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" r:id="rId3" sheetId="1"/>
    <sheet name="Operating Costs" r:id="rId4" sheetId="2"/>
    <sheet name="Balance Sheet" r:id="rId5" sheetId="3"/>
  </sheets>
</workbook>
</file>

<file path=xl/sharedStrings.xml><?xml version="1.0" encoding="utf-8"?>
<sst xmlns="http://schemas.openxmlformats.org/spreadsheetml/2006/main" count="1433" uniqueCount="1258">
  <si>
    <t>Profit and Loss</t>
  </si>
  <si>
    <t/>
  </si>
  <si>
    <t>Description</t>
  </si>
  <si>
    <t>Accouts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</si>
  <si>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</si>
  <si>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</si>
  <si>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</si>
  <si>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</si>
  <si>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</si>
  <si>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</si>
  <si>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</si>
  <si>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</si>
  <si>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</si>
  <si>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</si>
  <si>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</si>
  <si>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</si>
  <si>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Adj</t>
  </si>
  <si>
    <t>Total</t>
  </si>
  <si>
    <t>SD Diff. with WBS Element</t>
  </si>
  <si>
    <t>200006</t>
  </si>
  <si>
    <t>Unauthorized Deduct. in the Scope of Def.Tolerance</t>
  </si>
  <si>
    <t>250002</t>
  </si>
  <si>
    <t>Warranties Third Parties Domestic</t>
  </si>
  <si>
    <t>281101</t>
  </si>
  <si>
    <t>Warranties KOCHI-CH</t>
  </si>
  <si>
    <t>281249</t>
  </si>
  <si>
    <t>Charge External Rework from Third Parties Domestic</t>
  </si>
  <si>
    <t>283001</t>
  </si>
  <si>
    <t>Cost Transfer to Suppliers Third Parties Domestic</t>
  </si>
  <si>
    <t>284101</t>
  </si>
  <si>
    <t>Cost Transfer to Suppliers Third Parties Foreign</t>
  </si>
  <si>
    <t>284102</t>
  </si>
  <si>
    <t>Gross Revenues from Sales and Services 3rd P. Dom.</t>
  </si>
  <si>
    <t>810001</t>
  </si>
  <si>
    <t>Other Gross Rev. f.Sales and Services Third P Dom.</t>
  </si>
  <si>
    <t>810003</t>
  </si>
  <si>
    <t>Raw Material Revenues Third Parties Domestic</t>
  </si>
  <si>
    <t>810005</t>
  </si>
  <si>
    <t>Gross Revenues from Sales and Services KOCHI-MGT</t>
  </si>
  <si>
    <t>813026</t>
  </si>
  <si>
    <t>Gross Revenues from Sales and Services KOCHI-CH</t>
  </si>
  <si>
    <t>813049</t>
  </si>
  <si>
    <t>Gross Revenues from Sales and Services KOCHI-SH</t>
  </si>
  <si>
    <t>813055</t>
  </si>
  <si>
    <t>Gross Revenues from Sales and Services KKS CN</t>
  </si>
  <si>
    <t>813056</t>
  </si>
  <si>
    <t>Gross Revenues from Sales and Services KOCHI-GU</t>
  </si>
  <si>
    <t>813059</t>
  </si>
  <si>
    <t>Gross Revenues from Sales and Services KKS CNP</t>
  </si>
  <si>
    <t>813066</t>
  </si>
  <si>
    <t>Revenues Raw Materials KOCHI-MGT</t>
  </si>
  <si>
    <t>813226</t>
  </si>
  <si>
    <t>Revenues Raw Materials KOCHI-CH</t>
  </si>
  <si>
    <t>813249</t>
  </si>
  <si>
    <t>Revenues Raw Materials KOCHI-SH</t>
  </si>
  <si>
    <t>813255</t>
  </si>
  <si>
    <t>Revenues Raw Materials KOCHI-GU</t>
  </si>
  <si>
    <t>813259</t>
  </si>
  <si>
    <t>Revenues Scrap Third Parties Domestic</t>
  </si>
  <si>
    <t>824002</t>
  </si>
  <si>
    <t>Revenues Packing Third Parties Domestic</t>
  </si>
  <si>
    <t>824008</t>
  </si>
  <si>
    <t>Models and Samples Third Parties Foreign</t>
  </si>
  <si>
    <t>825005</t>
  </si>
  <si>
    <t>Revenues Freight LK</t>
  </si>
  <si>
    <t>826001</t>
  </si>
  <si>
    <t>Revenues Freight KKS</t>
  </si>
  <si>
    <t>826006</t>
  </si>
  <si>
    <t>Revenues Freight KOMEX</t>
  </si>
  <si>
    <t>827012</t>
  </si>
  <si>
    <t>Revenues Freight KOI</t>
  </si>
  <si>
    <t>827015</t>
  </si>
  <si>
    <t>Revenues Freight KOSPA</t>
  </si>
  <si>
    <t>827016</t>
  </si>
  <si>
    <t>Revenues Freight KOB</t>
  </si>
  <si>
    <t>827018</t>
  </si>
  <si>
    <t>Revenues Freight KOCR</t>
  </si>
  <si>
    <t>827019</t>
  </si>
  <si>
    <t>Revenues Freight KOIN</t>
  </si>
  <si>
    <t>827037</t>
  </si>
  <si>
    <t>Models and Samples KOCHI-MGT</t>
  </si>
  <si>
    <t>827426</t>
  </si>
  <si>
    <t>Models and Samples KOCHI-SH</t>
  </si>
  <si>
    <t>827455</t>
  </si>
  <si>
    <t>Other Additional Revenues KOCHI-MGT</t>
  </si>
  <si>
    <t>827626</t>
  </si>
  <si>
    <t>Other Additional Revenues KOCHI-SH</t>
  </si>
  <si>
    <t>827655</t>
  </si>
  <si>
    <t>Other Additional Revenues KKS CN</t>
  </si>
  <si>
    <t>827656</t>
  </si>
  <si>
    <t>Revenues Packing KOCHI-MGT</t>
  </si>
  <si>
    <t>827826</t>
  </si>
  <si>
    <t>Other Additional Revenues III KOCHI-MGT</t>
  </si>
  <si>
    <t>834226</t>
  </si>
  <si>
    <t>REVENUES</t>
  </si>
  <si>
    <t>CiS Finished Goods (PP_MM)</t>
  </si>
  <si>
    <t>891001</t>
  </si>
  <si>
    <t>CiS Finished Goods Scrap (MM)</t>
  </si>
  <si>
    <t>891002</t>
  </si>
  <si>
    <t>CiS f. Posted Withdrawal Finished Goods (MM)</t>
  </si>
  <si>
    <t>891003</t>
  </si>
  <si>
    <t>CiS Finished Goods w/o Acc.Assignment (MM)</t>
  </si>
  <si>
    <t>891004</t>
  </si>
  <si>
    <t>CiS Finished Goods Inventory Differ.</t>
  </si>
  <si>
    <t>891007</t>
  </si>
  <si>
    <t>CiS Check Result/other Diff. FG (MM)</t>
  </si>
  <si>
    <t>891010</t>
  </si>
  <si>
    <t>Offset Entry Inv.Changes Check Result/oth.Diff. FG</t>
  </si>
  <si>
    <t>891014</t>
  </si>
  <si>
    <t>CiS Finished Goods Repair Orders</t>
  </si>
  <si>
    <t>891028</t>
  </si>
  <si>
    <t>Transfer Cust. Ret. into own Valuated Stock FG</t>
  </si>
  <si>
    <t>891030</t>
  </si>
  <si>
    <t>CiS Finished Goods Sales (MM)</t>
  </si>
  <si>
    <t>891080</t>
  </si>
  <si>
    <t>Interim Revaluation Finished Goods</t>
  </si>
  <si>
    <t>891091</t>
  </si>
  <si>
    <t>CiS f. Posted Withdrawal Finished Goods f.CCtr(MM)</t>
  </si>
  <si>
    <t>891303</t>
  </si>
  <si>
    <t>CiS Unfinished Goods (PP_MM)</t>
  </si>
  <si>
    <t>892001</t>
  </si>
  <si>
    <t>CiS Unfinished Goods Scrap (MM)</t>
  </si>
  <si>
    <t>892002</t>
  </si>
  <si>
    <t>CiS f. Posted Withdrawals Unfinished Goods (MM)</t>
  </si>
  <si>
    <t>892003</t>
  </si>
  <si>
    <t>CiS Unfinished Goods Without Acc. Assignm (MM)</t>
  </si>
  <si>
    <t>892004</t>
  </si>
  <si>
    <t>CiS changes subcontracting third party  (MM)</t>
  </si>
  <si>
    <t>892005</t>
  </si>
  <si>
    <t>CiS Subcontracting for Posted Withdrawals 3rd (MM)</t>
  </si>
  <si>
    <t>892006</t>
  </si>
  <si>
    <t>CiS Unfinished Goods Inv. Differences (MM)</t>
  </si>
  <si>
    <t>892007</t>
  </si>
  <si>
    <t>CiS Check Result Unfinished Goods (MM)</t>
  </si>
  <si>
    <t>892010</t>
  </si>
  <si>
    <t>CiS Changes Subcontracting Scrap (MM)</t>
  </si>
  <si>
    <t>892011</t>
  </si>
  <si>
    <t>CiS Subcontracting Inv. Differences Third P. (MM)</t>
  </si>
  <si>
    <t>892012</t>
  </si>
  <si>
    <t>CiS Subcontracting Third Party (PP_MM)</t>
  </si>
  <si>
    <t>892013</t>
  </si>
  <si>
    <t>Offset. Entry CiS Check Result Unfinished (MM)</t>
  </si>
  <si>
    <t>892014</t>
  </si>
  <si>
    <t>CiS Subcont. w/o Account Assignment Third P. (MM)</t>
  </si>
  <si>
    <t>892016</t>
  </si>
  <si>
    <t>Transfer Cust. Ret. into own Valuated Stock Sub As</t>
  </si>
  <si>
    <t>892030</t>
  </si>
  <si>
    <t>Transfer Cust. Ret. into Own Val.Stock RM Subc 3rd</t>
  </si>
  <si>
    <t>892031</t>
  </si>
  <si>
    <t>CiS PRD Subcontractors Third Party (MM)</t>
  </si>
  <si>
    <t>892033</t>
  </si>
  <si>
    <t>CiS Unfinished Goods Sales (MM)</t>
  </si>
  <si>
    <t>892080</t>
  </si>
  <si>
    <t>CiS Subcontracting Sales Third Party (MM)</t>
  </si>
  <si>
    <t>892081</t>
  </si>
  <si>
    <t>Interim Revaluation Subcontracting third party</t>
  </si>
  <si>
    <t>892089</t>
  </si>
  <si>
    <t>CiS Price Var. Transfer Plant/Plant</t>
  </si>
  <si>
    <t>892090</t>
  </si>
  <si>
    <t>Interim Revaluation Unfinished Goods</t>
  </si>
  <si>
    <t>892091</t>
  </si>
  <si>
    <t>CiS Engineering Kostal Companies (PS)</t>
  </si>
  <si>
    <t>892111</t>
  </si>
  <si>
    <t>CiS Prod.Resources/Tools Kostal Comp. (PS)</t>
  </si>
  <si>
    <t>892112</t>
  </si>
  <si>
    <t>CiS Samples Kostal Companies (PS)</t>
  </si>
  <si>
    <t>892113</t>
  </si>
  <si>
    <t>CiS f. Posted Withdrawals Unf. Goods f. CCtr (MM)</t>
  </si>
  <si>
    <t>892303</t>
  </si>
  <si>
    <t>CiS Subcontracting f. Posted Withdr.3rd f.CCtr(MM)</t>
  </si>
  <si>
    <t>892306</t>
  </si>
  <si>
    <t>Inventory Result Unfinished Goods</t>
  </si>
  <si>
    <t>896001</t>
  </si>
  <si>
    <t>Inventory Result Finished Goods</t>
  </si>
  <si>
    <t>896101</t>
  </si>
  <si>
    <t>Change in Stockvalue</t>
  </si>
  <si>
    <t>Capital. Goods&amp;Services (Internally Manufactured)</t>
  </si>
  <si>
    <t>885101</t>
  </si>
  <si>
    <t>Nominal Capitalised Goods/Services (R&amp;D Projects)</t>
  </si>
  <si>
    <t>885103</t>
  </si>
  <si>
    <t>885106</t>
  </si>
  <si>
    <t>Commercial/Tax Reval. of Capitalised R&amp;D</t>
  </si>
  <si>
    <t>885203</t>
  </si>
  <si>
    <t>Commercial/Tax Revaluation of Engineering</t>
  </si>
  <si>
    <t>885205</t>
  </si>
  <si>
    <t>885206</t>
  </si>
  <si>
    <t>Other Capitalized Costs</t>
  </si>
  <si>
    <t>Total Business Volume</t>
  </si>
  <si>
    <t>Cash Discounts Received</t>
  </si>
  <si>
    <t>200001</t>
  </si>
  <si>
    <t>Cash Discounts Claims</t>
  </si>
  <si>
    <t>200002</t>
  </si>
  <si>
    <t>Production Materials Third Parties (PP_MM)</t>
  </si>
  <si>
    <t>400001</t>
  </si>
  <si>
    <t>Production Materials Kostal Companies (PP_MM)</t>
  </si>
  <si>
    <t>400002</t>
  </si>
  <si>
    <t>Material without Delivery Receipt Kostal Companies</t>
  </si>
  <si>
    <t>400006</t>
  </si>
  <si>
    <t>Scrap Production Material Third Parties (MM)</t>
  </si>
  <si>
    <t>400007</t>
  </si>
  <si>
    <t>Scrap Production Material Kostal Companies (MM)</t>
  </si>
  <si>
    <t>400010</t>
  </si>
  <si>
    <t>Packaging Material Third Parties (PP_MM)</t>
  </si>
  <si>
    <t>400012</t>
  </si>
  <si>
    <t>Packaging Material Kostal Companies (PP_MM)</t>
  </si>
  <si>
    <t>400013</t>
  </si>
  <si>
    <t>Scrap Packaging Material Kostal Companies (MM)</t>
  </si>
  <si>
    <t>400015</t>
  </si>
  <si>
    <t>Prod. Mat. w/o acc. assignment Third Parties (MM)</t>
  </si>
  <si>
    <t>400020</t>
  </si>
  <si>
    <t>Prod. Mat. Kostal Co. w/o account assignment (MM)</t>
  </si>
  <si>
    <t>400021</t>
  </si>
  <si>
    <t>Production Material Third P. Assigm.Repair Order</t>
  </si>
  <si>
    <t>400026</t>
  </si>
  <si>
    <t>Production Material Kostal Assigment Repair Order</t>
  </si>
  <si>
    <t>400027</t>
  </si>
  <si>
    <t>Transfer Cust.Ret.into Own Valuated Stock RM 3rd P</t>
  </si>
  <si>
    <t>400030</t>
  </si>
  <si>
    <t>Transfer Cust.Ret.into own Valuated Stock RM IC</t>
  </si>
  <si>
    <t>400031</t>
  </si>
  <si>
    <t>GI Return to Vendor, Purchased Parts 3rd (SD/WBS)</t>
  </si>
  <si>
    <t>400068</t>
  </si>
  <si>
    <t>Sales Production Material Third Parties (MM)</t>
  </si>
  <si>
    <t>400070</t>
  </si>
  <si>
    <t>Sales Production Material  Kostal Companies (MM)</t>
  </si>
  <si>
    <t>400071</t>
  </si>
  <si>
    <t>Sales Packing Material Third Parties (MM)</t>
  </si>
  <si>
    <t>400073</t>
  </si>
  <si>
    <t>Sales Packing Material Kostal Companies (MM)</t>
  </si>
  <si>
    <t>400074</t>
  </si>
  <si>
    <t>Return to Vendor, Purchased Parts Third P. (SD)</t>
  </si>
  <si>
    <t>400076</t>
  </si>
  <si>
    <t>Return to Vendor Purchased Parts Kostal Comp. (SD)</t>
  </si>
  <si>
    <t>400077</t>
  </si>
  <si>
    <t>Return to Vendor, Purchased Parts Third P (SD/WBS)</t>
  </si>
  <si>
    <t>400078</t>
  </si>
  <si>
    <t>Raw material (plastic, KITA) (X)</t>
  </si>
  <si>
    <t>400099</t>
  </si>
  <si>
    <t>Expend.Assets under Construction (Extern.Services)</t>
  </si>
  <si>
    <t>401002</t>
  </si>
  <si>
    <t>Prod.Resources/Tools for Third Parties</t>
  </si>
  <si>
    <t>401003</t>
  </si>
  <si>
    <t>Prod.Resources/Tools for Kostal Companies</t>
  </si>
  <si>
    <t>401004</t>
  </si>
  <si>
    <t>Expend.f.Buildings under Constr.(Extern. Services)</t>
  </si>
  <si>
    <t>401005</t>
  </si>
  <si>
    <t>Wage Labour to Subcontractors Third Party (MM)</t>
  </si>
  <si>
    <t>402001</t>
  </si>
  <si>
    <t>Sales Stock Consumables Third Party (MM)</t>
  </si>
  <si>
    <t>405070</t>
  </si>
  <si>
    <t>Transport Costs (Internal betw. Plants&amp;Warehouses)</t>
  </si>
  <si>
    <t>465001</t>
  </si>
  <si>
    <t>Inventory Differences Prod. Material Third P. (MM)</t>
  </si>
  <si>
    <t>494001</t>
  </si>
  <si>
    <t>Inventory Differ. Product. Material Kostal Co.(MM)</t>
  </si>
  <si>
    <t>494002</t>
  </si>
  <si>
    <t>Inventory Differ. Packing Material Third Part.(MM)</t>
  </si>
  <si>
    <t>494004</t>
  </si>
  <si>
    <t>Inventory differences packing material IC (MM)</t>
  </si>
  <si>
    <t>494005</t>
  </si>
  <si>
    <t>Inventory Result Raw Materials (Manual)</t>
  </si>
  <si>
    <t>494101</t>
  </si>
  <si>
    <t>Inventory Result Merchandise (Manual)</t>
  </si>
  <si>
    <t>494201</t>
  </si>
  <si>
    <t>Price Differences Third Parties (MM)</t>
  </si>
  <si>
    <t>499004</t>
  </si>
  <si>
    <t>Price differences Kostal Companies (MM)</t>
  </si>
  <si>
    <t>499005</t>
  </si>
  <si>
    <t>Price Diff.Standard Price to Delivered Price (MM)</t>
  </si>
  <si>
    <t>499008</t>
  </si>
  <si>
    <t>Price Diff. Stock Transfer Purchased Parts (MM)</t>
  </si>
  <si>
    <t>499009</t>
  </si>
  <si>
    <t>Interim Revaluation Material Third Parties (MM)</t>
  </si>
  <si>
    <t>499014</t>
  </si>
  <si>
    <t>Interim Revaluation Material Kostal Companies (MM)</t>
  </si>
  <si>
    <t>499015</t>
  </si>
  <si>
    <t>Delivery Costs-Raw Mat/Consum von 3rd: Fright,Pack</t>
  </si>
  <si>
    <t>499301</t>
  </si>
  <si>
    <t>Duties on Purchases from Third Parties</t>
  </si>
  <si>
    <t>499302</t>
  </si>
  <si>
    <t>Delivery Costs-Raw Mat/Consum, Purch.IC:Fright,Pac</t>
  </si>
  <si>
    <t>499303</t>
  </si>
  <si>
    <t>Duties on Deliveries from Kostal Companies</t>
  </si>
  <si>
    <t>499304</t>
  </si>
  <si>
    <t>Import Fees</t>
  </si>
  <si>
    <t>499306</t>
  </si>
  <si>
    <t>Delivery Costs Special Transport</t>
  </si>
  <si>
    <t>499307</t>
  </si>
  <si>
    <t>Delivery Costs - Regular Stock/Consumables</t>
  </si>
  <si>
    <t>499308</t>
  </si>
  <si>
    <t>Logistical Services (Purchase Department)</t>
  </si>
  <si>
    <t>499309</t>
  </si>
  <si>
    <t>Direct Material</t>
  </si>
  <si>
    <t>in % of Total Business Volume</t>
  </si>
  <si>
    <t>Material Handling</t>
  </si>
  <si>
    <t>Direct Labor</t>
  </si>
  <si>
    <t>Indirect Labor</t>
  </si>
  <si>
    <t>Depn of Machinery</t>
  </si>
  <si>
    <t>Other Manufacturing Cost</t>
  </si>
  <si>
    <t>Manufacturing Costs</t>
  </si>
  <si>
    <t>Gross Margin</t>
  </si>
  <si>
    <t>Engineering</t>
  </si>
  <si>
    <t>Administration</t>
  </si>
  <si>
    <t>Sales</t>
  </si>
  <si>
    <t>Overhead Costs</t>
  </si>
  <si>
    <t>Operating Income</t>
  </si>
  <si>
    <t>Monetary Corrections</t>
  </si>
  <si>
    <t>Currency Gains Realized</t>
  </si>
  <si>
    <t>214001</t>
  </si>
  <si>
    <t>Currency Gains not Realized</t>
  </si>
  <si>
    <t>214101</t>
  </si>
  <si>
    <t>Currency Loss Realized</t>
  </si>
  <si>
    <t>262001</t>
  </si>
  <si>
    <t>Currency Loss Unrealized</t>
  </si>
  <si>
    <t>262101</t>
  </si>
  <si>
    <t>Exchange Gains/Losses</t>
  </si>
  <si>
    <t>Interest Income on Cash in Banks</t>
  </si>
  <si>
    <t>223001</t>
  </si>
  <si>
    <t>Nominal Interest on Buildings (C.Acc.453001)</t>
  </si>
  <si>
    <t>242001</t>
  </si>
  <si>
    <t>Nominal Interest on Prod.Resource(C.Acc.453002)</t>
  </si>
  <si>
    <t>242002</t>
  </si>
  <si>
    <t>Nom.Interest Intern.Cap.Devel.Cost (C.Acc.453003)</t>
  </si>
  <si>
    <t>242004</t>
  </si>
  <si>
    <t>Nominal Interest Machinery,Office E.(C.Acc.453009)</t>
  </si>
  <si>
    <t>242009</t>
  </si>
  <si>
    <t>Nominal Interest on Inventories (C.Acc. 453101)</t>
  </si>
  <si>
    <t>242101</t>
  </si>
  <si>
    <t>Nominal Interest on Sales Receiv.(C.Acc. 453301)</t>
  </si>
  <si>
    <t>242301</t>
  </si>
  <si>
    <t>Interest Paid on Bank Loans</t>
  </si>
  <si>
    <t>260001</t>
  </si>
  <si>
    <t>Interest Income / Expenses</t>
  </si>
  <si>
    <t>Profits on the Disp. of Fixed Assets Third Parties</t>
  </si>
  <si>
    <t>201001</t>
  </si>
  <si>
    <t>Sale of Tangible Assets Third Parties</t>
  </si>
  <si>
    <t>201098</t>
  </si>
  <si>
    <t>Clearing Acc.Sale of Tangible Assets Third Parties</t>
  </si>
  <si>
    <t>201099</t>
  </si>
  <si>
    <t>Sale of Tangible Assets Kostal Companies</t>
  </si>
  <si>
    <t>201198</t>
  </si>
  <si>
    <t>Clearing Acc. Sale of Tangible Assets Kostal Comp.</t>
  </si>
  <si>
    <t>201199</t>
  </si>
  <si>
    <t>Income due to Allowances</t>
  </si>
  <si>
    <t>203001</t>
  </si>
  <si>
    <t>Extraordinary Income Related to Accounting Period</t>
  </si>
  <si>
    <t>230001</t>
  </si>
  <si>
    <t>Nom. Depreciation Buildings (C.Acc. 452001/495001)</t>
  </si>
  <si>
    <t>241001</t>
  </si>
  <si>
    <t>Nominal Depreciation below Zero (C.Acc. 452002)</t>
  </si>
  <si>
    <t>241002</t>
  </si>
  <si>
    <t>Nominal Depreciation above Zero (External Devel.)</t>
  </si>
  <si>
    <t>241004</t>
  </si>
  <si>
    <t>Nom.Depr.Machinery,Office E.(C.Acc. 452009/495009)</t>
  </si>
  <si>
    <t>241009</t>
  </si>
  <si>
    <t>Depreciation of Land with Industrial Buildings</t>
  </si>
  <si>
    <t>251001</t>
  </si>
  <si>
    <t>Depreciation of Land with Residential Buildings</t>
  </si>
  <si>
    <t>251101</t>
  </si>
  <si>
    <t>Depreciation on Technical Machinery and Equipment</t>
  </si>
  <si>
    <t>251301</t>
  </si>
  <si>
    <t>Depreciation on Tools</t>
  </si>
  <si>
    <t>251401</t>
  </si>
  <si>
    <t>Depreciation on Jigs and Fixtures</t>
  </si>
  <si>
    <t>251501</t>
  </si>
  <si>
    <t>Depreciation of Fixtures and Fittings</t>
  </si>
  <si>
    <t>251701</t>
  </si>
  <si>
    <t>Depreciation of Fixtures on Non-Owned Land</t>
  </si>
  <si>
    <t>251801</t>
  </si>
  <si>
    <t>Depreciation of Software</t>
  </si>
  <si>
    <t>253001</t>
  </si>
  <si>
    <t>Depr. to Trademarks and Rights</t>
  </si>
  <si>
    <t>253101</t>
  </si>
  <si>
    <t>Banking Commissions and Charges</t>
  </si>
  <si>
    <t>260302</t>
  </si>
  <si>
    <t>Net Book Value of Dismantled or Scrapped Assets</t>
  </si>
  <si>
    <t>270301</t>
  </si>
  <si>
    <t>Extraordinary Expenses Relevant to Acc. Period</t>
  </si>
  <si>
    <t>276001</t>
  </si>
  <si>
    <t>Other Income / Expenses</t>
  </si>
  <si>
    <t>Non Operating Income</t>
  </si>
  <si>
    <t>Income before Taxes</t>
  </si>
  <si>
    <t>Operating Costs</t>
  </si>
  <si>
    <t>Piece-work Remuneration and Target Bonus Prod.Dir.</t>
  </si>
  <si>
    <t>410001</t>
  </si>
  <si>
    <t>General Bonuses Prod.Direct</t>
  </si>
  <si>
    <t>412201</t>
  </si>
  <si>
    <t>External agency staff production direct</t>
  </si>
  <si>
    <t>467101</t>
  </si>
  <si>
    <t>Productive Wages</t>
  </si>
  <si>
    <t>Basic Pay Prod.Indirect</t>
  </si>
  <si>
    <t>419001</t>
  </si>
  <si>
    <t>One-time Benefits Prod.Indirect</t>
  </si>
  <si>
    <t>419003</t>
  </si>
  <si>
    <t>External agency staff production indirect</t>
  </si>
  <si>
    <t>467201</t>
  </si>
  <si>
    <t>Unproductive Wages</t>
  </si>
  <si>
    <t>Premium Paid on Overtime Work Prod.Direct</t>
  </si>
  <si>
    <t>411101</t>
  </si>
  <si>
    <t>Overtime Prod.Indirect</t>
  </si>
  <si>
    <t>419004</t>
  </si>
  <si>
    <t>Overtime Premium</t>
  </si>
  <si>
    <t>Other Social Allowances Prod.Indirect</t>
  </si>
  <si>
    <t>416064</t>
  </si>
  <si>
    <t>Health Insurance Prod.Direct</t>
  </si>
  <si>
    <t>417001</t>
  </si>
  <si>
    <t>Pension Insurance Prod.Direct</t>
  </si>
  <si>
    <t>417002</t>
  </si>
  <si>
    <t>Unemployment Insurance Prod.Direct</t>
  </si>
  <si>
    <t>417003</t>
  </si>
  <si>
    <t>Employer Contrib. Legal House Build. Sup. Prod.Dir</t>
  </si>
  <si>
    <t>417008</t>
  </si>
  <si>
    <t>Employer Contribution Health Insur. Prod.Indirect</t>
  </si>
  <si>
    <t>417051</t>
  </si>
  <si>
    <t>Employer Contribution Pension Insur. Prod.Indirect</t>
  </si>
  <si>
    <t>417052</t>
  </si>
  <si>
    <t>Employer Contr. Unemploym. Insur. Prod.Indirect</t>
  </si>
  <si>
    <t>417053</t>
  </si>
  <si>
    <t>ER contribut.legal house build.support prod.ind.</t>
  </si>
  <si>
    <t>417058</t>
  </si>
  <si>
    <t>Other Statutory Social Welfare Expenditure</t>
  </si>
  <si>
    <t>430010</t>
  </si>
  <si>
    <t>Costs due to Health Care</t>
  </si>
  <si>
    <t>431006</t>
  </si>
  <si>
    <t>Other Fringe Benefits Wages</t>
  </si>
  <si>
    <t>Total Wages</t>
  </si>
  <si>
    <t>Salaries Overhead</t>
  </si>
  <si>
    <t>420001</t>
  </si>
  <si>
    <t>Bonuses Ovh.</t>
  </si>
  <si>
    <t>422201</t>
  </si>
  <si>
    <t>External agency staff Overhead</t>
  </si>
  <si>
    <t>467301</t>
  </si>
  <si>
    <t>Salaries</t>
  </si>
  <si>
    <t>Overtime Premium Ovh.</t>
  </si>
  <si>
    <t>421101</t>
  </si>
  <si>
    <t>Overtime</t>
  </si>
  <si>
    <t>Other Social Allowances Ovh.</t>
  </si>
  <si>
    <t>426014</t>
  </si>
  <si>
    <t>Employer Contribution Health Insurance Ovh.</t>
  </si>
  <si>
    <t>427001</t>
  </si>
  <si>
    <t>Employer Contribution Pension Insurance Ovh.</t>
  </si>
  <si>
    <t>427002</t>
  </si>
  <si>
    <t>Employer Contribution Unemployment Insurance Ovh.</t>
  </si>
  <si>
    <t>427003</t>
  </si>
  <si>
    <t>Employer Contribution House Building Support Ovh.</t>
  </si>
  <si>
    <t>427008</t>
  </si>
  <si>
    <t>Life Assurance Ovh.</t>
  </si>
  <si>
    <t>428002</t>
  </si>
  <si>
    <t>Other Fringe Benefits</t>
  </si>
  <si>
    <t>Total Salaries</t>
  </si>
  <si>
    <t>Total Personnel Costs</t>
  </si>
  <si>
    <t>Stock Consumables (MM)</t>
  </si>
  <si>
    <t>405001</t>
  </si>
  <si>
    <t>Consumables</t>
  </si>
  <si>
    <t>442009</t>
  </si>
  <si>
    <t>Material from Stock Third Parties for CCtr (MM)</t>
  </si>
  <si>
    <t>442110</t>
  </si>
  <si>
    <t>Material from Stock Kostal Companies for CCtr (MM)</t>
  </si>
  <si>
    <t>442111</t>
  </si>
  <si>
    <t>Packing Material from Stock Third Parties CCtr(MM)</t>
  </si>
  <si>
    <t>442113</t>
  </si>
  <si>
    <t>Packing Material f. Stock Kostal CompaniesCCtr(MM)</t>
  </si>
  <si>
    <t>442114</t>
  </si>
  <si>
    <t>Stationery and Office Supplies</t>
  </si>
  <si>
    <t>443101</t>
  </si>
  <si>
    <t>Office Material - Filing Department (MM)</t>
  </si>
  <si>
    <t>443102</t>
  </si>
  <si>
    <t>Accident Prevention Articles/Clothes</t>
  </si>
  <si>
    <t>443301</t>
  </si>
  <si>
    <t>Sundry Tools and Supplies such as Hammers, Pliers</t>
  </si>
  <si>
    <t>444801</t>
  </si>
  <si>
    <t>Material from Stock Third Parties (MM)</t>
  </si>
  <si>
    <t>480110</t>
  </si>
  <si>
    <t>Material from Stock Kostal Companies (MM)</t>
  </si>
  <si>
    <t>480111</t>
  </si>
  <si>
    <t>Material for Models&amp;Samples for KOSTAL Comp.WIP_S3</t>
  </si>
  <si>
    <t>480202</t>
  </si>
  <si>
    <t>Electricity</t>
  </si>
  <si>
    <t>440001</t>
  </si>
  <si>
    <t>Gas</t>
  </si>
  <si>
    <t>440002</t>
  </si>
  <si>
    <t>Water</t>
  </si>
  <si>
    <t>440003</t>
  </si>
  <si>
    <t>Fuel Costs for Movables (Output fr.Stores via 541)</t>
  </si>
  <si>
    <t>441002</t>
  </si>
  <si>
    <t>Energy</t>
  </si>
  <si>
    <t>Repairs (Building, Streets etc.)</t>
  </si>
  <si>
    <t>445001</t>
  </si>
  <si>
    <t>Repairs of Machinery</t>
  </si>
  <si>
    <t>446001</t>
  </si>
  <si>
    <t>Maintenance/Main.Contracts  Machinery</t>
  </si>
  <si>
    <t>446201</t>
  </si>
  <si>
    <t>Repairs Office Equipment</t>
  </si>
  <si>
    <t>447001</t>
  </si>
  <si>
    <t>Maintenance/Maintenance Contracts Office Equipment</t>
  </si>
  <si>
    <t>447201</t>
  </si>
  <si>
    <t>Maintenance/Maintenance Contract Hardware-Software</t>
  </si>
  <si>
    <t>447202</t>
  </si>
  <si>
    <t>Maintenance/Main.Contracts Other Equipment</t>
  </si>
  <si>
    <t>447401</t>
  </si>
  <si>
    <t>Maintenance/Main.Contracts of Car Pool/handl.Equip</t>
  </si>
  <si>
    <t>447501</t>
  </si>
  <si>
    <t>Production Resource/Tool Conversion</t>
  </si>
  <si>
    <t>448001</t>
  </si>
  <si>
    <t>Repairwork (external)</t>
  </si>
  <si>
    <t>Nominal Depreciation Buildings (C.Acc.241001)</t>
  </si>
  <si>
    <t>452001</t>
  </si>
  <si>
    <t>Rent Buildings,Flats to Third Parties</t>
  </si>
  <si>
    <t>466051</t>
  </si>
  <si>
    <t>Leasing/Depreciation (Build.)</t>
  </si>
  <si>
    <t>Rent - others from third parties  (X)</t>
  </si>
  <si>
    <t>466104</t>
  </si>
  <si>
    <t>Rent/Leasing of IT Hardware</t>
  </si>
  <si>
    <t>466105</t>
  </si>
  <si>
    <t>Rent/Leasing Movable Assets (Equip/Machinery/Cars)</t>
  </si>
  <si>
    <t>466106</t>
  </si>
  <si>
    <t>Other Leasing Costs</t>
  </si>
  <si>
    <t>Nominal Depreciation on Prod.Resources/Tools</t>
  </si>
  <si>
    <t>452002</t>
  </si>
  <si>
    <t>Nom.Depr. Machinery, Office equip. (C.Acc.241009)</t>
  </si>
  <si>
    <t>452009</t>
  </si>
  <si>
    <t>Nominal Depr. below Zero Machinery,Off.E. (241009)</t>
  </si>
  <si>
    <t>495009</t>
  </si>
  <si>
    <t>Other Depreciation</t>
  </si>
  <si>
    <t>Nominal Depre. Engineering Costs (C.Acc.452003)</t>
  </si>
  <si>
    <t>241003</t>
  </si>
  <si>
    <t>241007</t>
  </si>
  <si>
    <t>Nominal Depreciation on Capitalised Development</t>
  </si>
  <si>
    <t>452003</t>
  </si>
  <si>
    <t>Nominal Deprec.on Capitalised External Development</t>
  </si>
  <si>
    <t>452004</t>
  </si>
  <si>
    <t>452007</t>
  </si>
  <si>
    <t>Engineering Cost Depreciation</t>
  </si>
  <si>
    <t>Nom.Interest Intern.Cap.Devel.Cost</t>
  </si>
  <si>
    <t>242007</t>
  </si>
  <si>
    <t>Nominal Interest on Buildings (C.Acc.242001)</t>
  </si>
  <si>
    <t>453001</t>
  </si>
  <si>
    <t>Nom.Interest on Prod.Resources/Tools(C.Acc.242002)</t>
  </si>
  <si>
    <t>453002</t>
  </si>
  <si>
    <t>Nominal Interest on External Cap.Development Costs</t>
  </si>
  <si>
    <t>453004</t>
  </si>
  <si>
    <t>453007</t>
  </si>
  <si>
    <t>Nominal Interest Machinery,Office E.(C.Acc.242009)</t>
  </si>
  <si>
    <t>453009</t>
  </si>
  <si>
    <t>Nom.Inter. on Inventory Techn. Sect.(C.Acc.242101)</t>
  </si>
  <si>
    <t>453101</t>
  </si>
  <si>
    <t>Nom.Int. on Sales Receivables (C.Acc.242301)</t>
  </si>
  <si>
    <t>453301</t>
  </si>
  <si>
    <t>Interest Costs</t>
  </si>
  <si>
    <t>Real Estate Tax</t>
  </si>
  <si>
    <t>450002</t>
  </si>
  <si>
    <t>Other Taxes and Public Charges</t>
  </si>
  <si>
    <t>450006</t>
  </si>
  <si>
    <t>Environmental Charges</t>
  </si>
  <si>
    <t>450007</t>
  </si>
  <si>
    <t>Urban construction tax</t>
  </si>
  <si>
    <t>450016</t>
  </si>
  <si>
    <t>Education fee affixture</t>
  </si>
  <si>
    <t>450017</t>
  </si>
  <si>
    <t>Taxes/Duties</t>
  </si>
  <si>
    <t>Fire Insurance for Buildings</t>
  </si>
  <si>
    <t>461401</t>
  </si>
  <si>
    <t>Fire Insurance for Inventories</t>
  </si>
  <si>
    <t>461402</t>
  </si>
  <si>
    <t>Fire Insurance for Business Interruption</t>
  </si>
  <si>
    <t>461403</t>
  </si>
  <si>
    <t>Business Liability Insurance</t>
  </si>
  <si>
    <t>461404</t>
  </si>
  <si>
    <t>Transport Insurance</t>
  </si>
  <si>
    <t>461407</t>
  </si>
  <si>
    <t>Insurances</t>
  </si>
  <si>
    <t>Air Travel Costs</t>
  </si>
  <si>
    <t>464001</t>
  </si>
  <si>
    <t>Motor Travel Costs, Train, other Travel Costs</t>
  </si>
  <si>
    <t>464002</t>
  </si>
  <si>
    <t>Hotel Costs</t>
  </si>
  <si>
    <t>464003</t>
  </si>
  <si>
    <t>Daily Allowance for Travel</t>
  </si>
  <si>
    <t>464004</t>
  </si>
  <si>
    <t>Other Travel Expenses e.g. Passports, Visa, Health</t>
  </si>
  <si>
    <t>464005</t>
  </si>
  <si>
    <t>Cancellation costs (flights, rental cars, ) (X)</t>
  </si>
  <si>
    <t>464006</t>
  </si>
  <si>
    <t>Business friends (external) entertainment expenses</t>
  </si>
  <si>
    <t>464101</t>
  </si>
  <si>
    <t>Travel and Subsistance</t>
  </si>
  <si>
    <t>General Postage</t>
  </si>
  <si>
    <t>463001</t>
  </si>
  <si>
    <t>Telephone Charge for Mobile Phone.</t>
  </si>
  <si>
    <t>463103</t>
  </si>
  <si>
    <t>Telephone/Telex/Telefax/Mail</t>
  </si>
  <si>
    <t>Cost of Year-End Financial Statements</t>
  </si>
  <si>
    <t>461102</t>
  </si>
  <si>
    <t>Patent- and Licencing Fees (if not Alloc.Sp.Ind.Co</t>
  </si>
  <si>
    <t>461103</t>
  </si>
  <si>
    <t>General Consultancy Fees</t>
  </si>
  <si>
    <t>461104</t>
  </si>
  <si>
    <t>Legal/Audit</t>
  </si>
  <si>
    <t>Outgoing Air Freight</t>
  </si>
  <si>
    <t>492207</t>
  </si>
  <si>
    <t>Outward Freights Special Transport</t>
  </si>
  <si>
    <t>492210</t>
  </si>
  <si>
    <t>Airfreight</t>
  </si>
  <si>
    <t>Logistical Services (Sales Area)</t>
  </si>
  <si>
    <t>492209</t>
  </si>
  <si>
    <t>Surface Freight</t>
  </si>
  <si>
    <t>Grants for canteen and vending machines</t>
  </si>
  <si>
    <t>433003</t>
  </si>
  <si>
    <t>Canteen</t>
  </si>
  <si>
    <t>Royalties</t>
  </si>
  <si>
    <t>GCSP</t>
  </si>
  <si>
    <t>External Rework</t>
  </si>
  <si>
    <t>402003</t>
  </si>
  <si>
    <t>Other Overheads (e.g. Cleaning Agents)</t>
  </si>
  <si>
    <t>443001</t>
  </si>
  <si>
    <t>Serial Works, Regulations, Technical Information</t>
  </si>
  <si>
    <t>443202</t>
  </si>
  <si>
    <t>Courses, Seminars</t>
  </si>
  <si>
    <t>443401</t>
  </si>
  <si>
    <t>Cleaning of Building (Window &amp; Building Cleaning)</t>
  </si>
  <si>
    <t>443402</t>
  </si>
  <si>
    <t>General Commercial Services Third-Parties</t>
  </si>
  <si>
    <t>443405</t>
  </si>
  <si>
    <t>General Technical Services Third-Parties</t>
  </si>
  <si>
    <t>443406</t>
  </si>
  <si>
    <t>Other Costs</t>
  </si>
  <si>
    <t>443499</t>
  </si>
  <si>
    <t>Recruitment Costs and other Add. Personnel Costs</t>
  </si>
  <si>
    <t>461001</t>
  </si>
  <si>
    <t>Waste and Disposal Costs</t>
  </si>
  <si>
    <t>461201</t>
  </si>
  <si>
    <t>Various Fees</t>
  </si>
  <si>
    <t>461301</t>
  </si>
  <si>
    <t>Costs for the Shareholder Meeting</t>
  </si>
  <si>
    <t>461602</t>
  </si>
  <si>
    <t>Donations to Non-Profit Organisations</t>
  </si>
  <si>
    <t>462101</t>
  </si>
  <si>
    <t>External development costs (RA key 3)</t>
  </si>
  <si>
    <t>480221</t>
  </si>
  <si>
    <t>Material Soft Tools (RA key 3)</t>
  </si>
  <si>
    <t>480222</t>
  </si>
  <si>
    <t>Material Engineering/Models/Samples (RA key 3)</t>
  </si>
  <si>
    <t>480223</t>
  </si>
  <si>
    <t>Engineering costs IC (WIP_S1)</t>
  </si>
  <si>
    <t>480232</t>
  </si>
  <si>
    <t>External Personnel Service (RA 3)</t>
  </si>
  <si>
    <t>480241</t>
  </si>
  <si>
    <t>Non-returnable Packaging</t>
  </si>
  <si>
    <t>492101</t>
  </si>
  <si>
    <t>Reusable Packaging</t>
  </si>
  <si>
    <t>492102</t>
  </si>
  <si>
    <t>Total Other Costs</t>
  </si>
  <si>
    <t>Total Operating Costs</t>
  </si>
  <si>
    <t>PL_Check</t>
  </si>
  <si>
    <t>Balance Sheet</t>
  </si>
  <si>
    <t>Final</t>
  </si>
  <si>
    <t>Land with office, factory and other buildings</t>
  </si>
  <si>
    <t>2001</t>
  </si>
  <si>
    <t>Accumulated deprec. on land with buildings</t>
  </si>
  <si>
    <t>2099</t>
  </si>
  <si>
    <t>Fixtures on non-owned land</t>
  </si>
  <si>
    <t>25001</t>
  </si>
  <si>
    <t>Acc. depreciation on fixtures on non-owned land</t>
  </si>
  <si>
    <t>25099</t>
  </si>
  <si>
    <t>Land with residential buildings</t>
  </si>
  <si>
    <t>3001</t>
  </si>
  <si>
    <t>Acc. deprec. land with residential buildings</t>
  </si>
  <si>
    <t>3099</t>
  </si>
  <si>
    <t>Land/Building</t>
  </si>
  <si>
    <t>Technical equipment and machinery</t>
  </si>
  <si>
    <t>10001</t>
  </si>
  <si>
    <t>Acc.depreciation on techn. equipm. a. mach.</t>
  </si>
  <si>
    <t>10099</t>
  </si>
  <si>
    <t>Fixtures and fittings</t>
  </si>
  <si>
    <t>24001</t>
  </si>
  <si>
    <t>Accumulated depreciation on fixtures and fittings</t>
  </si>
  <si>
    <t>24099</t>
  </si>
  <si>
    <t>Machinery/Equipment</t>
  </si>
  <si>
    <t>Tools</t>
  </si>
  <si>
    <t>21001</t>
  </si>
  <si>
    <t>Accumulated depreciation on tools</t>
  </si>
  <si>
    <t>21099</t>
  </si>
  <si>
    <t>Jigs</t>
  </si>
  <si>
    <t>22001</t>
  </si>
  <si>
    <t>Accumulated depreciation on jigs</t>
  </si>
  <si>
    <t>22099</t>
  </si>
  <si>
    <t>Tools/Devices</t>
  </si>
  <si>
    <t>EDP-software</t>
  </si>
  <si>
    <t>32001</t>
  </si>
  <si>
    <t>32004</t>
  </si>
  <si>
    <t>Acc. depreciation EDP-Software</t>
  </si>
  <si>
    <t>32099</t>
  </si>
  <si>
    <t>Licences to trademarks and rights</t>
  </si>
  <si>
    <t>32101</t>
  </si>
  <si>
    <t>Acc. depreciation on lic.to trademarks and values</t>
  </si>
  <si>
    <t>32199</t>
  </si>
  <si>
    <t>Down payments on property and equipment</t>
  </si>
  <si>
    <t>40001</t>
  </si>
  <si>
    <t>Exchange rate difference down payment</t>
  </si>
  <si>
    <t>40701</t>
  </si>
  <si>
    <t>Assets under construction</t>
  </si>
  <si>
    <t>41001</t>
  </si>
  <si>
    <t>Buildings under construction</t>
  </si>
  <si>
    <t>41002</t>
  </si>
  <si>
    <t>Assets under construction - Engineering</t>
  </si>
  <si>
    <t>41005</t>
  </si>
  <si>
    <t>Asset clearing account (fixtures and fittings)</t>
  </si>
  <si>
    <t>49201</t>
  </si>
  <si>
    <t>Dummy account AM</t>
  </si>
  <si>
    <t>49999</t>
  </si>
  <si>
    <t>Other loans (staff loan) maturing within 1 year</t>
  </si>
  <si>
    <t>57001</t>
  </si>
  <si>
    <t>Loans for employees</t>
  </si>
  <si>
    <t>57097</t>
  </si>
  <si>
    <t>Other Fixed Assets</t>
  </si>
  <si>
    <t>Fixed Assets</t>
  </si>
  <si>
    <t>Down payments on inventory</t>
  </si>
  <si>
    <t>154001</t>
  </si>
  <si>
    <t>Valuation adj. of down payments o.inventory</t>
  </si>
  <si>
    <t>154301</t>
  </si>
  <si>
    <t>Invoice received without purchased good</t>
  </si>
  <si>
    <t>300005</t>
  </si>
  <si>
    <t>Raw material third party (MM)</t>
  </si>
  <si>
    <t>320001</t>
  </si>
  <si>
    <t>Raw material IC (MM)</t>
  </si>
  <si>
    <t>320002</t>
  </si>
  <si>
    <t>Packing Material third party (MM)</t>
  </si>
  <si>
    <t>320010</t>
  </si>
  <si>
    <t>Packing material IC (MM)</t>
  </si>
  <si>
    <t>320011</t>
  </si>
  <si>
    <t>Val. adj. of demand planning on raw mat. 3rd</t>
  </si>
  <si>
    <t>320096</t>
  </si>
  <si>
    <t>Val. adj. of demand planning on raw material IC</t>
  </si>
  <si>
    <t>321096</t>
  </si>
  <si>
    <t>Devaluation pack.mat. K-group</t>
  </si>
  <si>
    <t>323096</t>
  </si>
  <si>
    <t>Stock consumables (MM)</t>
  </si>
  <si>
    <t>341002</t>
  </si>
  <si>
    <t>Office material (MM)</t>
  </si>
  <si>
    <t>342002</t>
  </si>
  <si>
    <t>Sub-account 320001</t>
  </si>
  <si>
    <t>350001</t>
  </si>
  <si>
    <t>Sub-account 320002</t>
  </si>
  <si>
    <t>350002</t>
  </si>
  <si>
    <t>Sub account 320010</t>
  </si>
  <si>
    <t>350010</t>
  </si>
  <si>
    <t>Sub account 320011</t>
  </si>
  <si>
    <t>350011</t>
  </si>
  <si>
    <t>Rawmaterial/Parts</t>
  </si>
  <si>
    <t>Unfinished goods (MM)</t>
  </si>
  <si>
    <t>711111</t>
  </si>
  <si>
    <t>Deduction on unfinished goods in the past</t>
  </si>
  <si>
    <t>711195</t>
  </si>
  <si>
    <t>Sub-account 711111</t>
  </si>
  <si>
    <t>715001</t>
  </si>
  <si>
    <t>Subcontracting Third Party (MM)</t>
  </si>
  <si>
    <t>721112</t>
  </si>
  <si>
    <t>Val. adj. of demand planning on subcontracting</t>
  </si>
  <si>
    <t>721196</t>
  </si>
  <si>
    <t>Sub-account 721112</t>
  </si>
  <si>
    <t>725001</t>
  </si>
  <si>
    <t>Finished goods (MM)</t>
  </si>
  <si>
    <t>731111</t>
  </si>
  <si>
    <t>Deduction on finished goods in the past</t>
  </si>
  <si>
    <t>731195</t>
  </si>
  <si>
    <t>Sub-account 731111</t>
  </si>
  <si>
    <t>735001</t>
  </si>
  <si>
    <t>Merchandise third parties (MM)</t>
  </si>
  <si>
    <t>741001</t>
  </si>
  <si>
    <t>Deduction on merchandise third parties in the past</t>
  </si>
  <si>
    <t>741095</t>
  </si>
  <si>
    <t>Merchandise IC (MM)</t>
  </si>
  <si>
    <t>742001</t>
  </si>
  <si>
    <t>Deduction on merchandise KOSTAL comp. in the past</t>
  </si>
  <si>
    <t>742095</t>
  </si>
  <si>
    <t>Sub-account 741001</t>
  </si>
  <si>
    <t>745001</t>
  </si>
  <si>
    <t>Sub-account 742001</t>
  </si>
  <si>
    <t>745002</t>
  </si>
  <si>
    <t>WiP/FG</t>
  </si>
  <si>
    <t>Stock Engineering third parties (PS)</t>
  </si>
  <si>
    <t>713311</t>
  </si>
  <si>
    <t>Stock engineering Kostal Companies (PS)</t>
  </si>
  <si>
    <t>713321</t>
  </si>
  <si>
    <t>Engineering Services</t>
  </si>
  <si>
    <t>Stock tools/divices third parties (PS)</t>
  </si>
  <si>
    <t>713312</t>
  </si>
  <si>
    <t>Stock samples third parties (PS)</t>
  </si>
  <si>
    <t>713313</t>
  </si>
  <si>
    <t>Stock unfinished goods tools third parties (PS)</t>
  </si>
  <si>
    <t>713315</t>
  </si>
  <si>
    <t>Stock tools/divices Kostal companies (PS)</t>
  </si>
  <si>
    <t>713322</t>
  </si>
  <si>
    <t>Stock samples Kostal Companies (PS)</t>
  </si>
  <si>
    <t>713323</t>
  </si>
  <si>
    <t>Tools/Devices/Samples</t>
  </si>
  <si>
    <t>Inventory</t>
  </si>
  <si>
    <t>Accounts Receivable - domestic, third parties</t>
  </si>
  <si>
    <t>140001</t>
  </si>
  <si>
    <t>Accs.receiv.domest.,3rd part.not real.exrate diff.</t>
  </si>
  <si>
    <t>140701</t>
  </si>
  <si>
    <t>Accounts Receivable - Foreign, third parties</t>
  </si>
  <si>
    <t>141001</t>
  </si>
  <si>
    <t>Accs.receiv.-for.3rd part.f.non-realized exch.diff</t>
  </si>
  <si>
    <t>141701</t>
  </si>
  <si>
    <t>Accounts Receivable</t>
  </si>
  <si>
    <t>Notes receivables KOCHI-MGT</t>
  </si>
  <si>
    <t>132026</t>
  </si>
  <si>
    <t>Acc. receivable KOCHI-MGT maturing within 1 year</t>
  </si>
  <si>
    <t>142026</t>
  </si>
  <si>
    <t>Acc. receivable KOCHI-CH maturing within 1 year</t>
  </si>
  <si>
    <t>142049</t>
  </si>
  <si>
    <t>Acc. receivable KOCHI-SH maturing within 1 year</t>
  </si>
  <si>
    <t>142055</t>
  </si>
  <si>
    <t>Acc. receivable KKS CN maturing within 1 year</t>
  </si>
  <si>
    <t>142056</t>
  </si>
  <si>
    <t>Acc. receivable KOCHI-GU maturing within 1 year</t>
  </si>
  <si>
    <t>142059</t>
  </si>
  <si>
    <t>Acc. receivable KKS CNP maturing within 1 year</t>
  </si>
  <si>
    <t>142066</t>
  </si>
  <si>
    <t>Acc. receivable KI (non-realized exch.dif)</t>
  </si>
  <si>
    <t>142720</t>
  </si>
  <si>
    <t>Acc. receivable KITA (non-realized exch.dif)</t>
  </si>
  <si>
    <t>142724</t>
  </si>
  <si>
    <t>Acc. receivable KOJA (non-realized exch.dif)</t>
  </si>
  <si>
    <t>142725</t>
  </si>
  <si>
    <t>Acc. receivable KOCHI-MGT (non-realized exch.dif)</t>
  </si>
  <si>
    <t>142726</t>
  </si>
  <si>
    <t>Acc. receivable KOCHI-CH (non-realized exch.dif)</t>
  </si>
  <si>
    <t>142749</t>
  </si>
  <si>
    <t>Acc. receivable KOCHI-SH (non-realized exch.dif)</t>
  </si>
  <si>
    <t>142755</t>
  </si>
  <si>
    <t>Acc. receivable KKS CN (non-realized exch.dif)</t>
  </si>
  <si>
    <t>142756</t>
  </si>
  <si>
    <t>Accounts payable KOBET maturing within 1 year</t>
  </si>
  <si>
    <t>162005</t>
  </si>
  <si>
    <t>Accounts payable SOMA maturing within 1 year</t>
  </si>
  <si>
    <t>162008</t>
  </si>
  <si>
    <t>Accounts payable KI maturing within 1 year</t>
  </si>
  <si>
    <t>162020</t>
  </si>
  <si>
    <t>Accounts payable KOCHI-MGT maturing within 1 year</t>
  </si>
  <si>
    <t>162026</t>
  </si>
  <si>
    <t>Accounts payable KOU maturing within 1 year</t>
  </si>
  <si>
    <t>162031</t>
  </si>
  <si>
    <t>Accounts payable KOBU-SL maturing within 1 year</t>
  </si>
  <si>
    <t>162048</t>
  </si>
  <si>
    <t>Accounts payable KOCHI-CH maturing within 1 year</t>
  </si>
  <si>
    <t>162049</t>
  </si>
  <si>
    <t>Accounts payable KOCHI-SH maturing within 1 year</t>
  </si>
  <si>
    <t>162055</t>
  </si>
  <si>
    <t>Accounts payable KKS CN maturing within 1 year</t>
  </si>
  <si>
    <t>162056</t>
  </si>
  <si>
    <t>Accounts payable KOCHI-GU maturing within 1 year</t>
  </si>
  <si>
    <t>162059</t>
  </si>
  <si>
    <t>Acc. payable to SOMA, non-realized exchange diff.</t>
  </si>
  <si>
    <t>162708</t>
  </si>
  <si>
    <t>Acc. payable to KI, non-realized exchange diff.</t>
  </si>
  <si>
    <t>162720</t>
  </si>
  <si>
    <t>Acc. payable to KOJA, non-realized exchange diff.</t>
  </si>
  <si>
    <t>162725</t>
  </si>
  <si>
    <t>Acc. payable to KOBU-SLnon-realized exchange diff.</t>
  </si>
  <si>
    <t>162748</t>
  </si>
  <si>
    <t>Group Receivables</t>
  </si>
  <si>
    <t>Clearing Receivables</t>
  </si>
  <si>
    <t>Petty Cash 1</t>
  </si>
  <si>
    <t>100001</t>
  </si>
  <si>
    <t>Main account CCB Basic</t>
  </si>
  <si>
    <t>111870</t>
  </si>
  <si>
    <t>Outgoing transfer CCB Basic</t>
  </si>
  <si>
    <t>111872</t>
  </si>
  <si>
    <t>Incoming bank transfer CCB Basic</t>
  </si>
  <si>
    <t>111875</t>
  </si>
  <si>
    <t>Main account CCB Capital EUR</t>
  </si>
  <si>
    <t>111890</t>
  </si>
  <si>
    <t>Main account CCB Draft</t>
  </si>
  <si>
    <t>111900</t>
  </si>
  <si>
    <t>Incoming bank transfer CCB Draft</t>
  </si>
  <si>
    <t>111905</t>
  </si>
  <si>
    <t>Main account CCB USD</t>
  </si>
  <si>
    <t>111940</t>
  </si>
  <si>
    <t>Main account CCB Wage</t>
  </si>
  <si>
    <t>111950</t>
  </si>
  <si>
    <t>Outgoing transfer CCB Wage</t>
  </si>
  <si>
    <t>111952</t>
  </si>
  <si>
    <t>Incoming bank transfer CCB Wage</t>
  </si>
  <si>
    <t>111955</t>
  </si>
  <si>
    <t>Main account Commerzbank Capital</t>
  </si>
  <si>
    <t>111970</t>
  </si>
  <si>
    <t>Outgoing bank transfer Commerzbank Capital</t>
  </si>
  <si>
    <t>111972</t>
  </si>
  <si>
    <t>Main account Commerzbank EURO</t>
  </si>
  <si>
    <t>111980</t>
  </si>
  <si>
    <t>Main account Commerzbank RMB</t>
  </si>
  <si>
    <t>112000</t>
  </si>
  <si>
    <t>Outgoing bank transfer Commerzbank RMB</t>
  </si>
  <si>
    <t>112002</t>
  </si>
  <si>
    <t>Incoming bank transfer Commerzbank RMB</t>
  </si>
  <si>
    <t>112005</t>
  </si>
  <si>
    <t>Main account Commerzbank USD</t>
  </si>
  <si>
    <t>112010</t>
  </si>
  <si>
    <t>Outgoing bank transfer Commerzbank USD</t>
  </si>
  <si>
    <t>112012</t>
  </si>
  <si>
    <t>Incoming bank transfer Commerzbank USD</t>
  </si>
  <si>
    <t>112015</t>
  </si>
  <si>
    <t>Main account Deutsche Bank EURO</t>
  </si>
  <si>
    <t>112020</t>
  </si>
  <si>
    <t>Outgoing bank transfer Deutsche Bank EURO</t>
  </si>
  <si>
    <t>112022</t>
  </si>
  <si>
    <t>Incoming bank transfer Deutsche Bank EURO</t>
  </si>
  <si>
    <t>112025</t>
  </si>
  <si>
    <t>Main account Deutsche Bank USD</t>
  </si>
  <si>
    <t>112030</t>
  </si>
  <si>
    <t>Outgoing bank transfer Deutsche Bank USD</t>
  </si>
  <si>
    <t>112032</t>
  </si>
  <si>
    <t>Incoming bank transfer Deutsche Bank USD</t>
  </si>
  <si>
    <t>112035</t>
  </si>
  <si>
    <t>Main account ICBC RMB</t>
  </si>
  <si>
    <t>112040</t>
  </si>
  <si>
    <t>Outgoing bank transfer ICBC RMB</t>
  </si>
  <si>
    <t>112042</t>
  </si>
  <si>
    <t>Incoming bank transfer ICBC RMB</t>
  </si>
  <si>
    <t>112045</t>
  </si>
  <si>
    <t>Fixed term/ time deposits ICBC RMB</t>
  </si>
  <si>
    <t>112047</t>
  </si>
  <si>
    <t>Main account Deutsche Bank JPY</t>
  </si>
  <si>
    <t>112330</t>
  </si>
  <si>
    <t>Outgoing bank transfer Deutsche Bank JPY</t>
  </si>
  <si>
    <t>112332</t>
  </si>
  <si>
    <t>Incoming bank transfer Deutsche Bank JPY</t>
  </si>
  <si>
    <t>112335</t>
  </si>
  <si>
    <t>Main account Deutsche Bank RMB</t>
  </si>
  <si>
    <t>112340</t>
  </si>
  <si>
    <t>Outgoing bank transfer Deutsche Bank RMB</t>
  </si>
  <si>
    <t>112342</t>
  </si>
  <si>
    <t>Incoming bank transfer Deutsche Bank RMB</t>
  </si>
  <si>
    <t>112345</t>
  </si>
  <si>
    <t>Main account ICBC EUR</t>
  </si>
  <si>
    <t>112480</t>
  </si>
  <si>
    <t>Deutsche Bank Loan EUR-outgoing transfer</t>
  </si>
  <si>
    <t>112602</t>
  </si>
  <si>
    <t>Deutsche Bank Loan EUR-Inc. transfer</t>
  </si>
  <si>
    <t>112605</t>
  </si>
  <si>
    <t>Main account Indusrial Commercial Bank of China</t>
  </si>
  <si>
    <t>112620</t>
  </si>
  <si>
    <t>Incoming bank transfer Ind. Commercial Bank of Ch.</t>
  </si>
  <si>
    <t>112625</t>
  </si>
  <si>
    <t>Main account HSBC CNY</t>
  </si>
  <si>
    <t>113080</t>
  </si>
  <si>
    <t>Outgoing transfer HSBC CNY</t>
  </si>
  <si>
    <t>113082</t>
  </si>
  <si>
    <t>Incoming bank transfer HSBC CNY</t>
  </si>
  <si>
    <t>113085</t>
  </si>
  <si>
    <t>Main account HSBC EUR</t>
  </si>
  <si>
    <t>113090</t>
  </si>
  <si>
    <t>Outgoing bank transfer HSBC EUR</t>
  </si>
  <si>
    <t>113092</t>
  </si>
  <si>
    <t>Incoming bank transfer HSBC EUR</t>
  </si>
  <si>
    <t>113095</t>
  </si>
  <si>
    <t>Main account HSBC USD</t>
  </si>
  <si>
    <t>113100</t>
  </si>
  <si>
    <t>Bank Balances and Cash</t>
  </si>
  <si>
    <t>Input VAT</t>
  </si>
  <si>
    <t>151001</t>
  </si>
  <si>
    <t>Other receivables Kostal companies</t>
  </si>
  <si>
    <t>151101</t>
  </si>
  <si>
    <t>Other receivables</t>
  </si>
  <si>
    <t>151134</t>
  </si>
  <si>
    <t>Other down payments</t>
  </si>
  <si>
    <t>151193</t>
  </si>
  <si>
    <t>Tax payable - import VAT (export VAT refund)</t>
  </si>
  <si>
    <t>151205</t>
  </si>
  <si>
    <t>Other receivables LK</t>
  </si>
  <si>
    <t>152001</t>
  </si>
  <si>
    <t>Oth.liab.travelcosts</t>
  </si>
  <si>
    <t>184401</t>
  </si>
  <si>
    <t>Other payables  - exchange gain or loss</t>
  </si>
  <si>
    <t>184468</t>
  </si>
  <si>
    <t>Tax payable-Wage tax</t>
  </si>
  <si>
    <t>185001</t>
  </si>
  <si>
    <t>Outgoing VAT</t>
  </si>
  <si>
    <t>185303</t>
  </si>
  <si>
    <t>Withholding tax</t>
  </si>
  <si>
    <t>185304</t>
  </si>
  <si>
    <t>Tax payable - input VAT transfer out</t>
  </si>
  <si>
    <t>185354</t>
  </si>
  <si>
    <t>Tax payable - unpaid VAT</t>
  </si>
  <si>
    <t>185356</t>
  </si>
  <si>
    <t>Tax paybale - housing tax</t>
  </si>
  <si>
    <t>185359</t>
  </si>
  <si>
    <t>Input tax for asset purchasing</t>
  </si>
  <si>
    <t>185377</t>
  </si>
  <si>
    <t>Outgoing VAT - fixes assets</t>
  </si>
  <si>
    <t>185387</t>
  </si>
  <si>
    <t>Tax paybale - land use</t>
  </si>
  <si>
    <t>185424</t>
  </si>
  <si>
    <t>Soc.sec.contribution</t>
  </si>
  <si>
    <t>186002</t>
  </si>
  <si>
    <t>Welfare payable-housing fund</t>
  </si>
  <si>
    <t>186003</t>
  </si>
  <si>
    <t>Welfare fund - 5% of net profit</t>
  </si>
  <si>
    <t>186101</t>
  </si>
  <si>
    <t>Welfare payable - housing fund</t>
  </si>
  <si>
    <t>186325</t>
  </si>
  <si>
    <t>Defered Charges-Prepaid Expenses</t>
  </si>
  <si>
    <t>90001</t>
  </si>
  <si>
    <t>Other Current Assets</t>
  </si>
  <si>
    <t>Current Assets</t>
  </si>
  <si>
    <t>Total Assets</t>
  </si>
  <si>
    <t>Share capital</t>
  </si>
  <si>
    <t>70090</t>
  </si>
  <si>
    <t>Share capital An Ting (KOCHI)</t>
  </si>
  <si>
    <t>70091</t>
  </si>
  <si>
    <t>Share capital Hua Yang (KOCHI)</t>
  </si>
  <si>
    <t>70092</t>
  </si>
  <si>
    <t>Share Capital</t>
  </si>
  <si>
    <t>Capital reserves</t>
  </si>
  <si>
    <t>71090</t>
  </si>
  <si>
    <t>Capital reserve-capital currency transfer variance</t>
  </si>
  <si>
    <t>71092</t>
  </si>
  <si>
    <t>Legal reserve</t>
  </si>
  <si>
    <t>72001</t>
  </si>
  <si>
    <t>Revaluation reserve subcontracting third party</t>
  </si>
  <si>
    <t>80009</t>
  </si>
  <si>
    <t>Revaluation reserve raw material IC</t>
  </si>
  <si>
    <t>80010</t>
  </si>
  <si>
    <t>Revaluation reserve raw material third party</t>
  </si>
  <si>
    <t>80011</t>
  </si>
  <si>
    <t>Revaluation reserve unfinished goods</t>
  </si>
  <si>
    <t>80012</t>
  </si>
  <si>
    <t>Revaluation reserve finished goods</t>
  </si>
  <si>
    <t>80013</t>
  </si>
  <si>
    <t>Revaluation reserve merchandise third party</t>
  </si>
  <si>
    <t>80014</t>
  </si>
  <si>
    <t>Revaluation reserve merchandise IC</t>
  </si>
  <si>
    <t>80015</t>
  </si>
  <si>
    <t>Capital Reserve</t>
  </si>
  <si>
    <t>Profit carried forward</t>
  </si>
  <si>
    <t>901001</t>
  </si>
  <si>
    <t>Transfer retained earnings German commercial code</t>
  </si>
  <si>
    <t>901005</t>
  </si>
  <si>
    <t>Transfer retained earning deferred tax German-GAAP</t>
  </si>
  <si>
    <t>901006</t>
  </si>
  <si>
    <t>Profit/Loss previous years</t>
  </si>
  <si>
    <t>Corporation Income Tax</t>
  </si>
  <si>
    <t>250201</t>
  </si>
  <si>
    <t>Profit and loss account</t>
  </si>
  <si>
    <t>900101</t>
  </si>
  <si>
    <t>Profit carried forward German commercial code</t>
  </si>
  <si>
    <t>900105</t>
  </si>
  <si>
    <t>Profit</t>
  </si>
  <si>
    <t>Profit/Loss</t>
  </si>
  <si>
    <t>Equity Capital</t>
  </si>
  <si>
    <t>Provisions for Retirements</t>
  </si>
  <si>
    <t>Longterm Bank Loans</t>
  </si>
  <si>
    <t>Liabilities due to KOBET &lt; 1 year (interest)</t>
  </si>
  <si>
    <t>62902</t>
  </si>
  <si>
    <t>LK-Loan</t>
  </si>
  <si>
    <t>Longterm Liabilities</t>
  </si>
  <si>
    <t>Accounts payable - domestic third parties &lt;1 y</t>
  </si>
  <si>
    <t>160001</t>
  </si>
  <si>
    <t>Acc.payable-domestic,third parties,exchange diff.</t>
  </si>
  <si>
    <t>160701</t>
  </si>
  <si>
    <t>Accounts payable - foreign third parties &lt;1y</t>
  </si>
  <si>
    <t>161001</t>
  </si>
  <si>
    <t>Acc. payable-foreign, third parties,exchange diff.</t>
  </si>
  <si>
    <t>161701</t>
  </si>
  <si>
    <t>Accounts payable - without invoice 3rd parties</t>
  </si>
  <si>
    <t>164001</t>
  </si>
  <si>
    <t>Accounts Payables</t>
  </si>
  <si>
    <t>Acc. receivable LK maturing within 1 year</t>
  </si>
  <si>
    <t>142001</t>
  </si>
  <si>
    <t>Acc. receivable KKS maturing within 1 year</t>
  </si>
  <si>
    <t>142006</t>
  </si>
  <si>
    <t>Acc. receivable KOMEX maturing within 1 year</t>
  </si>
  <si>
    <t>142012</t>
  </si>
  <si>
    <t>Acc. receivable KOI maturing within 1 year</t>
  </si>
  <si>
    <t>142015</t>
  </si>
  <si>
    <t>Acc. receivable KOSPA maturing within 1 year</t>
  </si>
  <si>
    <t>142016</t>
  </si>
  <si>
    <t>Acc. receivable KOB maturing within 1 year</t>
  </si>
  <si>
    <t>142018</t>
  </si>
  <si>
    <t>Acc. receivable KOCR maturing within 1 year</t>
  </si>
  <si>
    <t>142019</t>
  </si>
  <si>
    <t>Acc. receivable KOIN maturing within 1 year</t>
  </si>
  <si>
    <t>142037</t>
  </si>
  <si>
    <t>Acc. receivable KOKOR maturing within 1 year</t>
  </si>
  <si>
    <t>142038</t>
  </si>
  <si>
    <t>Acc. receivable LK (non-realized exch.dif)</t>
  </si>
  <si>
    <t>142701</t>
  </si>
  <si>
    <t>Acc. receivable KKS (non-realized exch.dif)</t>
  </si>
  <si>
    <t>142706</t>
  </si>
  <si>
    <t>Acc. receivable KOBRA (non-realized exch.dif)</t>
  </si>
  <si>
    <t>142711</t>
  </si>
  <si>
    <t>Acc. receivable KOMEX (non-realized exch.dif)</t>
  </si>
  <si>
    <t>142712</t>
  </si>
  <si>
    <t>Acc. receivable KOI (non-realized exch.dif)</t>
  </si>
  <si>
    <t>142715</t>
  </si>
  <si>
    <t>Acc. receivable KOSPA (non-realized exch.dif)</t>
  </si>
  <si>
    <t>142716</t>
  </si>
  <si>
    <t>Acc. receivable KOB (non-realized exch.dif)</t>
  </si>
  <si>
    <t>142718</t>
  </si>
  <si>
    <t>Acc. receivable KOCR (non-realized exch.dif)</t>
  </si>
  <si>
    <t>142719</t>
  </si>
  <si>
    <t>Acc. receivable KOIN (non-realized exch.dif)</t>
  </si>
  <si>
    <t>142737</t>
  </si>
  <si>
    <t>Acc. receivable KOKOR (non-realized exch.dif)</t>
  </si>
  <si>
    <t>142738</t>
  </si>
  <si>
    <t>Accounts payable LK maturing within 1 year</t>
  </si>
  <si>
    <t>162001</t>
  </si>
  <si>
    <t>Accounts payable KKS maturing within 1 year</t>
  </si>
  <si>
    <t>162006</t>
  </si>
  <si>
    <t>Accounts payable KOBRA maturing within 1 year</t>
  </si>
  <si>
    <t>162011</t>
  </si>
  <si>
    <t>Accounts payable KOMEX maturing within 1 year</t>
  </si>
  <si>
    <t>162012</t>
  </si>
  <si>
    <t>Accounts payable KOI maturing within 1 year</t>
  </si>
  <si>
    <t>162015</t>
  </si>
  <si>
    <t>Accounts payable KOSPA maturing within 1 year</t>
  </si>
  <si>
    <t>162016</t>
  </si>
  <si>
    <t>Accounts payable KOA maturing within 1 year</t>
  </si>
  <si>
    <t>162017</t>
  </si>
  <si>
    <t>Accounts payable KOB maturing within 1 year</t>
  </si>
  <si>
    <t>162018</t>
  </si>
  <si>
    <t>Accounts payable KOCR maturing within 1 year</t>
  </si>
  <si>
    <t>162019</t>
  </si>
  <si>
    <t>Accounts payable KOJA maturing within 1 year</t>
  </si>
  <si>
    <t>162025</t>
  </si>
  <si>
    <t>Accounts payable KOIN maturing within 1 year</t>
  </si>
  <si>
    <t>162037</t>
  </si>
  <si>
    <t>Accounts payable KOKOR maturing within 1 year</t>
  </si>
  <si>
    <t>162038</t>
  </si>
  <si>
    <t>Acc. payable to LK, non-realized exchange diff.</t>
  </si>
  <si>
    <t>162701</t>
  </si>
  <si>
    <t>Acc. payable to KKS, non-realized exchange diff.</t>
  </si>
  <si>
    <t>162706</t>
  </si>
  <si>
    <t>Acc. payable to KOBRA, non-realized exchange diff.</t>
  </si>
  <si>
    <t>162711</t>
  </si>
  <si>
    <t>Acc. payable to KOMEX, non-realized exchange diff.</t>
  </si>
  <si>
    <t>162712</t>
  </si>
  <si>
    <t>Acc. payable to KOI, non-realized exchange diff.</t>
  </si>
  <si>
    <t>162715</t>
  </si>
  <si>
    <t>Acc. payable to KOSPA, non-realized exchange diff.</t>
  </si>
  <si>
    <t>162716</t>
  </si>
  <si>
    <t>Acc. payable to KOA, non-realized exchange diff.</t>
  </si>
  <si>
    <t>162717</t>
  </si>
  <si>
    <t>Acc. payable to KOB, non-realized exchange diff.</t>
  </si>
  <si>
    <t>162718</t>
  </si>
  <si>
    <t>Acc. payable to KOCR, non-realized exchange diff.</t>
  </si>
  <si>
    <t>162719</t>
  </si>
  <si>
    <t>Acc. payable to KOIN, non-realized exchange diff.</t>
  </si>
  <si>
    <t>162737</t>
  </si>
  <si>
    <t>Acc. payable to KOKOR, non-realized exchange diff.</t>
  </si>
  <si>
    <t>162738</t>
  </si>
  <si>
    <t>Group Payables</t>
  </si>
  <si>
    <t>Clearing Payables</t>
  </si>
  <si>
    <t>Shortterm Bank Loans</t>
  </si>
  <si>
    <t>GR/IR-Clearing Account II (MM)</t>
  </si>
  <si>
    <t>300002</t>
  </si>
  <si>
    <t>Accrual account to 300002</t>
  </si>
  <si>
    <t>300004</t>
  </si>
  <si>
    <t>Provision for freight cost</t>
  </si>
  <si>
    <t>84055</t>
  </si>
  <si>
    <t>Provision addtl. costs of sold tools</t>
  </si>
  <si>
    <t>85013</t>
  </si>
  <si>
    <t>Prov. Customs duties</t>
  </si>
  <si>
    <t>85082</t>
  </si>
  <si>
    <t>Accrual during the year final audit</t>
  </si>
  <si>
    <t>85128</t>
  </si>
  <si>
    <t>Accruals during the year insurance</t>
  </si>
  <si>
    <t>85129</t>
  </si>
  <si>
    <t>Accruals during the year rent</t>
  </si>
  <si>
    <t>85130</t>
  </si>
  <si>
    <t>Accruals during the year shuttle bus</t>
  </si>
  <si>
    <t>85136</t>
  </si>
  <si>
    <t>Accruals during the year storage</t>
  </si>
  <si>
    <t>85139</t>
  </si>
  <si>
    <t>Accruals during the year dining room</t>
  </si>
  <si>
    <t>85140</t>
  </si>
  <si>
    <t>Accruals during the year other expenses</t>
  </si>
  <si>
    <t>85144</t>
  </si>
  <si>
    <t>Commission fee provision KOJA</t>
  </si>
  <si>
    <t>85152</t>
  </si>
  <si>
    <t>Accrual during the year dining room</t>
  </si>
  <si>
    <t>89049</t>
  </si>
  <si>
    <t>Shortterm Provisions</t>
  </si>
  <si>
    <t>Notes payables third parties domestic</t>
  </si>
  <si>
    <t>170001</t>
  </si>
  <si>
    <t>Liab.renumeration</t>
  </si>
  <si>
    <t>184403</t>
  </si>
  <si>
    <t>Other liabilities maturing within 1 year</t>
  </si>
  <si>
    <t>184466</t>
  </si>
  <si>
    <t>Income and Residential tax</t>
  </si>
  <si>
    <t>185301</t>
  </si>
  <si>
    <t>Tax payable - income tax</t>
  </si>
  <si>
    <t>185358</t>
  </si>
  <si>
    <t>Tax payable - Urban construction tax</t>
  </si>
  <si>
    <t>185388</t>
  </si>
  <si>
    <t>Tax payable - Education fee affixture</t>
  </si>
  <si>
    <t>185389</t>
  </si>
  <si>
    <t>Welfare payable - pension</t>
  </si>
  <si>
    <t>186324</t>
  </si>
  <si>
    <t>Welfare fund - 5 % of net profit</t>
  </si>
  <si>
    <t>186328</t>
  </si>
  <si>
    <t>Dividend payable Hua Yang</t>
  </si>
  <si>
    <t>189002</t>
  </si>
  <si>
    <t>Dividend payable Anting</t>
  </si>
  <si>
    <t>189003</t>
  </si>
  <si>
    <t>Dividend payable KOBET</t>
  </si>
  <si>
    <t>189005</t>
  </si>
  <si>
    <t>Clearing consignment warehouse</t>
  </si>
  <si>
    <t>197006</t>
  </si>
  <si>
    <t>Balance of general ledger accounts brought forward</t>
  </si>
  <si>
    <t>198001</t>
  </si>
  <si>
    <t>Open item transfer (accounts payable)</t>
  </si>
  <si>
    <t>198002</t>
  </si>
  <si>
    <t>Open item transfer (accounts receivable)</t>
  </si>
  <si>
    <t>198003</t>
  </si>
  <si>
    <t>Other Shortterm Liabilities</t>
  </si>
  <si>
    <t>Shortterm Liabilities</t>
  </si>
  <si>
    <t>Total Equity and Liabilities</t>
  </si>
  <si>
    <t>BS_Check</t>
  </si>
  <si>
    <t>Invest Land/Building</t>
  </si>
  <si>
    <t>Invest Machinery/Equipment</t>
  </si>
  <si>
    <t>Invest Tools/Devices</t>
  </si>
  <si>
    <t>Invest Engineering Services</t>
  </si>
  <si>
    <t>Invest Other Fixed Assets</t>
  </si>
  <si>
    <t>Invest Land/Building IC</t>
  </si>
  <si>
    <t>Invest Machinery/Equipment IC</t>
  </si>
  <si>
    <t>Invest Tools/Devices IC</t>
  </si>
  <si>
    <t>Invest Engineering Services IC</t>
  </si>
  <si>
    <t>Invest Other Fixed Assets IC</t>
  </si>
  <si>
    <t>Invest Land/Building 3rd</t>
  </si>
  <si>
    <t>Invest Machinery/Equipment 3rd</t>
  </si>
  <si>
    <t>Invest Tools/Devices 3rd</t>
  </si>
  <si>
    <t>Invest Engineering Services 3rd</t>
  </si>
  <si>
    <t>Invest Other Fixed Assets 3rd</t>
  </si>
  <si>
    <t>Retirement Land/Building</t>
  </si>
  <si>
    <t>Retirement Machinery/Equipment</t>
  </si>
  <si>
    <t>Retirement Tools/Devices</t>
  </si>
  <si>
    <t>Retirement Engineering Services</t>
  </si>
  <si>
    <t>Retirement Other Fixed Assets</t>
  </si>
  <si>
    <t>Retirement Land/Building IC</t>
  </si>
  <si>
    <t>Retirement Machinery/Equipment IC</t>
  </si>
  <si>
    <t>Retirement Tools/Devices IC</t>
  </si>
  <si>
    <t>Retirement Engineering Services IC</t>
  </si>
  <si>
    <t>Retirement Other Fixed Assets IC</t>
  </si>
  <si>
    <t>Retirement Land/Building 3rd</t>
  </si>
  <si>
    <t>Retirement Machinery/Equipment 3rd</t>
  </si>
  <si>
    <t>Retirement Tools/Devices 3rd</t>
  </si>
  <si>
    <t>Retirement Engineering Services 3rd</t>
  </si>
  <si>
    <t>Retirement Other Fixed Assets 3rd</t>
  </si>
  <si>
    <t>CAPITAL EXPENDITURES</t>
  </si>
  <si>
    <t>TOTAL DEPRECIATION</t>
  </si>
  <si>
    <t>INVENTORY</t>
  </si>
  <si>
    <t>Other Asset and Liabilities</t>
  </si>
  <si>
    <t>TOTAL NOMINAL INTEREST</t>
  </si>
  <si>
    <t>Assets Balance</t>
  </si>
  <si>
    <t>Check Investment</t>
  </si>
</sst>
</file>

<file path=xl/styles.xml><?xml version="1.0" encoding="utf-8"?>
<styleSheet xmlns="http://schemas.openxmlformats.org/spreadsheetml/2006/main">
  <numFmts count="2">
    <numFmt numFmtId="165" formatCode=""/>
    <numFmt numFmtId="166" formatCode="0.0%"/>
  </numFmts>
  <fonts count="11422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>
        <fgColor indexed="13"/>
      </patternFill>
    </fill>
    <fill>
      <patternFill patternType="solid">
        <fgColor indexed="13"/>
      </patternFill>
    </fill>
  </fills>
  <borders count="23">
    <border>
      <left/>
      <right/>
      <top/>
      <bottom/>
      <diagonal/>
    </border>
    <border>
      <top style="medium"/>
    </border>
    <border>
      <top style="medium">
        <color indexed="8"/>
      </top>
    </border>
    <border>
      <top style="medium">
        <color indexed="8"/>
      </top>
      <bottom style="medium"/>
    </border>
    <border>
      <top style="medium">
        <color indexed="8"/>
      </top>
      <bottom style="medium">
        <color indexed="8"/>
      </bottom>
    </border>
    <border>
      <right style="medium"/>
      <top style="medium">
        <color indexed="8"/>
      </top>
      <bottom style="medium">
        <color indexed="8"/>
      </bottom>
    </border>
    <border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>
        <color indexed="8"/>
      </right>
      <top style="medium">
        <color indexed="8"/>
      </top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right style="medium"/>
    </border>
    <border>
      <right style="medium">
        <color indexed="8"/>
      </right>
    </border>
    <border>
      <left style="medium"/>
      <right style="medium">
        <color indexed="8"/>
      </right>
    </border>
    <border>
      <left style="medium">
        <color indexed="8"/>
      </left>
      <right style="medium">
        <color indexed="8"/>
      </right>
    </border>
    <border>
      <bottom style="medium"/>
    </border>
    <border>
      <bottom style="medium">
        <color indexed="8"/>
      </bottom>
    </border>
    <border>
      <right style="medium"/>
      <bottom style="medium">
        <color indexed="8"/>
      </bottom>
    </border>
    <border>
      <right style="medium">
        <color indexed="8"/>
      </right>
      <bottom style="medium">
        <color indexed="8"/>
      </bottom>
    </border>
    <border>
      <left style="medium"/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right style="medium"/>
      <top style="medium">
        <color indexed="8"/>
      </top>
    </border>
    <border>
      <right style="medium">
        <color indexed="8"/>
      </right>
      <top style="medium">
        <color indexed="8"/>
      </top>
    </border>
    <border>
      <left style="medium"/>
      <right style="medium">
        <color indexed="8"/>
      </right>
      <top style="medium">
        <color indexed="8"/>
      </top>
    </border>
    <border>
      <left style="medium">
        <color indexed="8"/>
      </left>
      <right style="medium">
        <color indexed="8"/>
      </right>
      <top style="medium">
        <color indexed="8"/>
      </top>
    </border>
  </borders>
  <cellStyleXfs count="1">
    <xf numFmtId="0" fontId="0" fillId="0" borderId="0"/>
  </cellStyleXfs>
  <cellXfs count="11422">
    <xf numFmtId="0" fontId="0" fillId="0" borderId="0" xfId="0"/>
    <xf numFmtId="165" fontId="1" fillId="0" borderId="8" xfId="0" applyNumberFormat="true" applyBorder="true" applyFont="true">
      <alignment horizontal="center"/>
    </xf>
    <xf numFmtId="165" fontId="2" fillId="0" borderId="4" xfId="0" applyNumberFormat="true" applyBorder="true" applyFont="true">
      <alignment horizontal="center"/>
    </xf>
    <xf numFmtId="165" fontId="3" fillId="0" borderId="4" xfId="0" applyNumberFormat="true" applyBorder="true" applyFont="true">
      <alignment horizontal="center"/>
    </xf>
    <xf numFmtId="165" fontId="4" fillId="0" borderId="4" xfId="0" applyNumberFormat="true" applyBorder="true" applyFont="true">
      <alignment horizontal="center"/>
    </xf>
    <xf numFmtId="165" fontId="5" fillId="0" borderId="4" xfId="0" applyNumberFormat="true" applyBorder="true" applyFont="true">
      <alignment horizontal="center"/>
    </xf>
    <xf numFmtId="165" fontId="6" fillId="0" borderId="4" xfId="0" applyNumberFormat="true" applyBorder="true" applyFont="true">
      <alignment horizontal="center"/>
    </xf>
    <xf numFmtId="165" fontId="7" fillId="0" borderId="4" xfId="0" applyNumberFormat="true" applyBorder="true" applyFont="true">
      <alignment horizontal="center"/>
    </xf>
    <xf numFmtId="165" fontId="8" fillId="0" borderId="4" xfId="0" applyNumberFormat="true" applyBorder="true" applyFont="true">
      <alignment horizontal="center"/>
    </xf>
    <xf numFmtId="165" fontId="9" fillId="0" borderId="4" xfId="0" applyNumberFormat="true" applyBorder="true" applyFont="true">
      <alignment horizontal="center"/>
    </xf>
    <xf numFmtId="165" fontId="10" fillId="0" borderId="4" xfId="0" applyNumberFormat="true" applyBorder="true" applyFont="true">
      <alignment horizontal="center"/>
    </xf>
    <xf numFmtId="165" fontId="11" fillId="0" borderId="4" xfId="0" applyNumberFormat="true" applyBorder="true" applyFont="true">
      <alignment horizontal="center"/>
    </xf>
    <xf numFmtId="165" fontId="12" fillId="0" borderId="4" xfId="0" applyNumberFormat="true" applyBorder="true" applyFont="true">
      <alignment horizontal="center"/>
    </xf>
    <xf numFmtId="165" fontId="13" fillId="0" borderId="4" xfId="0" applyNumberFormat="true" applyBorder="true" applyFont="true">
      <alignment horizontal="center"/>
    </xf>
    <xf numFmtId="165" fontId="14" fillId="0" borderId="4" xfId="0" applyNumberFormat="true" applyBorder="true" applyFont="true">
      <alignment horizontal="center"/>
    </xf>
    <xf numFmtId="165" fontId="15" fillId="0" borderId="4" xfId="0" applyNumberFormat="true" applyBorder="true" applyFont="true">
      <alignment horizontal="center"/>
    </xf>
    <xf numFmtId="165" fontId="16" fillId="0" borderId="4" xfId="0" applyNumberFormat="true" applyBorder="true" applyFont="true">
      <alignment horizontal="center"/>
    </xf>
    <xf numFmtId="165" fontId="17" fillId="0" borderId="4" xfId="0" applyNumberFormat="true" applyBorder="true" applyFont="true">
      <alignment horizontal="center"/>
    </xf>
    <xf numFmtId="165" fontId="18" fillId="0" borderId="8" xfId="0" applyNumberFormat="true" applyBorder="true" applyFont="true">
      <alignment horizontal="center"/>
    </xf>
    <xf numFmtId="165" fontId="19" fillId="0" borderId="0" xfId="0" applyNumberFormat="true" applyFont="true">
      <alignment horizontal="left"/>
    </xf>
    <xf numFmtId="165" fontId="20" fillId="0" borderId="0" xfId="0" applyNumberFormat="true" applyFont="true">
      <alignment horizontal="left"/>
    </xf>
    <xf numFmtId="3" fontId="21" fillId="0" borderId="0" xfId="0" applyNumberFormat="true" applyFont="true">
      <alignment horizontal="right"/>
    </xf>
    <xf numFmtId="3" fontId="22" fillId="0" borderId="0" xfId="0" applyNumberFormat="true" applyFont="true">
      <alignment horizontal="right"/>
    </xf>
    <xf numFmtId="3" fontId="23" fillId="0" borderId="0" xfId="0" applyNumberFormat="true" applyFont="true">
      <alignment horizontal="right"/>
    </xf>
    <xf numFmtId="3" fontId="24" fillId="0" borderId="0" xfId="0" applyNumberFormat="true" applyFont="true">
      <alignment horizontal="right"/>
    </xf>
    <xf numFmtId="3" fontId="25" fillId="0" borderId="0" xfId="0" applyNumberFormat="true" applyFont="true">
      <alignment horizontal="right"/>
    </xf>
    <xf numFmtId="3" fontId="26" fillId="0" borderId="0" xfId="0" applyNumberFormat="true" applyFont="true">
      <alignment horizontal="right"/>
    </xf>
    <xf numFmtId="3" fontId="27" fillId="0" borderId="0" xfId="0" applyNumberFormat="true" applyFont="true">
      <alignment horizontal="right"/>
    </xf>
    <xf numFmtId="3" fontId="28" fillId="0" borderId="0" xfId="0" applyNumberFormat="true" applyFont="true">
      <alignment horizontal="right"/>
    </xf>
    <xf numFmtId="3" fontId="29" fillId="0" borderId="0" xfId="0" applyNumberFormat="true" applyFont="true">
      <alignment horizontal="right"/>
    </xf>
    <xf numFmtId="3" fontId="30" fillId="0" borderId="0" xfId="0" applyNumberFormat="true" applyFont="true">
      <alignment horizontal="right"/>
    </xf>
    <xf numFmtId="3" fontId="31" fillId="0" borderId="0" xfId="0" applyNumberFormat="true" applyFont="true">
      <alignment horizontal="right"/>
    </xf>
    <xf numFmtId="3" fontId="32" fillId="0" borderId="0" xfId="0" applyNumberFormat="true" applyFont="true">
      <alignment horizontal="right"/>
    </xf>
    <xf numFmtId="3" fontId="33" fillId="0" borderId="0" xfId="0" applyNumberFormat="true" applyFont="true">
      <alignment horizontal="right"/>
    </xf>
    <xf numFmtId="3" fontId="34" fillId="0" borderId="12" xfId="0" applyNumberFormat="true" applyBorder="true" applyFont="true">
      <alignment horizontal="right"/>
    </xf>
    <xf numFmtId="165" fontId="35" fillId="0" borderId="0" xfId="0" applyNumberFormat="true" applyFont="true">
      <alignment horizontal="left"/>
    </xf>
    <xf numFmtId="165" fontId="36" fillId="0" borderId="0" xfId="0" applyNumberFormat="true" applyFont="true">
      <alignment horizontal="left"/>
    </xf>
    <xf numFmtId="3" fontId="37" fillId="0" borderId="0" xfId="0" applyNumberFormat="true" applyFont="true">
      <alignment horizontal="right"/>
    </xf>
    <xf numFmtId="3" fontId="38" fillId="0" borderId="0" xfId="0" applyNumberFormat="true" applyFont="true">
      <alignment horizontal="right"/>
    </xf>
    <xf numFmtId="3" fontId="39" fillId="0" borderId="0" xfId="0" applyNumberFormat="true" applyFont="true">
      <alignment horizontal="right"/>
    </xf>
    <xf numFmtId="3" fontId="40" fillId="0" borderId="0" xfId="0" applyNumberFormat="true" applyFont="true">
      <alignment horizontal="right"/>
    </xf>
    <xf numFmtId="3" fontId="41" fillId="0" borderId="0" xfId="0" applyNumberFormat="true" applyFont="true">
      <alignment horizontal="right"/>
    </xf>
    <xf numFmtId="3" fontId="42" fillId="0" borderId="0" xfId="0" applyNumberFormat="true" applyFont="true">
      <alignment horizontal="right"/>
    </xf>
    <xf numFmtId="3" fontId="43" fillId="0" borderId="0" xfId="0" applyNumberFormat="true" applyFont="true">
      <alignment horizontal="right"/>
    </xf>
    <xf numFmtId="3" fontId="44" fillId="0" borderId="0" xfId="0" applyNumberFormat="true" applyFont="true">
      <alignment horizontal="right"/>
    </xf>
    <xf numFmtId="3" fontId="45" fillId="0" borderId="0" xfId="0" applyNumberFormat="true" applyFont="true">
      <alignment horizontal="right"/>
    </xf>
    <xf numFmtId="3" fontId="46" fillId="0" borderId="0" xfId="0" applyNumberFormat="true" applyFont="true">
      <alignment horizontal="right"/>
    </xf>
    <xf numFmtId="3" fontId="47" fillId="0" borderId="0" xfId="0" applyNumberFormat="true" applyFont="true">
      <alignment horizontal="right"/>
    </xf>
    <xf numFmtId="3" fontId="48" fillId="0" borderId="0" xfId="0" applyNumberFormat="true" applyFont="true">
      <alignment horizontal="right"/>
    </xf>
    <xf numFmtId="3" fontId="49" fillId="0" borderId="0" xfId="0" applyNumberFormat="true" applyFont="true">
      <alignment horizontal="right"/>
    </xf>
    <xf numFmtId="3" fontId="50" fillId="0" borderId="12" xfId="0" applyNumberFormat="true" applyBorder="true" applyFont="true">
      <alignment horizontal="right"/>
    </xf>
    <xf numFmtId="165" fontId="51" fillId="0" borderId="0" xfId="0" applyNumberFormat="true" applyFont="true">
      <alignment horizontal="left"/>
    </xf>
    <xf numFmtId="165" fontId="52" fillId="0" borderId="0" xfId="0" applyNumberFormat="true" applyFont="true">
      <alignment horizontal="left"/>
    </xf>
    <xf numFmtId="3" fontId="53" fillId="0" borderId="0" xfId="0" applyNumberFormat="true" applyFont="true">
      <alignment horizontal="right"/>
    </xf>
    <xf numFmtId="3" fontId="54" fillId="0" borderId="0" xfId="0" applyNumberFormat="true" applyFont="true">
      <alignment horizontal="right"/>
    </xf>
    <xf numFmtId="3" fontId="55" fillId="0" borderId="0" xfId="0" applyNumberFormat="true" applyFont="true">
      <alignment horizontal="right"/>
    </xf>
    <xf numFmtId="3" fontId="56" fillId="0" borderId="0" xfId="0" applyNumberFormat="true" applyFont="true">
      <alignment horizontal="right"/>
    </xf>
    <xf numFmtId="3" fontId="57" fillId="0" borderId="0" xfId="0" applyNumberFormat="true" applyFont="true">
      <alignment horizontal="right"/>
    </xf>
    <xf numFmtId="3" fontId="58" fillId="0" borderId="0" xfId="0" applyNumberFormat="true" applyFont="true">
      <alignment horizontal="right"/>
    </xf>
    <xf numFmtId="3" fontId="59" fillId="0" borderId="0" xfId="0" applyNumberFormat="true" applyFont="true">
      <alignment horizontal="right"/>
    </xf>
    <xf numFmtId="3" fontId="60" fillId="0" borderId="0" xfId="0" applyNumberFormat="true" applyFont="true">
      <alignment horizontal="right"/>
    </xf>
    <xf numFmtId="3" fontId="61" fillId="0" borderId="0" xfId="0" applyNumberFormat="true" applyFont="true">
      <alignment horizontal="right"/>
    </xf>
    <xf numFmtId="3" fontId="62" fillId="0" borderId="0" xfId="0" applyNumberFormat="true" applyFont="true">
      <alignment horizontal="right"/>
    </xf>
    <xf numFmtId="3" fontId="63" fillId="0" borderId="0" xfId="0" applyNumberFormat="true" applyFont="true">
      <alignment horizontal="right"/>
    </xf>
    <xf numFmtId="3" fontId="64" fillId="0" borderId="0" xfId="0" applyNumberFormat="true" applyFont="true">
      <alignment horizontal="right"/>
    </xf>
    <xf numFmtId="3" fontId="65" fillId="0" borderId="0" xfId="0" applyNumberFormat="true" applyFont="true">
      <alignment horizontal="right"/>
    </xf>
    <xf numFmtId="3" fontId="66" fillId="0" borderId="12" xfId="0" applyNumberFormat="true" applyBorder="true" applyFont="true">
      <alignment horizontal="right"/>
    </xf>
    <xf numFmtId="165" fontId="67" fillId="0" borderId="0" xfId="0" applyNumberFormat="true" applyFont="true">
      <alignment horizontal="left"/>
    </xf>
    <xf numFmtId="165" fontId="68" fillId="0" borderId="0" xfId="0" applyNumberFormat="true" applyFont="true">
      <alignment horizontal="left"/>
    </xf>
    <xf numFmtId="3" fontId="69" fillId="0" borderId="0" xfId="0" applyNumberFormat="true" applyFont="true">
      <alignment horizontal="right"/>
    </xf>
    <xf numFmtId="3" fontId="70" fillId="0" borderId="0" xfId="0" applyNumberFormat="true" applyFont="true">
      <alignment horizontal="right"/>
    </xf>
    <xf numFmtId="3" fontId="71" fillId="0" borderId="0" xfId="0" applyNumberFormat="true" applyFont="true">
      <alignment horizontal="right"/>
    </xf>
    <xf numFmtId="3" fontId="72" fillId="0" borderId="0" xfId="0" applyNumberFormat="true" applyFont="true">
      <alignment horizontal="right"/>
    </xf>
    <xf numFmtId="3" fontId="73" fillId="0" borderId="0" xfId="0" applyNumberFormat="true" applyFont="true">
      <alignment horizontal="right"/>
    </xf>
    <xf numFmtId="3" fontId="74" fillId="0" borderId="0" xfId="0" applyNumberFormat="true" applyFont="true">
      <alignment horizontal="right"/>
    </xf>
    <xf numFmtId="3" fontId="75" fillId="0" borderId="0" xfId="0" applyNumberFormat="true" applyFont="true">
      <alignment horizontal="right"/>
    </xf>
    <xf numFmtId="3" fontId="76" fillId="0" borderId="0" xfId="0" applyNumberFormat="true" applyFont="true">
      <alignment horizontal="right"/>
    </xf>
    <xf numFmtId="3" fontId="77" fillId="0" borderId="0" xfId="0" applyNumberFormat="true" applyFont="true">
      <alignment horizontal="right"/>
    </xf>
    <xf numFmtId="3" fontId="78" fillId="0" borderId="0" xfId="0" applyNumberFormat="true" applyFont="true">
      <alignment horizontal="right"/>
    </xf>
    <xf numFmtId="3" fontId="79" fillId="0" borderId="0" xfId="0" applyNumberFormat="true" applyFont="true">
      <alignment horizontal="right"/>
    </xf>
    <xf numFmtId="3" fontId="80" fillId="0" borderId="0" xfId="0" applyNumberFormat="true" applyFont="true">
      <alignment horizontal="right"/>
    </xf>
    <xf numFmtId="3" fontId="81" fillId="0" borderId="0" xfId="0" applyNumberFormat="true" applyFont="true">
      <alignment horizontal="right"/>
    </xf>
    <xf numFmtId="3" fontId="82" fillId="0" borderId="12" xfId="0" applyNumberFormat="true" applyBorder="true" applyFont="true">
      <alignment horizontal="right"/>
    </xf>
    <xf numFmtId="165" fontId="83" fillId="0" borderId="0" xfId="0" applyNumberFormat="true" applyFont="true">
      <alignment horizontal="left"/>
    </xf>
    <xf numFmtId="165" fontId="84" fillId="0" borderId="0" xfId="0" applyNumberFormat="true" applyFont="true">
      <alignment horizontal="left"/>
    </xf>
    <xf numFmtId="3" fontId="85" fillId="0" borderId="0" xfId="0" applyNumberFormat="true" applyFont="true">
      <alignment horizontal="right"/>
    </xf>
    <xf numFmtId="3" fontId="86" fillId="0" borderId="0" xfId="0" applyNumberFormat="true" applyFont="true">
      <alignment horizontal="right"/>
    </xf>
    <xf numFmtId="3" fontId="87" fillId="0" borderId="0" xfId="0" applyNumberFormat="true" applyFont="true">
      <alignment horizontal="right"/>
    </xf>
    <xf numFmtId="3" fontId="88" fillId="0" borderId="0" xfId="0" applyNumberFormat="true" applyFont="true">
      <alignment horizontal="right"/>
    </xf>
    <xf numFmtId="3" fontId="89" fillId="0" borderId="0" xfId="0" applyNumberFormat="true" applyFont="true">
      <alignment horizontal="right"/>
    </xf>
    <xf numFmtId="3" fontId="90" fillId="0" borderId="0" xfId="0" applyNumberFormat="true" applyFont="true">
      <alignment horizontal="right"/>
    </xf>
    <xf numFmtId="3" fontId="91" fillId="0" borderId="0" xfId="0" applyNumberFormat="true" applyFont="true">
      <alignment horizontal="right"/>
    </xf>
    <xf numFmtId="3" fontId="92" fillId="0" borderId="0" xfId="0" applyNumberFormat="true" applyFont="true">
      <alignment horizontal="right"/>
    </xf>
    <xf numFmtId="3" fontId="93" fillId="0" borderId="0" xfId="0" applyNumberFormat="true" applyFont="true">
      <alignment horizontal="right"/>
    </xf>
    <xf numFmtId="3" fontId="94" fillId="0" borderId="0" xfId="0" applyNumberFormat="true" applyFont="true">
      <alignment horizontal="right"/>
    </xf>
    <xf numFmtId="3" fontId="95" fillId="0" borderId="0" xfId="0" applyNumberFormat="true" applyFont="true">
      <alignment horizontal="right"/>
    </xf>
    <xf numFmtId="3" fontId="96" fillId="0" borderId="0" xfId="0" applyNumberFormat="true" applyFont="true">
      <alignment horizontal="right"/>
    </xf>
    <xf numFmtId="3" fontId="97" fillId="0" borderId="0" xfId="0" applyNumberFormat="true" applyFont="true">
      <alignment horizontal="right"/>
    </xf>
    <xf numFmtId="3" fontId="98" fillId="0" borderId="12" xfId="0" applyNumberFormat="true" applyBorder="true" applyFont="true">
      <alignment horizontal="right"/>
    </xf>
    <xf numFmtId="165" fontId="99" fillId="0" borderId="0" xfId="0" applyNumberFormat="true" applyFont="true">
      <alignment horizontal="left"/>
    </xf>
    <xf numFmtId="165" fontId="100" fillId="0" borderId="0" xfId="0" applyNumberFormat="true" applyFont="true">
      <alignment horizontal="left"/>
    </xf>
    <xf numFmtId="3" fontId="101" fillId="0" borderId="0" xfId="0" applyNumberFormat="true" applyFont="true">
      <alignment horizontal="right"/>
    </xf>
    <xf numFmtId="3" fontId="102" fillId="0" borderId="0" xfId="0" applyNumberFormat="true" applyFont="true">
      <alignment horizontal="right"/>
    </xf>
    <xf numFmtId="3" fontId="103" fillId="0" borderId="0" xfId="0" applyNumberFormat="true" applyFont="true">
      <alignment horizontal="right"/>
    </xf>
    <xf numFmtId="3" fontId="104" fillId="0" borderId="0" xfId="0" applyNumberFormat="true" applyFont="true">
      <alignment horizontal="right"/>
    </xf>
    <xf numFmtId="3" fontId="105" fillId="0" borderId="0" xfId="0" applyNumberFormat="true" applyFont="true">
      <alignment horizontal="right"/>
    </xf>
    <xf numFmtId="3" fontId="106" fillId="0" borderId="0" xfId="0" applyNumberFormat="true" applyFont="true">
      <alignment horizontal="right"/>
    </xf>
    <xf numFmtId="3" fontId="107" fillId="0" borderId="0" xfId="0" applyNumberFormat="true" applyFont="true">
      <alignment horizontal="right"/>
    </xf>
    <xf numFmtId="3" fontId="108" fillId="0" borderId="0" xfId="0" applyNumberFormat="true" applyFont="true">
      <alignment horizontal="right"/>
    </xf>
    <xf numFmtId="3" fontId="109" fillId="0" borderId="0" xfId="0" applyNumberFormat="true" applyFont="true">
      <alignment horizontal="right"/>
    </xf>
    <xf numFmtId="3" fontId="110" fillId="0" borderId="0" xfId="0" applyNumberFormat="true" applyFont="true">
      <alignment horizontal="right"/>
    </xf>
    <xf numFmtId="3" fontId="111" fillId="0" borderId="0" xfId="0" applyNumberFormat="true" applyFont="true">
      <alignment horizontal="right"/>
    </xf>
    <xf numFmtId="3" fontId="112" fillId="0" borderId="0" xfId="0" applyNumberFormat="true" applyFont="true">
      <alignment horizontal="right"/>
    </xf>
    <xf numFmtId="3" fontId="113" fillId="0" borderId="0" xfId="0" applyNumberFormat="true" applyFont="true">
      <alignment horizontal="right"/>
    </xf>
    <xf numFmtId="3" fontId="114" fillId="0" borderId="12" xfId="0" applyNumberFormat="true" applyBorder="true" applyFont="true">
      <alignment horizontal="right"/>
    </xf>
    <xf numFmtId="165" fontId="115" fillId="0" borderId="0" xfId="0" applyNumberFormat="true" applyFont="true">
      <alignment horizontal="left"/>
    </xf>
    <xf numFmtId="165" fontId="116" fillId="0" borderId="0" xfId="0" applyNumberFormat="true" applyFont="true">
      <alignment horizontal="left"/>
    </xf>
    <xf numFmtId="3" fontId="117" fillId="0" borderId="0" xfId="0" applyNumberFormat="true" applyFont="true">
      <alignment horizontal="right"/>
    </xf>
    <xf numFmtId="3" fontId="118" fillId="0" borderId="0" xfId="0" applyNumberFormat="true" applyFont="true">
      <alignment horizontal="right"/>
    </xf>
    <xf numFmtId="3" fontId="119" fillId="0" borderId="0" xfId="0" applyNumberFormat="true" applyFont="true">
      <alignment horizontal="right"/>
    </xf>
    <xf numFmtId="3" fontId="120" fillId="0" borderId="0" xfId="0" applyNumberFormat="true" applyFont="true">
      <alignment horizontal="right"/>
    </xf>
    <xf numFmtId="3" fontId="121" fillId="0" borderId="0" xfId="0" applyNumberFormat="true" applyFont="true">
      <alignment horizontal="right"/>
    </xf>
    <xf numFmtId="3" fontId="122" fillId="0" borderId="0" xfId="0" applyNumberFormat="true" applyFont="true">
      <alignment horizontal="right"/>
    </xf>
    <xf numFmtId="3" fontId="123" fillId="0" borderId="0" xfId="0" applyNumberFormat="true" applyFont="true">
      <alignment horizontal="right"/>
    </xf>
    <xf numFmtId="3" fontId="124" fillId="0" borderId="0" xfId="0" applyNumberFormat="true" applyFont="true">
      <alignment horizontal="right"/>
    </xf>
    <xf numFmtId="3" fontId="125" fillId="0" borderId="0" xfId="0" applyNumberFormat="true" applyFont="true">
      <alignment horizontal="right"/>
    </xf>
    <xf numFmtId="3" fontId="126" fillId="0" borderId="0" xfId="0" applyNumberFormat="true" applyFont="true">
      <alignment horizontal="right"/>
    </xf>
    <xf numFmtId="3" fontId="127" fillId="0" borderId="0" xfId="0" applyNumberFormat="true" applyFont="true">
      <alignment horizontal="right"/>
    </xf>
    <xf numFmtId="3" fontId="128" fillId="0" borderId="0" xfId="0" applyNumberFormat="true" applyFont="true">
      <alignment horizontal="right"/>
    </xf>
    <xf numFmtId="3" fontId="129" fillId="0" borderId="0" xfId="0" applyNumberFormat="true" applyFont="true">
      <alignment horizontal="right"/>
    </xf>
    <xf numFmtId="3" fontId="130" fillId="0" borderId="12" xfId="0" applyNumberFormat="true" applyBorder="true" applyFont="true">
      <alignment horizontal="right"/>
    </xf>
    <xf numFmtId="165" fontId="131" fillId="0" borderId="0" xfId="0" applyNumberFormat="true" applyFont="true">
      <alignment horizontal="left"/>
    </xf>
    <xf numFmtId="165" fontId="132" fillId="0" borderId="0" xfId="0" applyNumberFormat="true" applyFont="true">
      <alignment horizontal="left"/>
    </xf>
    <xf numFmtId="3" fontId="133" fillId="0" borderId="0" xfId="0" applyNumberFormat="true" applyFont="true">
      <alignment horizontal="right"/>
    </xf>
    <xf numFmtId="3" fontId="134" fillId="0" borderId="0" xfId="0" applyNumberFormat="true" applyFont="true">
      <alignment horizontal="right"/>
    </xf>
    <xf numFmtId="3" fontId="135" fillId="0" borderId="0" xfId="0" applyNumberFormat="true" applyFont="true">
      <alignment horizontal="right"/>
    </xf>
    <xf numFmtId="3" fontId="136" fillId="0" borderId="0" xfId="0" applyNumberFormat="true" applyFont="true">
      <alignment horizontal="right"/>
    </xf>
    <xf numFmtId="3" fontId="137" fillId="0" borderId="0" xfId="0" applyNumberFormat="true" applyFont="true">
      <alignment horizontal="right"/>
    </xf>
    <xf numFmtId="3" fontId="138" fillId="0" borderId="0" xfId="0" applyNumberFormat="true" applyFont="true">
      <alignment horizontal="right"/>
    </xf>
    <xf numFmtId="3" fontId="139" fillId="0" borderId="0" xfId="0" applyNumberFormat="true" applyFont="true">
      <alignment horizontal="right"/>
    </xf>
    <xf numFmtId="3" fontId="140" fillId="0" borderId="0" xfId="0" applyNumberFormat="true" applyFont="true">
      <alignment horizontal="right"/>
    </xf>
    <xf numFmtId="3" fontId="141" fillId="0" borderId="0" xfId="0" applyNumberFormat="true" applyFont="true">
      <alignment horizontal="right"/>
    </xf>
    <xf numFmtId="3" fontId="142" fillId="0" borderId="0" xfId="0" applyNumberFormat="true" applyFont="true">
      <alignment horizontal="right"/>
    </xf>
    <xf numFmtId="3" fontId="143" fillId="0" borderId="0" xfId="0" applyNumberFormat="true" applyFont="true">
      <alignment horizontal="right"/>
    </xf>
    <xf numFmtId="3" fontId="144" fillId="0" borderId="0" xfId="0" applyNumberFormat="true" applyFont="true">
      <alignment horizontal="right"/>
    </xf>
    <xf numFmtId="3" fontId="145" fillId="0" borderId="0" xfId="0" applyNumberFormat="true" applyFont="true">
      <alignment horizontal="right"/>
    </xf>
    <xf numFmtId="3" fontId="146" fillId="0" borderId="12" xfId="0" applyNumberFormat="true" applyBorder="true" applyFont="true">
      <alignment horizontal="right"/>
    </xf>
    <xf numFmtId="165" fontId="147" fillId="0" borderId="0" xfId="0" applyNumberFormat="true" applyFont="true">
      <alignment horizontal="left"/>
    </xf>
    <xf numFmtId="165" fontId="148" fillId="0" borderId="0" xfId="0" applyNumberFormat="true" applyFont="true">
      <alignment horizontal="left"/>
    </xf>
    <xf numFmtId="3" fontId="149" fillId="0" borderId="0" xfId="0" applyNumberFormat="true" applyFont="true">
      <alignment horizontal="right"/>
    </xf>
    <xf numFmtId="3" fontId="150" fillId="0" borderId="0" xfId="0" applyNumberFormat="true" applyFont="true">
      <alignment horizontal="right"/>
    </xf>
    <xf numFmtId="3" fontId="151" fillId="0" borderId="0" xfId="0" applyNumberFormat="true" applyFont="true">
      <alignment horizontal="right"/>
    </xf>
    <xf numFmtId="3" fontId="152" fillId="0" borderId="0" xfId="0" applyNumberFormat="true" applyFont="true">
      <alignment horizontal="right"/>
    </xf>
    <xf numFmtId="3" fontId="153" fillId="0" borderId="0" xfId="0" applyNumberFormat="true" applyFont="true">
      <alignment horizontal="right"/>
    </xf>
    <xf numFmtId="3" fontId="154" fillId="0" borderId="0" xfId="0" applyNumberFormat="true" applyFont="true">
      <alignment horizontal="right"/>
    </xf>
    <xf numFmtId="3" fontId="155" fillId="0" borderId="0" xfId="0" applyNumberFormat="true" applyFont="true">
      <alignment horizontal="right"/>
    </xf>
    <xf numFmtId="3" fontId="156" fillId="0" borderId="0" xfId="0" applyNumberFormat="true" applyFont="true">
      <alignment horizontal="right"/>
    </xf>
    <xf numFmtId="3" fontId="157" fillId="0" borderId="0" xfId="0" applyNumberFormat="true" applyFont="true">
      <alignment horizontal="right"/>
    </xf>
    <xf numFmtId="3" fontId="158" fillId="0" borderId="0" xfId="0" applyNumberFormat="true" applyFont="true">
      <alignment horizontal="right"/>
    </xf>
    <xf numFmtId="3" fontId="159" fillId="0" borderId="0" xfId="0" applyNumberFormat="true" applyFont="true">
      <alignment horizontal="right"/>
    </xf>
    <xf numFmtId="3" fontId="160" fillId="0" borderId="0" xfId="0" applyNumberFormat="true" applyFont="true">
      <alignment horizontal="right"/>
    </xf>
    <xf numFmtId="3" fontId="161" fillId="0" borderId="0" xfId="0" applyNumberFormat="true" applyFont="true">
      <alignment horizontal="right"/>
    </xf>
    <xf numFmtId="3" fontId="162" fillId="0" borderId="12" xfId="0" applyNumberFormat="true" applyBorder="true" applyFont="true">
      <alignment horizontal="right"/>
    </xf>
    <xf numFmtId="165" fontId="163" fillId="0" borderId="0" xfId="0" applyNumberFormat="true" applyFont="true">
      <alignment horizontal="left"/>
    </xf>
    <xf numFmtId="165" fontId="164" fillId="0" borderId="0" xfId="0" applyNumberFormat="true" applyFont="true">
      <alignment horizontal="left"/>
    </xf>
    <xf numFmtId="3" fontId="165" fillId="0" borderId="0" xfId="0" applyNumberFormat="true" applyFont="true">
      <alignment horizontal="right"/>
    </xf>
    <xf numFmtId="3" fontId="166" fillId="0" borderId="0" xfId="0" applyNumberFormat="true" applyFont="true">
      <alignment horizontal="right"/>
    </xf>
    <xf numFmtId="3" fontId="167" fillId="0" borderId="0" xfId="0" applyNumberFormat="true" applyFont="true">
      <alignment horizontal="right"/>
    </xf>
    <xf numFmtId="3" fontId="168" fillId="0" borderId="0" xfId="0" applyNumberFormat="true" applyFont="true">
      <alignment horizontal="right"/>
    </xf>
    <xf numFmtId="3" fontId="169" fillId="0" borderId="0" xfId="0" applyNumberFormat="true" applyFont="true">
      <alignment horizontal="right"/>
    </xf>
    <xf numFmtId="3" fontId="170" fillId="0" borderId="0" xfId="0" applyNumberFormat="true" applyFont="true">
      <alignment horizontal="right"/>
    </xf>
    <xf numFmtId="3" fontId="171" fillId="0" borderId="0" xfId="0" applyNumberFormat="true" applyFont="true">
      <alignment horizontal="right"/>
    </xf>
    <xf numFmtId="3" fontId="172" fillId="0" borderId="0" xfId="0" applyNumberFormat="true" applyFont="true">
      <alignment horizontal="right"/>
    </xf>
    <xf numFmtId="3" fontId="173" fillId="0" borderId="0" xfId="0" applyNumberFormat="true" applyFont="true">
      <alignment horizontal="right"/>
    </xf>
    <xf numFmtId="3" fontId="174" fillId="0" borderId="0" xfId="0" applyNumberFormat="true" applyFont="true">
      <alignment horizontal="right"/>
    </xf>
    <xf numFmtId="3" fontId="175" fillId="0" borderId="0" xfId="0" applyNumberFormat="true" applyFont="true">
      <alignment horizontal="right"/>
    </xf>
    <xf numFmtId="3" fontId="176" fillId="0" borderId="0" xfId="0" applyNumberFormat="true" applyFont="true">
      <alignment horizontal="right"/>
    </xf>
    <xf numFmtId="3" fontId="177" fillId="0" borderId="0" xfId="0" applyNumberFormat="true" applyFont="true">
      <alignment horizontal="right"/>
    </xf>
    <xf numFmtId="3" fontId="178" fillId="0" borderId="12" xfId="0" applyNumberFormat="true" applyBorder="true" applyFont="true">
      <alignment horizontal="right"/>
    </xf>
    <xf numFmtId="165" fontId="179" fillId="0" borderId="0" xfId="0" applyNumberFormat="true" applyFont="true">
      <alignment horizontal="left"/>
    </xf>
    <xf numFmtId="165" fontId="180" fillId="0" borderId="0" xfId="0" applyNumberFormat="true" applyFont="true">
      <alignment horizontal="left"/>
    </xf>
    <xf numFmtId="3" fontId="181" fillId="0" borderId="0" xfId="0" applyNumberFormat="true" applyFont="true">
      <alignment horizontal="right"/>
    </xf>
    <xf numFmtId="3" fontId="182" fillId="0" borderId="0" xfId="0" applyNumberFormat="true" applyFont="true">
      <alignment horizontal="right"/>
    </xf>
    <xf numFmtId="3" fontId="183" fillId="0" borderId="0" xfId="0" applyNumberFormat="true" applyFont="true">
      <alignment horizontal="right"/>
    </xf>
    <xf numFmtId="3" fontId="184" fillId="0" borderId="0" xfId="0" applyNumberFormat="true" applyFont="true">
      <alignment horizontal="right"/>
    </xf>
    <xf numFmtId="3" fontId="185" fillId="0" borderId="0" xfId="0" applyNumberFormat="true" applyFont="true">
      <alignment horizontal="right"/>
    </xf>
    <xf numFmtId="3" fontId="186" fillId="0" borderId="0" xfId="0" applyNumberFormat="true" applyFont="true">
      <alignment horizontal="right"/>
    </xf>
    <xf numFmtId="3" fontId="187" fillId="0" borderId="0" xfId="0" applyNumberFormat="true" applyFont="true">
      <alignment horizontal="right"/>
    </xf>
    <xf numFmtId="3" fontId="188" fillId="0" borderId="0" xfId="0" applyNumberFormat="true" applyFont="true">
      <alignment horizontal="right"/>
    </xf>
    <xf numFmtId="3" fontId="189" fillId="0" borderId="0" xfId="0" applyNumberFormat="true" applyFont="true">
      <alignment horizontal="right"/>
    </xf>
    <xf numFmtId="3" fontId="190" fillId="0" borderId="0" xfId="0" applyNumberFormat="true" applyFont="true">
      <alignment horizontal="right"/>
    </xf>
    <xf numFmtId="3" fontId="191" fillId="0" borderId="0" xfId="0" applyNumberFormat="true" applyFont="true">
      <alignment horizontal="right"/>
    </xf>
    <xf numFmtId="3" fontId="192" fillId="0" borderId="0" xfId="0" applyNumberFormat="true" applyFont="true">
      <alignment horizontal="right"/>
    </xf>
    <xf numFmtId="3" fontId="193" fillId="0" borderId="0" xfId="0" applyNumberFormat="true" applyFont="true">
      <alignment horizontal="right"/>
    </xf>
    <xf numFmtId="3" fontId="194" fillId="0" borderId="12" xfId="0" applyNumberFormat="true" applyBorder="true" applyFont="true">
      <alignment horizontal="right"/>
    </xf>
    <xf numFmtId="165" fontId="195" fillId="0" borderId="0" xfId="0" applyNumberFormat="true" applyFont="true">
      <alignment horizontal="left"/>
    </xf>
    <xf numFmtId="165" fontId="196" fillId="0" borderId="0" xfId="0" applyNumberFormat="true" applyFont="true">
      <alignment horizontal="left"/>
    </xf>
    <xf numFmtId="3" fontId="197" fillId="0" borderId="0" xfId="0" applyNumberFormat="true" applyFont="true">
      <alignment horizontal="right"/>
    </xf>
    <xf numFmtId="3" fontId="198" fillId="0" borderId="0" xfId="0" applyNumberFormat="true" applyFont="true">
      <alignment horizontal="right"/>
    </xf>
    <xf numFmtId="3" fontId="199" fillId="0" borderId="0" xfId="0" applyNumberFormat="true" applyFont="true">
      <alignment horizontal="right"/>
    </xf>
    <xf numFmtId="3" fontId="200" fillId="0" borderId="0" xfId="0" applyNumberFormat="true" applyFont="true">
      <alignment horizontal="right"/>
    </xf>
    <xf numFmtId="3" fontId="201" fillId="0" borderId="0" xfId="0" applyNumberFormat="true" applyFont="true">
      <alignment horizontal="right"/>
    </xf>
    <xf numFmtId="3" fontId="202" fillId="0" borderId="0" xfId="0" applyNumberFormat="true" applyFont="true">
      <alignment horizontal="right"/>
    </xf>
    <xf numFmtId="3" fontId="203" fillId="0" borderId="0" xfId="0" applyNumberFormat="true" applyFont="true">
      <alignment horizontal="right"/>
    </xf>
    <xf numFmtId="3" fontId="204" fillId="0" borderId="0" xfId="0" applyNumberFormat="true" applyFont="true">
      <alignment horizontal="right"/>
    </xf>
    <xf numFmtId="3" fontId="205" fillId="0" borderId="0" xfId="0" applyNumberFormat="true" applyFont="true">
      <alignment horizontal="right"/>
    </xf>
    <xf numFmtId="3" fontId="206" fillId="0" borderId="0" xfId="0" applyNumberFormat="true" applyFont="true">
      <alignment horizontal="right"/>
    </xf>
    <xf numFmtId="3" fontId="207" fillId="0" borderId="0" xfId="0" applyNumberFormat="true" applyFont="true">
      <alignment horizontal="right"/>
    </xf>
    <xf numFmtId="3" fontId="208" fillId="0" borderId="0" xfId="0" applyNumberFormat="true" applyFont="true">
      <alignment horizontal="right"/>
    </xf>
    <xf numFmtId="3" fontId="209" fillId="0" borderId="0" xfId="0" applyNumberFormat="true" applyFont="true">
      <alignment horizontal="right"/>
    </xf>
    <xf numFmtId="3" fontId="210" fillId="0" borderId="12" xfId="0" applyNumberFormat="true" applyBorder="true" applyFont="true">
      <alignment horizontal="right"/>
    </xf>
    <xf numFmtId="165" fontId="211" fillId="0" borderId="0" xfId="0" applyNumberFormat="true" applyFont="true">
      <alignment horizontal="left"/>
    </xf>
    <xf numFmtId="165" fontId="212" fillId="0" borderId="0" xfId="0" applyNumberFormat="true" applyFont="true">
      <alignment horizontal="left"/>
    </xf>
    <xf numFmtId="3" fontId="213" fillId="0" borderId="0" xfId="0" applyNumberFormat="true" applyFont="true">
      <alignment horizontal="right"/>
    </xf>
    <xf numFmtId="3" fontId="214" fillId="0" borderId="0" xfId="0" applyNumberFormat="true" applyFont="true">
      <alignment horizontal="right"/>
    </xf>
    <xf numFmtId="3" fontId="215" fillId="0" borderId="0" xfId="0" applyNumberFormat="true" applyFont="true">
      <alignment horizontal="right"/>
    </xf>
    <xf numFmtId="3" fontId="216" fillId="0" borderId="0" xfId="0" applyNumberFormat="true" applyFont="true">
      <alignment horizontal="right"/>
    </xf>
    <xf numFmtId="3" fontId="217" fillId="0" borderId="0" xfId="0" applyNumberFormat="true" applyFont="true">
      <alignment horizontal="right"/>
    </xf>
    <xf numFmtId="3" fontId="218" fillId="0" borderId="0" xfId="0" applyNumberFormat="true" applyFont="true">
      <alignment horizontal="right"/>
    </xf>
    <xf numFmtId="3" fontId="219" fillId="0" borderId="0" xfId="0" applyNumberFormat="true" applyFont="true">
      <alignment horizontal="right"/>
    </xf>
    <xf numFmtId="3" fontId="220" fillId="0" borderId="0" xfId="0" applyNumberFormat="true" applyFont="true">
      <alignment horizontal="right"/>
    </xf>
    <xf numFmtId="3" fontId="221" fillId="0" borderId="0" xfId="0" applyNumberFormat="true" applyFont="true">
      <alignment horizontal="right"/>
    </xf>
    <xf numFmtId="3" fontId="222" fillId="0" borderId="0" xfId="0" applyNumberFormat="true" applyFont="true">
      <alignment horizontal="right"/>
    </xf>
    <xf numFmtId="3" fontId="223" fillId="0" borderId="0" xfId="0" applyNumberFormat="true" applyFont="true">
      <alignment horizontal="right"/>
    </xf>
    <xf numFmtId="3" fontId="224" fillId="0" borderId="0" xfId="0" applyNumberFormat="true" applyFont="true">
      <alignment horizontal="right"/>
    </xf>
    <xf numFmtId="3" fontId="225" fillId="0" borderId="0" xfId="0" applyNumberFormat="true" applyFont="true">
      <alignment horizontal="right"/>
    </xf>
    <xf numFmtId="3" fontId="226" fillId="0" borderId="12" xfId="0" applyNumberFormat="true" applyBorder="true" applyFont="true">
      <alignment horizontal="right"/>
    </xf>
    <xf numFmtId="165" fontId="227" fillId="0" borderId="0" xfId="0" applyNumberFormat="true" applyFont="true">
      <alignment horizontal="left"/>
    </xf>
    <xf numFmtId="165" fontId="228" fillId="0" borderId="0" xfId="0" applyNumberFormat="true" applyFont="true">
      <alignment horizontal="left"/>
    </xf>
    <xf numFmtId="3" fontId="229" fillId="0" borderId="0" xfId="0" applyNumberFormat="true" applyFont="true">
      <alignment horizontal="right"/>
    </xf>
    <xf numFmtId="3" fontId="230" fillId="0" borderId="0" xfId="0" applyNumberFormat="true" applyFont="true">
      <alignment horizontal="right"/>
    </xf>
    <xf numFmtId="3" fontId="231" fillId="0" borderId="0" xfId="0" applyNumberFormat="true" applyFont="true">
      <alignment horizontal="right"/>
    </xf>
    <xf numFmtId="3" fontId="232" fillId="0" borderId="0" xfId="0" applyNumberFormat="true" applyFont="true">
      <alignment horizontal="right"/>
    </xf>
    <xf numFmtId="3" fontId="233" fillId="0" borderId="0" xfId="0" applyNumberFormat="true" applyFont="true">
      <alignment horizontal="right"/>
    </xf>
    <xf numFmtId="3" fontId="234" fillId="0" borderId="0" xfId="0" applyNumberFormat="true" applyFont="true">
      <alignment horizontal="right"/>
    </xf>
    <xf numFmtId="3" fontId="235" fillId="0" borderId="0" xfId="0" applyNumberFormat="true" applyFont="true">
      <alignment horizontal="right"/>
    </xf>
    <xf numFmtId="3" fontId="236" fillId="0" borderId="0" xfId="0" applyNumberFormat="true" applyFont="true">
      <alignment horizontal="right"/>
    </xf>
    <xf numFmtId="3" fontId="237" fillId="0" borderId="0" xfId="0" applyNumberFormat="true" applyFont="true">
      <alignment horizontal="right"/>
    </xf>
    <xf numFmtId="3" fontId="238" fillId="0" borderId="0" xfId="0" applyNumberFormat="true" applyFont="true">
      <alignment horizontal="right"/>
    </xf>
    <xf numFmtId="3" fontId="239" fillId="0" borderId="0" xfId="0" applyNumberFormat="true" applyFont="true">
      <alignment horizontal="right"/>
    </xf>
    <xf numFmtId="3" fontId="240" fillId="0" borderId="0" xfId="0" applyNumberFormat="true" applyFont="true">
      <alignment horizontal="right"/>
    </xf>
    <xf numFmtId="3" fontId="241" fillId="0" borderId="0" xfId="0" applyNumberFormat="true" applyFont="true">
      <alignment horizontal="right"/>
    </xf>
    <xf numFmtId="3" fontId="242" fillId="0" borderId="12" xfId="0" applyNumberFormat="true" applyBorder="true" applyFont="true">
      <alignment horizontal="right"/>
    </xf>
    <xf numFmtId="165" fontId="243" fillId="0" borderId="0" xfId="0" applyNumberFormat="true" applyFont="true">
      <alignment horizontal="left"/>
    </xf>
    <xf numFmtId="165" fontId="244" fillId="0" borderId="0" xfId="0" applyNumberFormat="true" applyFont="true">
      <alignment horizontal="left"/>
    </xf>
    <xf numFmtId="3" fontId="245" fillId="0" borderId="0" xfId="0" applyNumberFormat="true" applyFont="true">
      <alignment horizontal="right"/>
    </xf>
    <xf numFmtId="3" fontId="246" fillId="0" borderId="0" xfId="0" applyNumberFormat="true" applyFont="true">
      <alignment horizontal="right"/>
    </xf>
    <xf numFmtId="3" fontId="247" fillId="0" borderId="0" xfId="0" applyNumberFormat="true" applyFont="true">
      <alignment horizontal="right"/>
    </xf>
    <xf numFmtId="3" fontId="248" fillId="0" borderId="0" xfId="0" applyNumberFormat="true" applyFont="true">
      <alignment horizontal="right"/>
    </xf>
    <xf numFmtId="3" fontId="249" fillId="0" borderId="0" xfId="0" applyNumberFormat="true" applyFont="true">
      <alignment horizontal="right"/>
    </xf>
    <xf numFmtId="3" fontId="250" fillId="0" borderId="0" xfId="0" applyNumberFormat="true" applyFont="true">
      <alignment horizontal="right"/>
    </xf>
    <xf numFmtId="3" fontId="251" fillId="0" borderId="0" xfId="0" applyNumberFormat="true" applyFont="true">
      <alignment horizontal="right"/>
    </xf>
    <xf numFmtId="3" fontId="252" fillId="0" borderId="0" xfId="0" applyNumberFormat="true" applyFont="true">
      <alignment horizontal="right"/>
    </xf>
    <xf numFmtId="3" fontId="253" fillId="0" borderId="0" xfId="0" applyNumberFormat="true" applyFont="true">
      <alignment horizontal="right"/>
    </xf>
    <xf numFmtId="3" fontId="254" fillId="0" borderId="0" xfId="0" applyNumberFormat="true" applyFont="true">
      <alignment horizontal="right"/>
    </xf>
    <xf numFmtId="3" fontId="255" fillId="0" borderId="0" xfId="0" applyNumberFormat="true" applyFont="true">
      <alignment horizontal="right"/>
    </xf>
    <xf numFmtId="3" fontId="256" fillId="0" borderId="0" xfId="0" applyNumberFormat="true" applyFont="true">
      <alignment horizontal="right"/>
    </xf>
    <xf numFmtId="3" fontId="257" fillId="0" borderId="0" xfId="0" applyNumberFormat="true" applyFont="true">
      <alignment horizontal="right"/>
    </xf>
    <xf numFmtId="3" fontId="258" fillId="0" borderId="12" xfId="0" applyNumberFormat="true" applyBorder="true" applyFont="true">
      <alignment horizontal="right"/>
    </xf>
    <xf numFmtId="165" fontId="259" fillId="0" borderId="0" xfId="0" applyNumberFormat="true" applyFont="true">
      <alignment horizontal="left"/>
    </xf>
    <xf numFmtId="165" fontId="260" fillId="0" borderId="0" xfId="0" applyNumberFormat="true" applyFont="true">
      <alignment horizontal="left"/>
    </xf>
    <xf numFmtId="3" fontId="261" fillId="0" borderId="0" xfId="0" applyNumberFormat="true" applyFont="true">
      <alignment horizontal="right"/>
    </xf>
    <xf numFmtId="3" fontId="262" fillId="0" borderId="0" xfId="0" applyNumberFormat="true" applyFont="true">
      <alignment horizontal="right"/>
    </xf>
    <xf numFmtId="3" fontId="263" fillId="0" borderId="0" xfId="0" applyNumberFormat="true" applyFont="true">
      <alignment horizontal="right"/>
    </xf>
    <xf numFmtId="3" fontId="264" fillId="0" borderId="0" xfId="0" applyNumberFormat="true" applyFont="true">
      <alignment horizontal="right"/>
    </xf>
    <xf numFmtId="3" fontId="265" fillId="0" borderId="0" xfId="0" applyNumberFormat="true" applyFont="true">
      <alignment horizontal="right"/>
    </xf>
    <xf numFmtId="3" fontId="266" fillId="0" borderId="0" xfId="0" applyNumberFormat="true" applyFont="true">
      <alignment horizontal="right"/>
    </xf>
    <xf numFmtId="3" fontId="267" fillId="0" borderId="0" xfId="0" applyNumberFormat="true" applyFont="true">
      <alignment horizontal="right"/>
    </xf>
    <xf numFmtId="3" fontId="268" fillId="0" borderId="0" xfId="0" applyNumberFormat="true" applyFont="true">
      <alignment horizontal="right"/>
    </xf>
    <xf numFmtId="3" fontId="269" fillId="0" borderId="0" xfId="0" applyNumberFormat="true" applyFont="true">
      <alignment horizontal="right"/>
    </xf>
    <xf numFmtId="3" fontId="270" fillId="0" borderId="0" xfId="0" applyNumberFormat="true" applyFont="true">
      <alignment horizontal="right"/>
    </xf>
    <xf numFmtId="3" fontId="271" fillId="0" borderId="0" xfId="0" applyNumberFormat="true" applyFont="true">
      <alignment horizontal="right"/>
    </xf>
    <xf numFmtId="3" fontId="272" fillId="0" borderId="0" xfId="0" applyNumberFormat="true" applyFont="true">
      <alignment horizontal="right"/>
    </xf>
    <xf numFmtId="3" fontId="273" fillId="0" borderId="0" xfId="0" applyNumberFormat="true" applyFont="true">
      <alignment horizontal="right"/>
    </xf>
    <xf numFmtId="3" fontId="274" fillId="0" borderId="12" xfId="0" applyNumberFormat="true" applyBorder="true" applyFont="true">
      <alignment horizontal="right"/>
    </xf>
    <xf numFmtId="165" fontId="275" fillId="0" borderId="0" xfId="0" applyNumberFormat="true" applyFont="true">
      <alignment horizontal="left"/>
    </xf>
    <xf numFmtId="165" fontId="276" fillId="0" borderId="0" xfId="0" applyNumberFormat="true" applyFont="true">
      <alignment horizontal="left"/>
    </xf>
    <xf numFmtId="3" fontId="277" fillId="0" borderId="0" xfId="0" applyNumberFormat="true" applyFont="true">
      <alignment horizontal="right"/>
    </xf>
    <xf numFmtId="3" fontId="278" fillId="0" borderId="0" xfId="0" applyNumberFormat="true" applyFont="true">
      <alignment horizontal="right"/>
    </xf>
    <xf numFmtId="3" fontId="279" fillId="0" borderId="0" xfId="0" applyNumberFormat="true" applyFont="true">
      <alignment horizontal="right"/>
    </xf>
    <xf numFmtId="3" fontId="280" fillId="0" borderId="0" xfId="0" applyNumberFormat="true" applyFont="true">
      <alignment horizontal="right"/>
    </xf>
    <xf numFmtId="3" fontId="281" fillId="0" borderId="0" xfId="0" applyNumberFormat="true" applyFont="true">
      <alignment horizontal="right"/>
    </xf>
    <xf numFmtId="3" fontId="282" fillId="0" borderId="0" xfId="0" applyNumberFormat="true" applyFont="true">
      <alignment horizontal="right"/>
    </xf>
    <xf numFmtId="3" fontId="283" fillId="0" borderId="0" xfId="0" applyNumberFormat="true" applyFont="true">
      <alignment horizontal="right"/>
    </xf>
    <xf numFmtId="3" fontId="284" fillId="0" borderId="0" xfId="0" applyNumberFormat="true" applyFont="true">
      <alignment horizontal="right"/>
    </xf>
    <xf numFmtId="3" fontId="285" fillId="0" borderId="0" xfId="0" applyNumberFormat="true" applyFont="true">
      <alignment horizontal="right"/>
    </xf>
    <xf numFmtId="3" fontId="286" fillId="0" borderId="0" xfId="0" applyNumberFormat="true" applyFont="true">
      <alignment horizontal="right"/>
    </xf>
    <xf numFmtId="3" fontId="287" fillId="0" borderId="0" xfId="0" applyNumberFormat="true" applyFont="true">
      <alignment horizontal="right"/>
    </xf>
    <xf numFmtId="3" fontId="288" fillId="0" borderId="0" xfId="0" applyNumberFormat="true" applyFont="true">
      <alignment horizontal="right"/>
    </xf>
    <xf numFmtId="3" fontId="289" fillId="0" borderId="0" xfId="0" applyNumberFormat="true" applyFont="true">
      <alignment horizontal="right"/>
    </xf>
    <xf numFmtId="3" fontId="290" fillId="0" borderId="12" xfId="0" applyNumberFormat="true" applyBorder="true" applyFont="true">
      <alignment horizontal="right"/>
    </xf>
    <xf numFmtId="165" fontId="291" fillId="0" borderId="0" xfId="0" applyNumberFormat="true" applyFont="true">
      <alignment horizontal="left"/>
    </xf>
    <xf numFmtId="165" fontId="292" fillId="0" borderId="0" xfId="0" applyNumberFormat="true" applyFont="true">
      <alignment horizontal="left"/>
    </xf>
    <xf numFmtId="3" fontId="293" fillId="0" borderId="0" xfId="0" applyNumberFormat="true" applyFont="true">
      <alignment horizontal="right"/>
    </xf>
    <xf numFmtId="3" fontId="294" fillId="0" borderId="0" xfId="0" applyNumberFormat="true" applyFont="true">
      <alignment horizontal="right"/>
    </xf>
    <xf numFmtId="3" fontId="295" fillId="0" borderId="0" xfId="0" applyNumberFormat="true" applyFont="true">
      <alignment horizontal="right"/>
    </xf>
    <xf numFmtId="3" fontId="296" fillId="0" borderId="0" xfId="0" applyNumberFormat="true" applyFont="true">
      <alignment horizontal="right"/>
    </xf>
    <xf numFmtId="3" fontId="297" fillId="0" borderId="0" xfId="0" applyNumberFormat="true" applyFont="true">
      <alignment horizontal="right"/>
    </xf>
    <xf numFmtId="3" fontId="298" fillId="0" borderId="0" xfId="0" applyNumberFormat="true" applyFont="true">
      <alignment horizontal="right"/>
    </xf>
    <xf numFmtId="3" fontId="299" fillId="0" borderId="0" xfId="0" applyNumberFormat="true" applyFont="true">
      <alignment horizontal="right"/>
    </xf>
    <xf numFmtId="3" fontId="300" fillId="0" borderId="0" xfId="0" applyNumberFormat="true" applyFont="true">
      <alignment horizontal="right"/>
    </xf>
    <xf numFmtId="3" fontId="301" fillId="0" borderId="0" xfId="0" applyNumberFormat="true" applyFont="true">
      <alignment horizontal="right"/>
    </xf>
    <xf numFmtId="3" fontId="302" fillId="0" borderId="0" xfId="0" applyNumberFormat="true" applyFont="true">
      <alignment horizontal="right"/>
    </xf>
    <xf numFmtId="3" fontId="303" fillId="0" borderId="0" xfId="0" applyNumberFormat="true" applyFont="true">
      <alignment horizontal="right"/>
    </xf>
    <xf numFmtId="3" fontId="304" fillId="0" borderId="0" xfId="0" applyNumberFormat="true" applyFont="true">
      <alignment horizontal="right"/>
    </xf>
    <xf numFmtId="3" fontId="305" fillId="0" borderId="0" xfId="0" applyNumberFormat="true" applyFont="true">
      <alignment horizontal="right"/>
    </xf>
    <xf numFmtId="3" fontId="306" fillId="0" borderId="12" xfId="0" applyNumberFormat="true" applyBorder="true" applyFont="true">
      <alignment horizontal="right"/>
    </xf>
    <xf numFmtId="165" fontId="307" fillId="0" borderId="0" xfId="0" applyNumberFormat="true" applyFont="true">
      <alignment horizontal="left"/>
    </xf>
    <xf numFmtId="165" fontId="308" fillId="0" borderId="0" xfId="0" applyNumberFormat="true" applyFont="true">
      <alignment horizontal="left"/>
    </xf>
    <xf numFmtId="3" fontId="309" fillId="0" borderId="0" xfId="0" applyNumberFormat="true" applyFont="true">
      <alignment horizontal="right"/>
    </xf>
    <xf numFmtId="3" fontId="310" fillId="0" borderId="0" xfId="0" applyNumberFormat="true" applyFont="true">
      <alignment horizontal="right"/>
    </xf>
    <xf numFmtId="3" fontId="311" fillId="0" borderId="0" xfId="0" applyNumberFormat="true" applyFont="true">
      <alignment horizontal="right"/>
    </xf>
    <xf numFmtId="3" fontId="312" fillId="0" borderId="0" xfId="0" applyNumberFormat="true" applyFont="true">
      <alignment horizontal="right"/>
    </xf>
    <xf numFmtId="3" fontId="313" fillId="0" borderId="0" xfId="0" applyNumberFormat="true" applyFont="true">
      <alignment horizontal="right"/>
    </xf>
    <xf numFmtId="3" fontId="314" fillId="0" borderId="0" xfId="0" applyNumberFormat="true" applyFont="true">
      <alignment horizontal="right"/>
    </xf>
    <xf numFmtId="3" fontId="315" fillId="0" borderId="0" xfId="0" applyNumberFormat="true" applyFont="true">
      <alignment horizontal="right"/>
    </xf>
    <xf numFmtId="3" fontId="316" fillId="0" borderId="0" xfId="0" applyNumberFormat="true" applyFont="true">
      <alignment horizontal="right"/>
    </xf>
    <xf numFmtId="3" fontId="317" fillId="0" borderId="0" xfId="0" applyNumberFormat="true" applyFont="true">
      <alignment horizontal="right"/>
    </xf>
    <xf numFmtId="3" fontId="318" fillId="0" borderId="0" xfId="0" applyNumberFormat="true" applyFont="true">
      <alignment horizontal="right"/>
    </xf>
    <xf numFmtId="3" fontId="319" fillId="0" borderId="0" xfId="0" applyNumberFormat="true" applyFont="true">
      <alignment horizontal="right"/>
    </xf>
    <xf numFmtId="3" fontId="320" fillId="0" borderId="0" xfId="0" applyNumberFormat="true" applyFont="true">
      <alignment horizontal="right"/>
    </xf>
    <xf numFmtId="3" fontId="321" fillId="0" borderId="0" xfId="0" applyNumberFormat="true" applyFont="true">
      <alignment horizontal="right"/>
    </xf>
    <xf numFmtId="3" fontId="322" fillId="0" borderId="12" xfId="0" applyNumberFormat="true" applyBorder="true" applyFont="true">
      <alignment horizontal="right"/>
    </xf>
    <xf numFmtId="165" fontId="323" fillId="0" borderId="0" xfId="0" applyNumberFormat="true" applyFont="true">
      <alignment horizontal="left"/>
    </xf>
    <xf numFmtId="165" fontId="324" fillId="0" borderId="0" xfId="0" applyNumberFormat="true" applyFont="true">
      <alignment horizontal="left"/>
    </xf>
    <xf numFmtId="3" fontId="325" fillId="0" borderId="0" xfId="0" applyNumberFormat="true" applyFont="true">
      <alignment horizontal="right"/>
    </xf>
    <xf numFmtId="3" fontId="326" fillId="0" borderId="0" xfId="0" applyNumberFormat="true" applyFont="true">
      <alignment horizontal="right"/>
    </xf>
    <xf numFmtId="3" fontId="327" fillId="0" borderId="0" xfId="0" applyNumberFormat="true" applyFont="true">
      <alignment horizontal="right"/>
    </xf>
    <xf numFmtId="3" fontId="328" fillId="0" borderId="0" xfId="0" applyNumberFormat="true" applyFont="true">
      <alignment horizontal="right"/>
    </xf>
    <xf numFmtId="3" fontId="329" fillId="0" borderId="0" xfId="0" applyNumberFormat="true" applyFont="true">
      <alignment horizontal="right"/>
    </xf>
    <xf numFmtId="3" fontId="330" fillId="0" borderId="0" xfId="0" applyNumberFormat="true" applyFont="true">
      <alignment horizontal="right"/>
    </xf>
    <xf numFmtId="3" fontId="331" fillId="0" borderId="0" xfId="0" applyNumberFormat="true" applyFont="true">
      <alignment horizontal="right"/>
    </xf>
    <xf numFmtId="3" fontId="332" fillId="0" borderId="0" xfId="0" applyNumberFormat="true" applyFont="true">
      <alignment horizontal="right"/>
    </xf>
    <xf numFmtId="3" fontId="333" fillId="0" borderId="0" xfId="0" applyNumberFormat="true" applyFont="true">
      <alignment horizontal="right"/>
    </xf>
    <xf numFmtId="3" fontId="334" fillId="0" borderId="0" xfId="0" applyNumberFormat="true" applyFont="true">
      <alignment horizontal="right"/>
    </xf>
    <xf numFmtId="3" fontId="335" fillId="0" borderId="0" xfId="0" applyNumberFormat="true" applyFont="true">
      <alignment horizontal="right"/>
    </xf>
    <xf numFmtId="3" fontId="336" fillId="0" borderId="0" xfId="0" applyNumberFormat="true" applyFont="true">
      <alignment horizontal="right"/>
    </xf>
    <xf numFmtId="3" fontId="337" fillId="0" borderId="0" xfId="0" applyNumberFormat="true" applyFont="true">
      <alignment horizontal="right"/>
    </xf>
    <xf numFmtId="3" fontId="338" fillId="0" borderId="12" xfId="0" applyNumberFormat="true" applyBorder="true" applyFont="true">
      <alignment horizontal="right"/>
    </xf>
    <xf numFmtId="165" fontId="339" fillId="0" borderId="0" xfId="0" applyNumberFormat="true" applyFont="true">
      <alignment horizontal="left"/>
    </xf>
    <xf numFmtId="165" fontId="340" fillId="0" borderId="0" xfId="0" applyNumberFormat="true" applyFont="true">
      <alignment horizontal="left"/>
    </xf>
    <xf numFmtId="3" fontId="341" fillId="0" borderId="0" xfId="0" applyNumberFormat="true" applyFont="true">
      <alignment horizontal="right"/>
    </xf>
    <xf numFmtId="3" fontId="342" fillId="0" borderId="0" xfId="0" applyNumberFormat="true" applyFont="true">
      <alignment horizontal="right"/>
    </xf>
    <xf numFmtId="3" fontId="343" fillId="0" borderId="0" xfId="0" applyNumberFormat="true" applyFont="true">
      <alignment horizontal="right"/>
    </xf>
    <xf numFmtId="3" fontId="344" fillId="0" borderId="0" xfId="0" applyNumberFormat="true" applyFont="true">
      <alignment horizontal="right"/>
    </xf>
    <xf numFmtId="3" fontId="345" fillId="0" borderId="0" xfId="0" applyNumberFormat="true" applyFont="true">
      <alignment horizontal="right"/>
    </xf>
    <xf numFmtId="3" fontId="346" fillId="0" borderId="0" xfId="0" applyNumberFormat="true" applyFont="true">
      <alignment horizontal="right"/>
    </xf>
    <xf numFmtId="3" fontId="347" fillId="0" borderId="0" xfId="0" applyNumberFormat="true" applyFont="true">
      <alignment horizontal="right"/>
    </xf>
    <xf numFmtId="3" fontId="348" fillId="0" borderId="0" xfId="0" applyNumberFormat="true" applyFont="true">
      <alignment horizontal="right"/>
    </xf>
    <xf numFmtId="3" fontId="349" fillId="0" borderId="0" xfId="0" applyNumberFormat="true" applyFont="true">
      <alignment horizontal="right"/>
    </xf>
    <xf numFmtId="3" fontId="350" fillId="0" borderId="0" xfId="0" applyNumberFormat="true" applyFont="true">
      <alignment horizontal="right"/>
    </xf>
    <xf numFmtId="3" fontId="351" fillId="0" borderId="0" xfId="0" applyNumberFormat="true" applyFont="true">
      <alignment horizontal="right"/>
    </xf>
    <xf numFmtId="3" fontId="352" fillId="0" borderId="0" xfId="0" applyNumberFormat="true" applyFont="true">
      <alignment horizontal="right"/>
    </xf>
    <xf numFmtId="3" fontId="353" fillId="0" borderId="0" xfId="0" applyNumberFormat="true" applyFont="true">
      <alignment horizontal="right"/>
    </xf>
    <xf numFmtId="3" fontId="354" fillId="0" borderId="12" xfId="0" applyNumberFormat="true" applyBorder="true" applyFont="true">
      <alignment horizontal="right"/>
    </xf>
    <xf numFmtId="165" fontId="355" fillId="0" borderId="0" xfId="0" applyNumberFormat="true" applyFont="true">
      <alignment horizontal="left"/>
    </xf>
    <xf numFmtId="165" fontId="356" fillId="0" borderId="0" xfId="0" applyNumberFormat="true" applyFont="true">
      <alignment horizontal="left"/>
    </xf>
    <xf numFmtId="3" fontId="357" fillId="0" borderId="0" xfId="0" applyNumberFormat="true" applyFont="true">
      <alignment horizontal="right"/>
    </xf>
    <xf numFmtId="3" fontId="358" fillId="0" borderId="0" xfId="0" applyNumberFormat="true" applyFont="true">
      <alignment horizontal="right"/>
    </xf>
    <xf numFmtId="3" fontId="359" fillId="0" borderId="0" xfId="0" applyNumberFormat="true" applyFont="true">
      <alignment horizontal="right"/>
    </xf>
    <xf numFmtId="3" fontId="360" fillId="0" borderId="0" xfId="0" applyNumberFormat="true" applyFont="true">
      <alignment horizontal="right"/>
    </xf>
    <xf numFmtId="3" fontId="361" fillId="0" borderId="0" xfId="0" applyNumberFormat="true" applyFont="true">
      <alignment horizontal="right"/>
    </xf>
    <xf numFmtId="3" fontId="362" fillId="0" borderId="0" xfId="0" applyNumberFormat="true" applyFont="true">
      <alignment horizontal="right"/>
    </xf>
    <xf numFmtId="3" fontId="363" fillId="0" borderId="0" xfId="0" applyNumberFormat="true" applyFont="true">
      <alignment horizontal="right"/>
    </xf>
    <xf numFmtId="3" fontId="364" fillId="0" borderId="0" xfId="0" applyNumberFormat="true" applyFont="true">
      <alignment horizontal="right"/>
    </xf>
    <xf numFmtId="3" fontId="365" fillId="0" borderId="0" xfId="0" applyNumberFormat="true" applyFont="true">
      <alignment horizontal="right"/>
    </xf>
    <xf numFmtId="3" fontId="366" fillId="0" borderId="0" xfId="0" applyNumberFormat="true" applyFont="true">
      <alignment horizontal="right"/>
    </xf>
    <xf numFmtId="3" fontId="367" fillId="0" borderId="0" xfId="0" applyNumberFormat="true" applyFont="true">
      <alignment horizontal="right"/>
    </xf>
    <xf numFmtId="3" fontId="368" fillId="0" borderId="0" xfId="0" applyNumberFormat="true" applyFont="true">
      <alignment horizontal="right"/>
    </xf>
    <xf numFmtId="3" fontId="369" fillId="0" borderId="0" xfId="0" applyNumberFormat="true" applyFont="true">
      <alignment horizontal="right"/>
    </xf>
    <xf numFmtId="3" fontId="370" fillId="0" borderId="12" xfId="0" applyNumberFormat="true" applyBorder="true" applyFont="true">
      <alignment horizontal="right"/>
    </xf>
    <xf numFmtId="165" fontId="371" fillId="0" borderId="0" xfId="0" applyNumberFormat="true" applyFont="true">
      <alignment horizontal="left"/>
    </xf>
    <xf numFmtId="165" fontId="372" fillId="0" borderId="0" xfId="0" applyNumberFormat="true" applyFont="true">
      <alignment horizontal="left"/>
    </xf>
    <xf numFmtId="3" fontId="373" fillId="0" borderId="0" xfId="0" applyNumberFormat="true" applyFont="true">
      <alignment horizontal="right"/>
    </xf>
    <xf numFmtId="3" fontId="374" fillId="0" borderId="0" xfId="0" applyNumberFormat="true" applyFont="true">
      <alignment horizontal="right"/>
    </xf>
    <xf numFmtId="3" fontId="375" fillId="0" borderId="0" xfId="0" applyNumberFormat="true" applyFont="true">
      <alignment horizontal="right"/>
    </xf>
    <xf numFmtId="3" fontId="376" fillId="0" borderId="0" xfId="0" applyNumberFormat="true" applyFont="true">
      <alignment horizontal="right"/>
    </xf>
    <xf numFmtId="3" fontId="377" fillId="0" borderId="0" xfId="0" applyNumberFormat="true" applyFont="true">
      <alignment horizontal="right"/>
    </xf>
    <xf numFmtId="3" fontId="378" fillId="0" borderId="0" xfId="0" applyNumberFormat="true" applyFont="true">
      <alignment horizontal="right"/>
    </xf>
    <xf numFmtId="3" fontId="379" fillId="0" borderId="0" xfId="0" applyNumberFormat="true" applyFont="true">
      <alignment horizontal="right"/>
    </xf>
    <xf numFmtId="3" fontId="380" fillId="0" borderId="0" xfId="0" applyNumberFormat="true" applyFont="true">
      <alignment horizontal="right"/>
    </xf>
    <xf numFmtId="3" fontId="381" fillId="0" borderId="0" xfId="0" applyNumberFormat="true" applyFont="true">
      <alignment horizontal="right"/>
    </xf>
    <xf numFmtId="3" fontId="382" fillId="0" borderId="0" xfId="0" applyNumberFormat="true" applyFont="true">
      <alignment horizontal="right"/>
    </xf>
    <xf numFmtId="3" fontId="383" fillId="0" borderId="0" xfId="0" applyNumberFormat="true" applyFont="true">
      <alignment horizontal="right"/>
    </xf>
    <xf numFmtId="3" fontId="384" fillId="0" borderId="0" xfId="0" applyNumberFormat="true" applyFont="true">
      <alignment horizontal="right"/>
    </xf>
    <xf numFmtId="3" fontId="385" fillId="0" borderId="0" xfId="0" applyNumberFormat="true" applyFont="true">
      <alignment horizontal="right"/>
    </xf>
    <xf numFmtId="3" fontId="386" fillId="0" borderId="12" xfId="0" applyNumberFormat="true" applyBorder="true" applyFont="true">
      <alignment horizontal="right"/>
    </xf>
    <xf numFmtId="165" fontId="387" fillId="0" borderId="0" xfId="0" applyNumberFormat="true" applyFont="true">
      <alignment horizontal="left"/>
    </xf>
    <xf numFmtId="165" fontId="388" fillId="0" borderId="0" xfId="0" applyNumberFormat="true" applyFont="true">
      <alignment horizontal="left"/>
    </xf>
    <xf numFmtId="3" fontId="389" fillId="0" borderId="0" xfId="0" applyNumberFormat="true" applyFont="true">
      <alignment horizontal="right"/>
    </xf>
    <xf numFmtId="3" fontId="390" fillId="0" borderId="0" xfId="0" applyNumberFormat="true" applyFont="true">
      <alignment horizontal="right"/>
    </xf>
    <xf numFmtId="3" fontId="391" fillId="0" borderId="0" xfId="0" applyNumberFormat="true" applyFont="true">
      <alignment horizontal="right"/>
    </xf>
    <xf numFmtId="3" fontId="392" fillId="0" borderId="0" xfId="0" applyNumberFormat="true" applyFont="true">
      <alignment horizontal="right"/>
    </xf>
    <xf numFmtId="3" fontId="393" fillId="0" borderId="0" xfId="0" applyNumberFormat="true" applyFont="true">
      <alignment horizontal="right"/>
    </xf>
    <xf numFmtId="3" fontId="394" fillId="0" borderId="0" xfId="0" applyNumberFormat="true" applyFont="true">
      <alignment horizontal="right"/>
    </xf>
    <xf numFmtId="3" fontId="395" fillId="0" borderId="0" xfId="0" applyNumberFormat="true" applyFont="true">
      <alignment horizontal="right"/>
    </xf>
    <xf numFmtId="3" fontId="396" fillId="0" borderId="0" xfId="0" applyNumberFormat="true" applyFont="true">
      <alignment horizontal="right"/>
    </xf>
    <xf numFmtId="3" fontId="397" fillId="0" borderId="0" xfId="0" applyNumberFormat="true" applyFont="true">
      <alignment horizontal="right"/>
    </xf>
    <xf numFmtId="3" fontId="398" fillId="0" borderId="0" xfId="0" applyNumberFormat="true" applyFont="true">
      <alignment horizontal="right"/>
    </xf>
    <xf numFmtId="3" fontId="399" fillId="0" borderId="0" xfId="0" applyNumberFormat="true" applyFont="true">
      <alignment horizontal="right"/>
    </xf>
    <xf numFmtId="3" fontId="400" fillId="0" borderId="0" xfId="0" applyNumberFormat="true" applyFont="true">
      <alignment horizontal="right"/>
    </xf>
    <xf numFmtId="3" fontId="401" fillId="0" borderId="0" xfId="0" applyNumberFormat="true" applyFont="true">
      <alignment horizontal="right"/>
    </xf>
    <xf numFmtId="3" fontId="402" fillId="0" borderId="12" xfId="0" applyNumberFormat="true" applyBorder="true" applyFont="true">
      <alignment horizontal="right"/>
    </xf>
    <xf numFmtId="165" fontId="403" fillId="0" borderId="0" xfId="0" applyNumberFormat="true" applyFont="true">
      <alignment horizontal="left"/>
    </xf>
    <xf numFmtId="165" fontId="404" fillId="0" borderId="0" xfId="0" applyNumberFormat="true" applyFont="true">
      <alignment horizontal="left"/>
    </xf>
    <xf numFmtId="3" fontId="405" fillId="0" borderId="0" xfId="0" applyNumberFormat="true" applyFont="true">
      <alignment horizontal="right"/>
    </xf>
    <xf numFmtId="3" fontId="406" fillId="0" borderId="0" xfId="0" applyNumberFormat="true" applyFont="true">
      <alignment horizontal="right"/>
    </xf>
    <xf numFmtId="3" fontId="407" fillId="0" borderId="0" xfId="0" applyNumberFormat="true" applyFont="true">
      <alignment horizontal="right"/>
    </xf>
    <xf numFmtId="3" fontId="408" fillId="0" borderId="0" xfId="0" applyNumberFormat="true" applyFont="true">
      <alignment horizontal="right"/>
    </xf>
    <xf numFmtId="3" fontId="409" fillId="0" borderId="0" xfId="0" applyNumberFormat="true" applyFont="true">
      <alignment horizontal="right"/>
    </xf>
    <xf numFmtId="3" fontId="410" fillId="0" borderId="0" xfId="0" applyNumberFormat="true" applyFont="true">
      <alignment horizontal="right"/>
    </xf>
    <xf numFmtId="3" fontId="411" fillId="0" borderId="0" xfId="0" applyNumberFormat="true" applyFont="true">
      <alignment horizontal="right"/>
    </xf>
    <xf numFmtId="3" fontId="412" fillId="0" borderId="0" xfId="0" applyNumberFormat="true" applyFont="true">
      <alignment horizontal="right"/>
    </xf>
    <xf numFmtId="3" fontId="413" fillId="0" borderId="0" xfId="0" applyNumberFormat="true" applyFont="true">
      <alignment horizontal="right"/>
    </xf>
    <xf numFmtId="3" fontId="414" fillId="0" borderId="0" xfId="0" applyNumberFormat="true" applyFont="true">
      <alignment horizontal="right"/>
    </xf>
    <xf numFmtId="3" fontId="415" fillId="0" borderId="0" xfId="0" applyNumberFormat="true" applyFont="true">
      <alignment horizontal="right"/>
    </xf>
    <xf numFmtId="3" fontId="416" fillId="0" borderId="0" xfId="0" applyNumberFormat="true" applyFont="true">
      <alignment horizontal="right"/>
    </xf>
    <xf numFmtId="3" fontId="417" fillId="0" borderId="0" xfId="0" applyNumberFormat="true" applyFont="true">
      <alignment horizontal="right"/>
    </xf>
    <xf numFmtId="3" fontId="418" fillId="0" borderId="12" xfId="0" applyNumberFormat="true" applyBorder="true" applyFont="true">
      <alignment horizontal="right"/>
    </xf>
    <xf numFmtId="165" fontId="419" fillId="0" borderId="0" xfId="0" applyNumberFormat="true" applyFont="true">
      <alignment horizontal="left"/>
    </xf>
    <xf numFmtId="165" fontId="420" fillId="0" borderId="0" xfId="0" applyNumberFormat="true" applyFont="true">
      <alignment horizontal="left"/>
    </xf>
    <xf numFmtId="3" fontId="421" fillId="0" borderId="0" xfId="0" applyNumberFormat="true" applyFont="true">
      <alignment horizontal="right"/>
    </xf>
    <xf numFmtId="3" fontId="422" fillId="0" borderId="0" xfId="0" applyNumberFormat="true" applyFont="true">
      <alignment horizontal="right"/>
    </xf>
    <xf numFmtId="3" fontId="423" fillId="0" borderId="0" xfId="0" applyNumberFormat="true" applyFont="true">
      <alignment horizontal="right"/>
    </xf>
    <xf numFmtId="3" fontId="424" fillId="0" borderId="0" xfId="0" applyNumberFormat="true" applyFont="true">
      <alignment horizontal="right"/>
    </xf>
    <xf numFmtId="3" fontId="425" fillId="0" borderId="0" xfId="0" applyNumberFormat="true" applyFont="true">
      <alignment horizontal="right"/>
    </xf>
    <xf numFmtId="3" fontId="426" fillId="0" borderId="0" xfId="0" applyNumberFormat="true" applyFont="true">
      <alignment horizontal="right"/>
    </xf>
    <xf numFmtId="3" fontId="427" fillId="0" borderId="0" xfId="0" applyNumberFormat="true" applyFont="true">
      <alignment horizontal="right"/>
    </xf>
    <xf numFmtId="3" fontId="428" fillId="0" borderId="0" xfId="0" applyNumberFormat="true" applyFont="true">
      <alignment horizontal="right"/>
    </xf>
    <xf numFmtId="3" fontId="429" fillId="0" borderId="0" xfId="0" applyNumberFormat="true" applyFont="true">
      <alignment horizontal="right"/>
    </xf>
    <xf numFmtId="3" fontId="430" fillId="0" borderId="0" xfId="0" applyNumberFormat="true" applyFont="true">
      <alignment horizontal="right"/>
    </xf>
    <xf numFmtId="3" fontId="431" fillId="0" borderId="0" xfId="0" applyNumberFormat="true" applyFont="true">
      <alignment horizontal="right"/>
    </xf>
    <xf numFmtId="3" fontId="432" fillId="0" borderId="0" xfId="0" applyNumberFormat="true" applyFont="true">
      <alignment horizontal="right"/>
    </xf>
    <xf numFmtId="3" fontId="433" fillId="0" borderId="0" xfId="0" applyNumberFormat="true" applyFont="true">
      <alignment horizontal="right"/>
    </xf>
    <xf numFmtId="3" fontId="434" fillId="0" borderId="12" xfId="0" applyNumberFormat="true" applyBorder="true" applyFont="true">
      <alignment horizontal="right"/>
    </xf>
    <xf numFmtId="165" fontId="435" fillId="0" borderId="0" xfId="0" applyNumberFormat="true" applyFont="true">
      <alignment horizontal="left"/>
    </xf>
    <xf numFmtId="165" fontId="436" fillId="0" borderId="0" xfId="0" applyNumberFormat="true" applyFont="true">
      <alignment horizontal="left"/>
    </xf>
    <xf numFmtId="3" fontId="437" fillId="0" borderId="0" xfId="0" applyNumberFormat="true" applyFont="true">
      <alignment horizontal="right"/>
    </xf>
    <xf numFmtId="3" fontId="438" fillId="0" borderId="0" xfId="0" applyNumberFormat="true" applyFont="true">
      <alignment horizontal="right"/>
    </xf>
    <xf numFmtId="3" fontId="439" fillId="0" borderId="0" xfId="0" applyNumberFormat="true" applyFont="true">
      <alignment horizontal="right"/>
    </xf>
    <xf numFmtId="3" fontId="440" fillId="0" borderId="0" xfId="0" applyNumberFormat="true" applyFont="true">
      <alignment horizontal="right"/>
    </xf>
    <xf numFmtId="3" fontId="441" fillId="0" borderId="0" xfId="0" applyNumberFormat="true" applyFont="true">
      <alignment horizontal="right"/>
    </xf>
    <xf numFmtId="3" fontId="442" fillId="0" borderId="0" xfId="0" applyNumberFormat="true" applyFont="true">
      <alignment horizontal="right"/>
    </xf>
    <xf numFmtId="3" fontId="443" fillId="0" borderId="0" xfId="0" applyNumberFormat="true" applyFont="true">
      <alignment horizontal="right"/>
    </xf>
    <xf numFmtId="3" fontId="444" fillId="0" borderId="0" xfId="0" applyNumberFormat="true" applyFont="true">
      <alignment horizontal="right"/>
    </xf>
    <xf numFmtId="3" fontId="445" fillId="0" borderId="0" xfId="0" applyNumberFormat="true" applyFont="true">
      <alignment horizontal="right"/>
    </xf>
    <xf numFmtId="3" fontId="446" fillId="0" borderId="0" xfId="0" applyNumberFormat="true" applyFont="true">
      <alignment horizontal="right"/>
    </xf>
    <xf numFmtId="3" fontId="447" fillId="0" borderId="0" xfId="0" applyNumberFormat="true" applyFont="true">
      <alignment horizontal="right"/>
    </xf>
    <xf numFmtId="3" fontId="448" fillId="0" borderId="0" xfId="0" applyNumberFormat="true" applyFont="true">
      <alignment horizontal="right"/>
    </xf>
    <xf numFmtId="3" fontId="449" fillId="0" borderId="0" xfId="0" applyNumberFormat="true" applyFont="true">
      <alignment horizontal="right"/>
    </xf>
    <xf numFmtId="3" fontId="450" fillId="0" borderId="12" xfId="0" applyNumberFormat="true" applyBorder="true" applyFont="true">
      <alignment horizontal="right"/>
    </xf>
    <xf numFmtId="165" fontId="451" fillId="0" borderId="0" xfId="0" applyNumberFormat="true" applyFont="true">
      <alignment horizontal="left"/>
    </xf>
    <xf numFmtId="165" fontId="452" fillId="0" borderId="0" xfId="0" applyNumberFormat="true" applyFont="true">
      <alignment horizontal="left"/>
    </xf>
    <xf numFmtId="3" fontId="453" fillId="0" borderId="0" xfId="0" applyNumberFormat="true" applyFont="true">
      <alignment horizontal="right"/>
    </xf>
    <xf numFmtId="3" fontId="454" fillId="0" borderId="0" xfId="0" applyNumberFormat="true" applyFont="true">
      <alignment horizontal="right"/>
    </xf>
    <xf numFmtId="3" fontId="455" fillId="0" borderId="0" xfId="0" applyNumberFormat="true" applyFont="true">
      <alignment horizontal="right"/>
    </xf>
    <xf numFmtId="3" fontId="456" fillId="0" borderId="0" xfId="0" applyNumberFormat="true" applyFont="true">
      <alignment horizontal="right"/>
    </xf>
    <xf numFmtId="3" fontId="457" fillId="0" borderId="0" xfId="0" applyNumberFormat="true" applyFont="true">
      <alignment horizontal="right"/>
    </xf>
    <xf numFmtId="3" fontId="458" fillId="0" borderId="0" xfId="0" applyNumberFormat="true" applyFont="true">
      <alignment horizontal="right"/>
    </xf>
    <xf numFmtId="3" fontId="459" fillId="0" borderId="0" xfId="0" applyNumberFormat="true" applyFont="true">
      <alignment horizontal="right"/>
    </xf>
    <xf numFmtId="3" fontId="460" fillId="0" borderId="0" xfId="0" applyNumberFormat="true" applyFont="true">
      <alignment horizontal="right"/>
    </xf>
    <xf numFmtId="3" fontId="461" fillId="0" borderId="0" xfId="0" applyNumberFormat="true" applyFont="true">
      <alignment horizontal="right"/>
    </xf>
    <xf numFmtId="3" fontId="462" fillId="0" borderId="0" xfId="0" applyNumberFormat="true" applyFont="true">
      <alignment horizontal="right"/>
    </xf>
    <xf numFmtId="3" fontId="463" fillId="0" borderId="0" xfId="0" applyNumberFormat="true" applyFont="true">
      <alignment horizontal="right"/>
    </xf>
    <xf numFmtId="3" fontId="464" fillId="0" borderId="0" xfId="0" applyNumberFormat="true" applyFont="true">
      <alignment horizontal="right"/>
    </xf>
    <xf numFmtId="3" fontId="465" fillId="0" borderId="0" xfId="0" applyNumberFormat="true" applyFont="true">
      <alignment horizontal="right"/>
    </xf>
    <xf numFmtId="3" fontId="466" fillId="0" borderId="12" xfId="0" applyNumberFormat="true" applyBorder="true" applyFont="true">
      <alignment horizontal="right"/>
    </xf>
    <xf numFmtId="165" fontId="467" fillId="0" borderId="0" xfId="0" applyNumberFormat="true" applyFont="true">
      <alignment horizontal="left"/>
    </xf>
    <xf numFmtId="165" fontId="468" fillId="0" borderId="0" xfId="0" applyNumberFormat="true" applyFont="true">
      <alignment horizontal="left"/>
    </xf>
    <xf numFmtId="3" fontId="469" fillId="0" borderId="0" xfId="0" applyNumberFormat="true" applyFont="true">
      <alignment horizontal="right"/>
    </xf>
    <xf numFmtId="3" fontId="470" fillId="0" borderId="0" xfId="0" applyNumberFormat="true" applyFont="true">
      <alignment horizontal="right"/>
    </xf>
    <xf numFmtId="3" fontId="471" fillId="0" borderId="0" xfId="0" applyNumberFormat="true" applyFont="true">
      <alignment horizontal="right"/>
    </xf>
    <xf numFmtId="3" fontId="472" fillId="0" borderId="0" xfId="0" applyNumberFormat="true" applyFont="true">
      <alignment horizontal="right"/>
    </xf>
    <xf numFmtId="3" fontId="473" fillId="0" borderId="0" xfId="0" applyNumberFormat="true" applyFont="true">
      <alignment horizontal="right"/>
    </xf>
    <xf numFmtId="3" fontId="474" fillId="0" borderId="0" xfId="0" applyNumberFormat="true" applyFont="true">
      <alignment horizontal="right"/>
    </xf>
    <xf numFmtId="3" fontId="475" fillId="0" borderId="0" xfId="0" applyNumberFormat="true" applyFont="true">
      <alignment horizontal="right"/>
    </xf>
    <xf numFmtId="3" fontId="476" fillId="0" borderId="0" xfId="0" applyNumberFormat="true" applyFont="true">
      <alignment horizontal="right"/>
    </xf>
    <xf numFmtId="3" fontId="477" fillId="0" borderId="0" xfId="0" applyNumberFormat="true" applyFont="true">
      <alignment horizontal="right"/>
    </xf>
    <xf numFmtId="3" fontId="478" fillId="0" borderId="0" xfId="0" applyNumberFormat="true" applyFont="true">
      <alignment horizontal="right"/>
    </xf>
    <xf numFmtId="3" fontId="479" fillId="0" borderId="0" xfId="0" applyNumberFormat="true" applyFont="true">
      <alignment horizontal="right"/>
    </xf>
    <xf numFmtId="3" fontId="480" fillId="0" borderId="0" xfId="0" applyNumberFormat="true" applyFont="true">
      <alignment horizontal="right"/>
    </xf>
    <xf numFmtId="3" fontId="481" fillId="0" borderId="0" xfId="0" applyNumberFormat="true" applyFont="true">
      <alignment horizontal="right"/>
    </xf>
    <xf numFmtId="3" fontId="482" fillId="0" borderId="12" xfId="0" applyNumberFormat="true" applyBorder="true" applyFont="true">
      <alignment horizontal="right"/>
    </xf>
    <xf numFmtId="165" fontId="483" fillId="0" borderId="0" xfId="0" applyNumberFormat="true" applyFont="true">
      <alignment horizontal="left"/>
    </xf>
    <xf numFmtId="165" fontId="484" fillId="0" borderId="0" xfId="0" applyNumberFormat="true" applyFont="true">
      <alignment horizontal="left"/>
    </xf>
    <xf numFmtId="3" fontId="485" fillId="0" borderId="0" xfId="0" applyNumberFormat="true" applyFont="true">
      <alignment horizontal="right"/>
    </xf>
    <xf numFmtId="3" fontId="486" fillId="0" borderId="0" xfId="0" applyNumberFormat="true" applyFont="true">
      <alignment horizontal="right"/>
    </xf>
    <xf numFmtId="3" fontId="487" fillId="0" borderId="0" xfId="0" applyNumberFormat="true" applyFont="true">
      <alignment horizontal="right"/>
    </xf>
    <xf numFmtId="3" fontId="488" fillId="0" borderId="0" xfId="0" applyNumberFormat="true" applyFont="true">
      <alignment horizontal="right"/>
    </xf>
    <xf numFmtId="3" fontId="489" fillId="0" borderId="0" xfId="0" applyNumberFormat="true" applyFont="true">
      <alignment horizontal="right"/>
    </xf>
    <xf numFmtId="3" fontId="490" fillId="0" borderId="0" xfId="0" applyNumberFormat="true" applyFont="true">
      <alignment horizontal="right"/>
    </xf>
    <xf numFmtId="3" fontId="491" fillId="0" borderId="0" xfId="0" applyNumberFormat="true" applyFont="true">
      <alignment horizontal="right"/>
    </xf>
    <xf numFmtId="3" fontId="492" fillId="0" borderId="0" xfId="0" applyNumberFormat="true" applyFont="true">
      <alignment horizontal="right"/>
    </xf>
    <xf numFmtId="3" fontId="493" fillId="0" borderId="0" xfId="0" applyNumberFormat="true" applyFont="true">
      <alignment horizontal="right"/>
    </xf>
    <xf numFmtId="3" fontId="494" fillId="0" borderId="0" xfId="0" applyNumberFormat="true" applyFont="true">
      <alignment horizontal="right"/>
    </xf>
    <xf numFmtId="3" fontId="495" fillId="0" borderId="0" xfId="0" applyNumberFormat="true" applyFont="true">
      <alignment horizontal="right"/>
    </xf>
    <xf numFmtId="3" fontId="496" fillId="0" borderId="0" xfId="0" applyNumberFormat="true" applyFont="true">
      <alignment horizontal="right"/>
    </xf>
    <xf numFmtId="3" fontId="497" fillId="0" borderId="0" xfId="0" applyNumberFormat="true" applyFont="true">
      <alignment horizontal="right"/>
    </xf>
    <xf numFmtId="3" fontId="498" fillId="0" borderId="12" xfId="0" applyNumberFormat="true" applyBorder="true" applyFont="true">
      <alignment horizontal="right"/>
    </xf>
    <xf numFmtId="165" fontId="499" fillId="0" borderId="0" xfId="0" applyNumberFormat="true" applyFont="true">
      <alignment horizontal="left"/>
    </xf>
    <xf numFmtId="165" fontId="500" fillId="0" borderId="0" xfId="0" applyNumberFormat="true" applyFont="true">
      <alignment horizontal="left"/>
    </xf>
    <xf numFmtId="3" fontId="501" fillId="0" borderId="0" xfId="0" applyNumberFormat="true" applyFont="true">
      <alignment horizontal="right"/>
    </xf>
    <xf numFmtId="3" fontId="502" fillId="0" borderId="0" xfId="0" applyNumberFormat="true" applyFont="true">
      <alignment horizontal="right"/>
    </xf>
    <xf numFmtId="3" fontId="503" fillId="0" borderId="0" xfId="0" applyNumberFormat="true" applyFont="true">
      <alignment horizontal="right"/>
    </xf>
    <xf numFmtId="3" fontId="504" fillId="0" borderId="0" xfId="0" applyNumberFormat="true" applyFont="true">
      <alignment horizontal="right"/>
    </xf>
    <xf numFmtId="3" fontId="505" fillId="0" borderId="0" xfId="0" applyNumberFormat="true" applyFont="true">
      <alignment horizontal="right"/>
    </xf>
    <xf numFmtId="3" fontId="506" fillId="0" borderId="0" xfId="0" applyNumberFormat="true" applyFont="true">
      <alignment horizontal="right"/>
    </xf>
    <xf numFmtId="3" fontId="507" fillId="0" borderId="0" xfId="0" applyNumberFormat="true" applyFont="true">
      <alignment horizontal="right"/>
    </xf>
    <xf numFmtId="3" fontId="508" fillId="0" borderId="0" xfId="0" applyNumberFormat="true" applyFont="true">
      <alignment horizontal="right"/>
    </xf>
    <xf numFmtId="3" fontId="509" fillId="0" borderId="0" xfId="0" applyNumberFormat="true" applyFont="true">
      <alignment horizontal="right"/>
    </xf>
    <xf numFmtId="3" fontId="510" fillId="0" borderId="0" xfId="0" applyNumberFormat="true" applyFont="true">
      <alignment horizontal="right"/>
    </xf>
    <xf numFmtId="3" fontId="511" fillId="0" borderId="0" xfId="0" applyNumberFormat="true" applyFont="true">
      <alignment horizontal="right"/>
    </xf>
    <xf numFmtId="3" fontId="512" fillId="0" borderId="0" xfId="0" applyNumberFormat="true" applyFont="true">
      <alignment horizontal="right"/>
    </xf>
    <xf numFmtId="3" fontId="513" fillId="0" borderId="0" xfId="0" applyNumberFormat="true" applyFont="true">
      <alignment horizontal="right"/>
    </xf>
    <xf numFmtId="3" fontId="514" fillId="0" borderId="12" xfId="0" applyNumberFormat="true" applyBorder="true" applyFont="true">
      <alignment horizontal="right"/>
    </xf>
    <xf numFmtId="165" fontId="515" fillId="0" borderId="0" xfId="0" applyNumberFormat="true" applyFont="true">
      <alignment horizontal="left"/>
    </xf>
    <xf numFmtId="165" fontId="516" fillId="0" borderId="0" xfId="0" applyNumberFormat="true" applyFont="true">
      <alignment horizontal="left"/>
    </xf>
    <xf numFmtId="3" fontId="517" fillId="0" borderId="0" xfId="0" applyNumberFormat="true" applyFont="true">
      <alignment horizontal="right"/>
    </xf>
    <xf numFmtId="3" fontId="518" fillId="0" borderId="0" xfId="0" applyNumberFormat="true" applyFont="true">
      <alignment horizontal="right"/>
    </xf>
    <xf numFmtId="3" fontId="519" fillId="0" borderId="0" xfId="0" applyNumberFormat="true" applyFont="true">
      <alignment horizontal="right"/>
    </xf>
    <xf numFmtId="3" fontId="520" fillId="0" borderId="0" xfId="0" applyNumberFormat="true" applyFont="true">
      <alignment horizontal="right"/>
    </xf>
    <xf numFmtId="3" fontId="521" fillId="0" borderId="0" xfId="0" applyNumberFormat="true" applyFont="true">
      <alignment horizontal="right"/>
    </xf>
    <xf numFmtId="3" fontId="522" fillId="0" borderId="0" xfId="0" applyNumberFormat="true" applyFont="true">
      <alignment horizontal="right"/>
    </xf>
    <xf numFmtId="3" fontId="523" fillId="0" borderId="0" xfId="0" applyNumberFormat="true" applyFont="true">
      <alignment horizontal="right"/>
    </xf>
    <xf numFmtId="3" fontId="524" fillId="0" borderId="0" xfId="0" applyNumberFormat="true" applyFont="true">
      <alignment horizontal="right"/>
    </xf>
    <xf numFmtId="3" fontId="525" fillId="0" borderId="0" xfId="0" applyNumberFormat="true" applyFont="true">
      <alignment horizontal="right"/>
    </xf>
    <xf numFmtId="3" fontId="526" fillId="0" borderId="0" xfId="0" applyNumberFormat="true" applyFont="true">
      <alignment horizontal="right"/>
    </xf>
    <xf numFmtId="3" fontId="527" fillId="0" borderId="0" xfId="0" applyNumberFormat="true" applyFont="true">
      <alignment horizontal="right"/>
    </xf>
    <xf numFmtId="3" fontId="528" fillId="0" borderId="0" xfId="0" applyNumberFormat="true" applyFont="true">
      <alignment horizontal="right"/>
    </xf>
    <xf numFmtId="3" fontId="529" fillId="0" borderId="0" xfId="0" applyNumberFormat="true" applyFont="true">
      <alignment horizontal="right"/>
    </xf>
    <xf numFmtId="3" fontId="530" fillId="0" borderId="12" xfId="0" applyNumberFormat="true" applyBorder="true" applyFont="true">
      <alignment horizontal="right"/>
    </xf>
    <xf numFmtId="165" fontId="531" fillId="0" borderId="0" xfId="0" applyNumberFormat="true" applyFont="true">
      <alignment horizontal="left"/>
    </xf>
    <xf numFmtId="165" fontId="532" fillId="0" borderId="0" xfId="0" applyNumberFormat="true" applyFont="true">
      <alignment horizontal="left"/>
    </xf>
    <xf numFmtId="3" fontId="533" fillId="0" borderId="0" xfId="0" applyNumberFormat="true" applyFont="true">
      <alignment horizontal="right"/>
    </xf>
    <xf numFmtId="3" fontId="534" fillId="0" borderId="0" xfId="0" applyNumberFormat="true" applyFont="true">
      <alignment horizontal="right"/>
    </xf>
    <xf numFmtId="3" fontId="535" fillId="0" borderId="0" xfId="0" applyNumberFormat="true" applyFont="true">
      <alignment horizontal="right"/>
    </xf>
    <xf numFmtId="3" fontId="536" fillId="0" borderId="0" xfId="0" applyNumberFormat="true" applyFont="true">
      <alignment horizontal="right"/>
    </xf>
    <xf numFmtId="3" fontId="537" fillId="0" borderId="0" xfId="0" applyNumberFormat="true" applyFont="true">
      <alignment horizontal="right"/>
    </xf>
    <xf numFmtId="3" fontId="538" fillId="0" borderId="0" xfId="0" applyNumberFormat="true" applyFont="true">
      <alignment horizontal="right"/>
    </xf>
    <xf numFmtId="3" fontId="539" fillId="0" borderId="0" xfId="0" applyNumberFormat="true" applyFont="true">
      <alignment horizontal="right"/>
    </xf>
    <xf numFmtId="3" fontId="540" fillId="0" borderId="0" xfId="0" applyNumberFormat="true" applyFont="true">
      <alignment horizontal="right"/>
    </xf>
    <xf numFmtId="3" fontId="541" fillId="0" borderId="0" xfId="0" applyNumberFormat="true" applyFont="true">
      <alignment horizontal="right"/>
    </xf>
    <xf numFmtId="3" fontId="542" fillId="0" borderId="0" xfId="0" applyNumberFormat="true" applyFont="true">
      <alignment horizontal="right"/>
    </xf>
    <xf numFmtId="3" fontId="543" fillId="0" borderId="0" xfId="0" applyNumberFormat="true" applyFont="true">
      <alignment horizontal="right"/>
    </xf>
    <xf numFmtId="3" fontId="544" fillId="0" borderId="0" xfId="0" applyNumberFormat="true" applyFont="true">
      <alignment horizontal="right"/>
    </xf>
    <xf numFmtId="3" fontId="545" fillId="0" borderId="0" xfId="0" applyNumberFormat="true" applyFont="true">
      <alignment horizontal="right"/>
    </xf>
    <xf numFmtId="3" fontId="546" fillId="0" borderId="12" xfId="0" applyNumberFormat="true" applyBorder="true" applyFont="true">
      <alignment horizontal="right"/>
    </xf>
    <xf numFmtId="165" fontId="547" fillId="0" borderId="0" xfId="0" applyNumberFormat="true" applyFont="true">
      <alignment horizontal="left"/>
    </xf>
    <xf numFmtId="165" fontId="548" fillId="0" borderId="0" xfId="0" applyNumberFormat="true" applyFont="true">
      <alignment horizontal="left"/>
    </xf>
    <xf numFmtId="3" fontId="549" fillId="0" borderId="0" xfId="0" applyNumberFormat="true" applyFont="true">
      <alignment horizontal="right"/>
    </xf>
    <xf numFmtId="3" fontId="550" fillId="0" borderId="0" xfId="0" applyNumberFormat="true" applyFont="true">
      <alignment horizontal="right"/>
    </xf>
    <xf numFmtId="3" fontId="551" fillId="0" borderId="0" xfId="0" applyNumberFormat="true" applyFont="true">
      <alignment horizontal="right"/>
    </xf>
    <xf numFmtId="3" fontId="552" fillId="0" borderId="0" xfId="0" applyNumberFormat="true" applyFont="true">
      <alignment horizontal="right"/>
    </xf>
    <xf numFmtId="3" fontId="553" fillId="0" borderId="0" xfId="0" applyNumberFormat="true" applyFont="true">
      <alignment horizontal="right"/>
    </xf>
    <xf numFmtId="3" fontId="554" fillId="0" borderId="0" xfId="0" applyNumberFormat="true" applyFont="true">
      <alignment horizontal="right"/>
    </xf>
    <xf numFmtId="3" fontId="555" fillId="0" borderId="0" xfId="0" applyNumberFormat="true" applyFont="true">
      <alignment horizontal="right"/>
    </xf>
    <xf numFmtId="3" fontId="556" fillId="0" borderId="0" xfId="0" applyNumberFormat="true" applyFont="true">
      <alignment horizontal="right"/>
    </xf>
    <xf numFmtId="3" fontId="557" fillId="0" borderId="0" xfId="0" applyNumberFormat="true" applyFont="true">
      <alignment horizontal="right"/>
    </xf>
    <xf numFmtId="3" fontId="558" fillId="0" borderId="0" xfId="0" applyNumberFormat="true" applyFont="true">
      <alignment horizontal="right"/>
    </xf>
    <xf numFmtId="3" fontId="559" fillId="0" borderId="0" xfId="0" applyNumberFormat="true" applyFont="true">
      <alignment horizontal="right"/>
    </xf>
    <xf numFmtId="3" fontId="560" fillId="0" borderId="0" xfId="0" applyNumberFormat="true" applyFont="true">
      <alignment horizontal="right"/>
    </xf>
    <xf numFmtId="3" fontId="561" fillId="0" borderId="0" xfId="0" applyNumberFormat="true" applyFont="true">
      <alignment horizontal="right"/>
    </xf>
    <xf numFmtId="3" fontId="562" fillId="0" borderId="12" xfId="0" applyNumberFormat="true" applyBorder="true" applyFont="true">
      <alignment horizontal="right"/>
    </xf>
    <xf numFmtId="165" fontId="563" fillId="0" borderId="0" xfId="0" applyNumberFormat="true" applyFont="true">
      <alignment horizontal="left"/>
    </xf>
    <xf numFmtId="165" fontId="564" fillId="0" borderId="0" xfId="0" applyNumberFormat="true" applyFont="true">
      <alignment horizontal="left"/>
    </xf>
    <xf numFmtId="3" fontId="565" fillId="0" borderId="0" xfId="0" applyNumberFormat="true" applyFont="true">
      <alignment horizontal="right"/>
    </xf>
    <xf numFmtId="3" fontId="566" fillId="0" borderId="0" xfId="0" applyNumberFormat="true" applyFont="true">
      <alignment horizontal="right"/>
    </xf>
    <xf numFmtId="3" fontId="567" fillId="0" borderId="0" xfId="0" applyNumberFormat="true" applyFont="true">
      <alignment horizontal="right"/>
    </xf>
    <xf numFmtId="3" fontId="568" fillId="0" borderId="0" xfId="0" applyNumberFormat="true" applyFont="true">
      <alignment horizontal="right"/>
    </xf>
    <xf numFmtId="3" fontId="569" fillId="0" borderId="0" xfId="0" applyNumberFormat="true" applyFont="true">
      <alignment horizontal="right"/>
    </xf>
    <xf numFmtId="3" fontId="570" fillId="0" borderId="0" xfId="0" applyNumberFormat="true" applyFont="true">
      <alignment horizontal="right"/>
    </xf>
    <xf numFmtId="3" fontId="571" fillId="0" borderId="0" xfId="0" applyNumberFormat="true" applyFont="true">
      <alignment horizontal="right"/>
    </xf>
    <xf numFmtId="3" fontId="572" fillId="0" borderId="0" xfId="0" applyNumberFormat="true" applyFont="true">
      <alignment horizontal="right"/>
    </xf>
    <xf numFmtId="3" fontId="573" fillId="0" borderId="0" xfId="0" applyNumberFormat="true" applyFont="true">
      <alignment horizontal="right"/>
    </xf>
    <xf numFmtId="3" fontId="574" fillId="0" borderId="0" xfId="0" applyNumberFormat="true" applyFont="true">
      <alignment horizontal="right"/>
    </xf>
    <xf numFmtId="3" fontId="575" fillId="0" borderId="0" xfId="0" applyNumberFormat="true" applyFont="true">
      <alignment horizontal="right"/>
    </xf>
    <xf numFmtId="3" fontId="576" fillId="0" borderId="0" xfId="0" applyNumberFormat="true" applyFont="true">
      <alignment horizontal="right"/>
    </xf>
    <xf numFmtId="3" fontId="577" fillId="0" borderId="0" xfId="0" applyNumberFormat="true" applyFont="true">
      <alignment horizontal="right"/>
    </xf>
    <xf numFmtId="3" fontId="578" fillId="0" borderId="12" xfId="0" applyNumberFormat="true" applyBorder="true" applyFont="true">
      <alignment horizontal="right"/>
    </xf>
    <xf numFmtId="165" fontId="579" fillId="0" borderId="0" xfId="0" applyNumberFormat="true" applyFont="true">
      <alignment horizontal="left"/>
    </xf>
    <xf numFmtId="165" fontId="580" fillId="0" borderId="0" xfId="0" applyNumberFormat="true" applyFont="true">
      <alignment horizontal="left"/>
    </xf>
    <xf numFmtId="3" fontId="581" fillId="0" borderId="0" xfId="0" applyNumberFormat="true" applyFont="true">
      <alignment horizontal="right"/>
    </xf>
    <xf numFmtId="3" fontId="582" fillId="0" borderId="0" xfId="0" applyNumberFormat="true" applyFont="true">
      <alignment horizontal="right"/>
    </xf>
    <xf numFmtId="3" fontId="583" fillId="0" borderId="0" xfId="0" applyNumberFormat="true" applyFont="true">
      <alignment horizontal="right"/>
    </xf>
    <xf numFmtId="3" fontId="584" fillId="0" borderId="0" xfId="0" applyNumberFormat="true" applyFont="true">
      <alignment horizontal="right"/>
    </xf>
    <xf numFmtId="3" fontId="585" fillId="0" borderId="0" xfId="0" applyNumberFormat="true" applyFont="true">
      <alignment horizontal="right"/>
    </xf>
    <xf numFmtId="3" fontId="586" fillId="0" borderId="0" xfId="0" applyNumberFormat="true" applyFont="true">
      <alignment horizontal="right"/>
    </xf>
    <xf numFmtId="3" fontId="587" fillId="0" borderId="0" xfId="0" applyNumberFormat="true" applyFont="true">
      <alignment horizontal="right"/>
    </xf>
    <xf numFmtId="3" fontId="588" fillId="0" borderId="0" xfId="0" applyNumberFormat="true" applyFont="true">
      <alignment horizontal="right"/>
    </xf>
    <xf numFmtId="3" fontId="589" fillId="0" borderId="0" xfId="0" applyNumberFormat="true" applyFont="true">
      <alignment horizontal="right"/>
    </xf>
    <xf numFmtId="3" fontId="590" fillId="0" borderId="0" xfId="0" applyNumberFormat="true" applyFont="true">
      <alignment horizontal="right"/>
    </xf>
    <xf numFmtId="3" fontId="591" fillId="0" borderId="0" xfId="0" applyNumberFormat="true" applyFont="true">
      <alignment horizontal="right"/>
    </xf>
    <xf numFmtId="3" fontId="592" fillId="0" borderId="0" xfId="0" applyNumberFormat="true" applyFont="true">
      <alignment horizontal="right"/>
    </xf>
    <xf numFmtId="3" fontId="593" fillId="0" borderId="0" xfId="0" applyNumberFormat="true" applyFont="true">
      <alignment horizontal="right"/>
    </xf>
    <xf numFmtId="3" fontId="594" fillId="0" borderId="12" xfId="0" applyNumberFormat="true" applyBorder="true" applyFont="true">
      <alignment horizontal="right"/>
    </xf>
    <xf numFmtId="165" fontId="595" fillId="0" borderId="0" xfId="0" applyNumberFormat="true" applyFont="true">
      <alignment horizontal="left"/>
    </xf>
    <xf numFmtId="165" fontId="596" fillId="0" borderId="0" xfId="0" applyNumberFormat="true" applyFont="true">
      <alignment horizontal="left"/>
    </xf>
    <xf numFmtId="3" fontId="597" fillId="0" borderId="0" xfId="0" applyNumberFormat="true" applyFont="true">
      <alignment horizontal="right"/>
    </xf>
    <xf numFmtId="3" fontId="598" fillId="0" borderId="0" xfId="0" applyNumberFormat="true" applyFont="true">
      <alignment horizontal="right"/>
    </xf>
    <xf numFmtId="3" fontId="599" fillId="0" borderId="0" xfId="0" applyNumberFormat="true" applyFont="true">
      <alignment horizontal="right"/>
    </xf>
    <xf numFmtId="3" fontId="600" fillId="0" borderId="0" xfId="0" applyNumberFormat="true" applyFont="true">
      <alignment horizontal="right"/>
    </xf>
    <xf numFmtId="3" fontId="601" fillId="0" borderId="0" xfId="0" applyNumberFormat="true" applyFont="true">
      <alignment horizontal="right"/>
    </xf>
    <xf numFmtId="3" fontId="602" fillId="0" borderId="0" xfId="0" applyNumberFormat="true" applyFont="true">
      <alignment horizontal="right"/>
    </xf>
    <xf numFmtId="3" fontId="603" fillId="0" borderId="0" xfId="0" applyNumberFormat="true" applyFont="true">
      <alignment horizontal="right"/>
    </xf>
    <xf numFmtId="3" fontId="604" fillId="0" borderId="0" xfId="0" applyNumberFormat="true" applyFont="true">
      <alignment horizontal="right"/>
    </xf>
    <xf numFmtId="3" fontId="605" fillId="0" borderId="0" xfId="0" applyNumberFormat="true" applyFont="true">
      <alignment horizontal="right"/>
    </xf>
    <xf numFmtId="3" fontId="606" fillId="0" borderId="0" xfId="0" applyNumberFormat="true" applyFont="true">
      <alignment horizontal="right"/>
    </xf>
    <xf numFmtId="3" fontId="607" fillId="0" borderId="0" xfId="0" applyNumberFormat="true" applyFont="true">
      <alignment horizontal="right"/>
    </xf>
    <xf numFmtId="3" fontId="608" fillId="0" borderId="0" xfId="0" applyNumberFormat="true" applyFont="true">
      <alignment horizontal="right"/>
    </xf>
    <xf numFmtId="3" fontId="609" fillId="0" borderId="0" xfId="0" applyNumberFormat="true" applyFont="true">
      <alignment horizontal="right"/>
    </xf>
    <xf numFmtId="3" fontId="610" fillId="0" borderId="12" xfId="0" applyNumberFormat="true" applyBorder="true" applyFont="true">
      <alignment horizontal="right"/>
    </xf>
    <xf numFmtId="165" fontId="611" fillId="0" borderId="0" xfId="0" applyNumberFormat="true" applyFont="true">
      <alignment horizontal="left"/>
    </xf>
    <xf numFmtId="165" fontId="612" fillId="0" borderId="0" xfId="0" applyNumberFormat="true" applyFont="true">
      <alignment horizontal="left"/>
    </xf>
    <xf numFmtId="3" fontId="613" fillId="0" borderId="0" xfId="0" applyNumberFormat="true" applyFont="true">
      <alignment horizontal="right"/>
    </xf>
    <xf numFmtId="3" fontId="614" fillId="0" borderId="0" xfId="0" applyNumberFormat="true" applyFont="true">
      <alignment horizontal="right"/>
    </xf>
    <xf numFmtId="3" fontId="615" fillId="0" borderId="0" xfId="0" applyNumberFormat="true" applyFont="true">
      <alignment horizontal="right"/>
    </xf>
    <xf numFmtId="3" fontId="616" fillId="0" borderId="0" xfId="0" applyNumberFormat="true" applyFont="true">
      <alignment horizontal="right"/>
    </xf>
    <xf numFmtId="3" fontId="617" fillId="0" borderId="0" xfId="0" applyNumberFormat="true" applyFont="true">
      <alignment horizontal="right"/>
    </xf>
    <xf numFmtId="3" fontId="618" fillId="0" borderId="0" xfId="0" applyNumberFormat="true" applyFont="true">
      <alignment horizontal="right"/>
    </xf>
    <xf numFmtId="3" fontId="619" fillId="0" borderId="0" xfId="0" applyNumberFormat="true" applyFont="true">
      <alignment horizontal="right"/>
    </xf>
    <xf numFmtId="3" fontId="620" fillId="0" borderId="0" xfId="0" applyNumberFormat="true" applyFont="true">
      <alignment horizontal="right"/>
    </xf>
    <xf numFmtId="3" fontId="621" fillId="0" borderId="0" xfId="0" applyNumberFormat="true" applyFont="true">
      <alignment horizontal="right"/>
    </xf>
    <xf numFmtId="3" fontId="622" fillId="0" borderId="0" xfId="0" applyNumberFormat="true" applyFont="true">
      <alignment horizontal="right"/>
    </xf>
    <xf numFmtId="3" fontId="623" fillId="0" borderId="0" xfId="0" applyNumberFormat="true" applyFont="true">
      <alignment horizontal="right"/>
    </xf>
    <xf numFmtId="3" fontId="624" fillId="0" borderId="0" xfId="0" applyNumberFormat="true" applyFont="true">
      <alignment horizontal="right"/>
    </xf>
    <xf numFmtId="3" fontId="625" fillId="0" borderId="0" xfId="0" applyNumberFormat="true" applyFont="true">
      <alignment horizontal="right"/>
    </xf>
    <xf numFmtId="3" fontId="626" fillId="0" borderId="12" xfId="0" applyNumberFormat="true" applyBorder="true" applyFont="true">
      <alignment horizontal="right"/>
    </xf>
    <xf numFmtId="165" fontId="627" fillId="0" borderId="0" xfId="0" applyNumberFormat="true" applyFont="true">
      <alignment horizontal="left"/>
    </xf>
    <xf numFmtId="3" fontId="628" fillId="0" borderId="0" xfId="0" applyNumberFormat="true" applyFont="true">
      <alignment horizontal="right"/>
    </xf>
    <xf numFmtId="3" fontId="629" fillId="0" borderId="0" xfId="0" applyNumberFormat="true" applyFont="true">
      <alignment horizontal="right"/>
    </xf>
    <xf numFmtId="3" fontId="630" fillId="0" borderId="0" xfId="0" applyNumberFormat="true" applyFont="true">
      <alignment horizontal="right"/>
    </xf>
    <xf numFmtId="3" fontId="631" fillId="0" borderId="0" xfId="0" applyNumberFormat="true" applyFont="true">
      <alignment horizontal="right"/>
    </xf>
    <xf numFmtId="3" fontId="632" fillId="0" borderId="0" xfId="0" applyNumberFormat="true" applyFont="true">
      <alignment horizontal="right"/>
    </xf>
    <xf numFmtId="3" fontId="633" fillId="0" borderId="0" xfId="0" applyNumberFormat="true" applyFont="true">
      <alignment horizontal="right"/>
    </xf>
    <xf numFmtId="3" fontId="634" fillId="0" borderId="0" xfId="0" applyNumberFormat="true" applyFont="true">
      <alignment horizontal="right"/>
    </xf>
    <xf numFmtId="3" fontId="635" fillId="0" borderId="0" xfId="0" applyNumberFormat="true" applyFont="true">
      <alignment horizontal="right"/>
    </xf>
    <xf numFmtId="3" fontId="636" fillId="0" borderId="0" xfId="0" applyNumberFormat="true" applyFont="true">
      <alignment horizontal="right"/>
    </xf>
    <xf numFmtId="3" fontId="637" fillId="0" borderId="0" xfId="0" applyNumberFormat="true" applyFont="true">
      <alignment horizontal="right"/>
    </xf>
    <xf numFmtId="3" fontId="638" fillId="0" borderId="0" xfId="0" applyNumberFormat="true" applyFont="true">
      <alignment horizontal="right"/>
    </xf>
    <xf numFmtId="3" fontId="639" fillId="0" borderId="0" xfId="0" applyNumberFormat="true" applyFont="true">
      <alignment horizontal="right"/>
    </xf>
    <xf numFmtId="3" fontId="640" fillId="0" borderId="0" xfId="0" applyNumberFormat="true" applyFont="true">
      <alignment horizontal="right"/>
    </xf>
    <xf numFmtId="3" fontId="641" fillId="0" borderId="12" xfId="0" applyNumberFormat="true" applyBorder="true" applyFont="true">
      <alignment horizontal="right"/>
    </xf>
    <xf numFmtId="165" fontId="642" fillId="0" borderId="0" xfId="0" applyNumberFormat="true" applyFont="true">
      <alignment horizontal="left"/>
    </xf>
    <xf numFmtId="165" fontId="643" fillId="0" borderId="0" xfId="0" applyNumberFormat="true" applyFont="true">
      <alignment horizontal="left"/>
    </xf>
    <xf numFmtId="3" fontId="644" fillId="0" borderId="0" xfId="0" applyNumberFormat="true" applyFont="true">
      <alignment horizontal="right"/>
    </xf>
    <xf numFmtId="3" fontId="645" fillId="0" borderId="0" xfId="0" applyNumberFormat="true" applyFont="true">
      <alignment horizontal="right"/>
    </xf>
    <xf numFmtId="3" fontId="646" fillId="0" borderId="0" xfId="0" applyNumberFormat="true" applyFont="true">
      <alignment horizontal="right"/>
    </xf>
    <xf numFmtId="3" fontId="647" fillId="0" borderId="0" xfId="0" applyNumberFormat="true" applyFont="true">
      <alignment horizontal="right"/>
    </xf>
    <xf numFmtId="3" fontId="648" fillId="0" borderId="0" xfId="0" applyNumberFormat="true" applyFont="true">
      <alignment horizontal="right"/>
    </xf>
    <xf numFmtId="3" fontId="649" fillId="0" borderId="0" xfId="0" applyNumberFormat="true" applyFont="true">
      <alignment horizontal="right"/>
    </xf>
    <xf numFmtId="3" fontId="650" fillId="0" borderId="0" xfId="0" applyNumberFormat="true" applyFont="true">
      <alignment horizontal="right"/>
    </xf>
    <xf numFmtId="3" fontId="651" fillId="0" borderId="0" xfId="0" applyNumberFormat="true" applyFont="true">
      <alignment horizontal="right"/>
    </xf>
    <xf numFmtId="3" fontId="652" fillId="0" borderId="0" xfId="0" applyNumberFormat="true" applyFont="true">
      <alignment horizontal="right"/>
    </xf>
    <xf numFmtId="3" fontId="653" fillId="0" borderId="0" xfId="0" applyNumberFormat="true" applyFont="true">
      <alignment horizontal="right"/>
    </xf>
    <xf numFmtId="3" fontId="654" fillId="0" borderId="0" xfId="0" applyNumberFormat="true" applyFont="true">
      <alignment horizontal="right"/>
    </xf>
    <xf numFmtId="3" fontId="655" fillId="0" borderId="0" xfId="0" applyNumberFormat="true" applyFont="true">
      <alignment horizontal="right"/>
    </xf>
    <xf numFmtId="3" fontId="656" fillId="0" borderId="0" xfId="0" applyNumberFormat="true" applyFont="true">
      <alignment horizontal="right"/>
    </xf>
    <xf numFmtId="3" fontId="657" fillId="0" borderId="12" xfId="0" applyNumberFormat="true" applyBorder="true" applyFont="true">
      <alignment horizontal="right"/>
    </xf>
    <xf numFmtId="165" fontId="658" fillId="0" borderId="0" xfId="0" applyNumberFormat="true" applyFont="true">
      <alignment horizontal="left"/>
    </xf>
    <xf numFmtId="165" fontId="659" fillId="0" borderId="0" xfId="0" applyNumberFormat="true" applyFont="true">
      <alignment horizontal="left"/>
    </xf>
    <xf numFmtId="3" fontId="660" fillId="0" borderId="0" xfId="0" applyNumberFormat="true" applyFont="true">
      <alignment horizontal="right"/>
    </xf>
    <xf numFmtId="3" fontId="661" fillId="0" borderId="0" xfId="0" applyNumberFormat="true" applyFont="true">
      <alignment horizontal="right"/>
    </xf>
    <xf numFmtId="3" fontId="662" fillId="0" borderId="0" xfId="0" applyNumberFormat="true" applyFont="true">
      <alignment horizontal="right"/>
    </xf>
    <xf numFmtId="3" fontId="663" fillId="0" borderId="0" xfId="0" applyNumberFormat="true" applyFont="true">
      <alignment horizontal="right"/>
    </xf>
    <xf numFmtId="3" fontId="664" fillId="0" borderId="0" xfId="0" applyNumberFormat="true" applyFont="true">
      <alignment horizontal="right"/>
    </xf>
    <xf numFmtId="3" fontId="665" fillId="0" borderId="0" xfId="0" applyNumberFormat="true" applyFont="true">
      <alignment horizontal="right"/>
    </xf>
    <xf numFmtId="3" fontId="666" fillId="0" borderId="0" xfId="0" applyNumberFormat="true" applyFont="true">
      <alignment horizontal="right"/>
    </xf>
    <xf numFmtId="3" fontId="667" fillId="0" borderId="0" xfId="0" applyNumberFormat="true" applyFont="true">
      <alignment horizontal="right"/>
    </xf>
    <xf numFmtId="3" fontId="668" fillId="0" borderId="0" xfId="0" applyNumberFormat="true" applyFont="true">
      <alignment horizontal="right"/>
    </xf>
    <xf numFmtId="3" fontId="669" fillId="0" borderId="0" xfId="0" applyNumberFormat="true" applyFont="true">
      <alignment horizontal="right"/>
    </xf>
    <xf numFmtId="3" fontId="670" fillId="0" borderId="0" xfId="0" applyNumberFormat="true" applyFont="true">
      <alignment horizontal="right"/>
    </xf>
    <xf numFmtId="3" fontId="671" fillId="0" borderId="0" xfId="0" applyNumberFormat="true" applyFont="true">
      <alignment horizontal="right"/>
    </xf>
    <xf numFmtId="3" fontId="672" fillId="0" borderId="0" xfId="0" applyNumberFormat="true" applyFont="true">
      <alignment horizontal="right"/>
    </xf>
    <xf numFmtId="3" fontId="673" fillId="0" borderId="12" xfId="0" applyNumberFormat="true" applyBorder="true" applyFont="true">
      <alignment horizontal="right"/>
    </xf>
    <xf numFmtId="165" fontId="674" fillId="0" borderId="0" xfId="0" applyNumberFormat="true" applyFont="true">
      <alignment horizontal="left"/>
    </xf>
    <xf numFmtId="165" fontId="675" fillId="0" borderId="0" xfId="0" applyNumberFormat="true" applyFont="true">
      <alignment horizontal="left"/>
    </xf>
    <xf numFmtId="3" fontId="676" fillId="0" borderId="0" xfId="0" applyNumberFormat="true" applyFont="true">
      <alignment horizontal="right"/>
    </xf>
    <xf numFmtId="3" fontId="677" fillId="0" borderId="0" xfId="0" applyNumberFormat="true" applyFont="true">
      <alignment horizontal="right"/>
    </xf>
    <xf numFmtId="3" fontId="678" fillId="0" borderId="0" xfId="0" applyNumberFormat="true" applyFont="true">
      <alignment horizontal="right"/>
    </xf>
    <xf numFmtId="3" fontId="679" fillId="0" borderId="0" xfId="0" applyNumberFormat="true" applyFont="true">
      <alignment horizontal="right"/>
    </xf>
    <xf numFmtId="3" fontId="680" fillId="0" borderId="0" xfId="0" applyNumberFormat="true" applyFont="true">
      <alignment horizontal="right"/>
    </xf>
    <xf numFmtId="3" fontId="681" fillId="0" borderId="0" xfId="0" applyNumberFormat="true" applyFont="true">
      <alignment horizontal="right"/>
    </xf>
    <xf numFmtId="3" fontId="682" fillId="0" borderId="0" xfId="0" applyNumberFormat="true" applyFont="true">
      <alignment horizontal="right"/>
    </xf>
    <xf numFmtId="3" fontId="683" fillId="0" borderId="0" xfId="0" applyNumberFormat="true" applyFont="true">
      <alignment horizontal="right"/>
    </xf>
    <xf numFmtId="3" fontId="684" fillId="0" borderId="0" xfId="0" applyNumberFormat="true" applyFont="true">
      <alignment horizontal="right"/>
    </xf>
    <xf numFmtId="3" fontId="685" fillId="0" borderId="0" xfId="0" applyNumberFormat="true" applyFont="true">
      <alignment horizontal="right"/>
    </xf>
    <xf numFmtId="3" fontId="686" fillId="0" borderId="0" xfId="0" applyNumberFormat="true" applyFont="true">
      <alignment horizontal="right"/>
    </xf>
    <xf numFmtId="3" fontId="687" fillId="0" borderId="0" xfId="0" applyNumberFormat="true" applyFont="true">
      <alignment horizontal="right"/>
    </xf>
    <xf numFmtId="3" fontId="688" fillId="0" borderId="0" xfId="0" applyNumberFormat="true" applyFont="true">
      <alignment horizontal="right"/>
    </xf>
    <xf numFmtId="3" fontId="689" fillId="0" borderId="12" xfId="0" applyNumberFormat="true" applyBorder="true" applyFont="true">
      <alignment horizontal="right"/>
    </xf>
    <xf numFmtId="165" fontId="690" fillId="0" borderId="0" xfId="0" applyNumberFormat="true" applyFont="true">
      <alignment horizontal="left"/>
    </xf>
    <xf numFmtId="165" fontId="691" fillId="0" borderId="0" xfId="0" applyNumberFormat="true" applyFont="true">
      <alignment horizontal="left"/>
    </xf>
    <xf numFmtId="3" fontId="692" fillId="0" borderId="0" xfId="0" applyNumberFormat="true" applyFont="true">
      <alignment horizontal="right"/>
    </xf>
    <xf numFmtId="3" fontId="693" fillId="0" borderId="0" xfId="0" applyNumberFormat="true" applyFont="true">
      <alignment horizontal="right"/>
    </xf>
    <xf numFmtId="3" fontId="694" fillId="0" borderId="0" xfId="0" applyNumberFormat="true" applyFont="true">
      <alignment horizontal="right"/>
    </xf>
    <xf numFmtId="3" fontId="695" fillId="0" borderId="0" xfId="0" applyNumberFormat="true" applyFont="true">
      <alignment horizontal="right"/>
    </xf>
    <xf numFmtId="3" fontId="696" fillId="0" borderId="0" xfId="0" applyNumberFormat="true" applyFont="true">
      <alignment horizontal="right"/>
    </xf>
    <xf numFmtId="3" fontId="697" fillId="0" borderId="0" xfId="0" applyNumberFormat="true" applyFont="true">
      <alignment horizontal="right"/>
    </xf>
    <xf numFmtId="3" fontId="698" fillId="0" borderId="0" xfId="0" applyNumberFormat="true" applyFont="true">
      <alignment horizontal="right"/>
    </xf>
    <xf numFmtId="3" fontId="699" fillId="0" borderId="0" xfId="0" applyNumberFormat="true" applyFont="true">
      <alignment horizontal="right"/>
    </xf>
    <xf numFmtId="3" fontId="700" fillId="0" borderId="0" xfId="0" applyNumberFormat="true" applyFont="true">
      <alignment horizontal="right"/>
    </xf>
    <xf numFmtId="3" fontId="701" fillId="0" borderId="0" xfId="0" applyNumberFormat="true" applyFont="true">
      <alignment horizontal="right"/>
    </xf>
    <xf numFmtId="3" fontId="702" fillId="0" borderId="0" xfId="0" applyNumberFormat="true" applyFont="true">
      <alignment horizontal="right"/>
    </xf>
    <xf numFmtId="3" fontId="703" fillId="0" borderId="0" xfId="0" applyNumberFormat="true" applyFont="true">
      <alignment horizontal="right"/>
    </xf>
    <xf numFmtId="3" fontId="704" fillId="0" borderId="0" xfId="0" applyNumberFormat="true" applyFont="true">
      <alignment horizontal="right"/>
    </xf>
    <xf numFmtId="3" fontId="705" fillId="0" borderId="12" xfId="0" applyNumberFormat="true" applyBorder="true" applyFont="true">
      <alignment horizontal="right"/>
    </xf>
    <xf numFmtId="165" fontId="706" fillId="0" borderId="0" xfId="0" applyNumberFormat="true" applyFont="true">
      <alignment horizontal="left"/>
    </xf>
    <xf numFmtId="165" fontId="707" fillId="0" borderId="0" xfId="0" applyNumberFormat="true" applyFont="true">
      <alignment horizontal="left"/>
    </xf>
    <xf numFmtId="3" fontId="708" fillId="0" borderId="0" xfId="0" applyNumberFormat="true" applyFont="true">
      <alignment horizontal="right"/>
    </xf>
    <xf numFmtId="3" fontId="709" fillId="0" borderId="0" xfId="0" applyNumberFormat="true" applyFont="true">
      <alignment horizontal="right"/>
    </xf>
    <xf numFmtId="3" fontId="710" fillId="0" borderId="0" xfId="0" applyNumberFormat="true" applyFont="true">
      <alignment horizontal="right"/>
    </xf>
    <xf numFmtId="3" fontId="711" fillId="0" borderId="0" xfId="0" applyNumberFormat="true" applyFont="true">
      <alignment horizontal="right"/>
    </xf>
    <xf numFmtId="3" fontId="712" fillId="0" borderId="0" xfId="0" applyNumberFormat="true" applyFont="true">
      <alignment horizontal="right"/>
    </xf>
    <xf numFmtId="3" fontId="713" fillId="0" borderId="0" xfId="0" applyNumberFormat="true" applyFont="true">
      <alignment horizontal="right"/>
    </xf>
    <xf numFmtId="3" fontId="714" fillId="0" borderId="0" xfId="0" applyNumberFormat="true" applyFont="true">
      <alignment horizontal="right"/>
    </xf>
    <xf numFmtId="3" fontId="715" fillId="0" borderId="0" xfId="0" applyNumberFormat="true" applyFont="true">
      <alignment horizontal="right"/>
    </xf>
    <xf numFmtId="3" fontId="716" fillId="0" borderId="0" xfId="0" applyNumberFormat="true" applyFont="true">
      <alignment horizontal="right"/>
    </xf>
    <xf numFmtId="3" fontId="717" fillId="0" borderId="0" xfId="0" applyNumberFormat="true" applyFont="true">
      <alignment horizontal="right"/>
    </xf>
    <xf numFmtId="3" fontId="718" fillId="0" borderId="0" xfId="0" applyNumberFormat="true" applyFont="true">
      <alignment horizontal="right"/>
    </xf>
    <xf numFmtId="3" fontId="719" fillId="0" borderId="0" xfId="0" applyNumberFormat="true" applyFont="true">
      <alignment horizontal="right"/>
    </xf>
    <xf numFmtId="3" fontId="720" fillId="0" borderId="0" xfId="0" applyNumberFormat="true" applyFont="true">
      <alignment horizontal="right"/>
    </xf>
    <xf numFmtId="3" fontId="721" fillId="0" borderId="12" xfId="0" applyNumberFormat="true" applyBorder="true" applyFont="true">
      <alignment horizontal="right"/>
    </xf>
    <xf numFmtId="165" fontId="722" fillId="0" borderId="0" xfId="0" applyNumberFormat="true" applyFont="true">
      <alignment horizontal="left"/>
    </xf>
    <xf numFmtId="165" fontId="723" fillId="0" borderId="0" xfId="0" applyNumberFormat="true" applyFont="true">
      <alignment horizontal="left"/>
    </xf>
    <xf numFmtId="3" fontId="724" fillId="0" borderId="0" xfId="0" applyNumberFormat="true" applyFont="true">
      <alignment horizontal="right"/>
    </xf>
    <xf numFmtId="3" fontId="725" fillId="0" borderId="0" xfId="0" applyNumberFormat="true" applyFont="true">
      <alignment horizontal="right"/>
    </xf>
    <xf numFmtId="3" fontId="726" fillId="0" borderId="0" xfId="0" applyNumberFormat="true" applyFont="true">
      <alignment horizontal="right"/>
    </xf>
    <xf numFmtId="3" fontId="727" fillId="0" borderId="0" xfId="0" applyNumberFormat="true" applyFont="true">
      <alignment horizontal="right"/>
    </xf>
    <xf numFmtId="3" fontId="728" fillId="0" borderId="0" xfId="0" applyNumberFormat="true" applyFont="true">
      <alignment horizontal="right"/>
    </xf>
    <xf numFmtId="3" fontId="729" fillId="0" borderId="0" xfId="0" applyNumberFormat="true" applyFont="true">
      <alignment horizontal="right"/>
    </xf>
    <xf numFmtId="3" fontId="730" fillId="0" borderId="0" xfId="0" applyNumberFormat="true" applyFont="true">
      <alignment horizontal="right"/>
    </xf>
    <xf numFmtId="3" fontId="731" fillId="0" borderId="0" xfId="0" applyNumberFormat="true" applyFont="true">
      <alignment horizontal="right"/>
    </xf>
    <xf numFmtId="3" fontId="732" fillId="0" borderId="0" xfId="0" applyNumberFormat="true" applyFont="true">
      <alignment horizontal="right"/>
    </xf>
    <xf numFmtId="3" fontId="733" fillId="0" borderId="0" xfId="0" applyNumberFormat="true" applyFont="true">
      <alignment horizontal="right"/>
    </xf>
    <xf numFmtId="3" fontId="734" fillId="0" borderId="0" xfId="0" applyNumberFormat="true" applyFont="true">
      <alignment horizontal="right"/>
    </xf>
    <xf numFmtId="3" fontId="735" fillId="0" borderId="0" xfId="0" applyNumberFormat="true" applyFont="true">
      <alignment horizontal="right"/>
    </xf>
    <xf numFmtId="3" fontId="736" fillId="0" borderId="0" xfId="0" applyNumberFormat="true" applyFont="true">
      <alignment horizontal="right"/>
    </xf>
    <xf numFmtId="3" fontId="737" fillId="0" borderId="12" xfId="0" applyNumberFormat="true" applyBorder="true" applyFont="true">
      <alignment horizontal="right"/>
    </xf>
    <xf numFmtId="165" fontId="738" fillId="0" borderId="0" xfId="0" applyNumberFormat="true" applyFont="true">
      <alignment horizontal="left"/>
    </xf>
    <xf numFmtId="165" fontId="739" fillId="0" borderId="0" xfId="0" applyNumberFormat="true" applyFont="true">
      <alignment horizontal="left"/>
    </xf>
    <xf numFmtId="3" fontId="740" fillId="0" borderId="0" xfId="0" applyNumberFormat="true" applyFont="true">
      <alignment horizontal="right"/>
    </xf>
    <xf numFmtId="3" fontId="741" fillId="0" borderId="0" xfId="0" applyNumberFormat="true" applyFont="true">
      <alignment horizontal="right"/>
    </xf>
    <xf numFmtId="3" fontId="742" fillId="0" borderId="0" xfId="0" applyNumberFormat="true" applyFont="true">
      <alignment horizontal="right"/>
    </xf>
    <xf numFmtId="3" fontId="743" fillId="0" borderId="0" xfId="0" applyNumberFormat="true" applyFont="true">
      <alignment horizontal="right"/>
    </xf>
    <xf numFmtId="3" fontId="744" fillId="0" borderId="0" xfId="0" applyNumberFormat="true" applyFont="true">
      <alignment horizontal="right"/>
    </xf>
    <xf numFmtId="3" fontId="745" fillId="0" borderId="0" xfId="0" applyNumberFormat="true" applyFont="true">
      <alignment horizontal="right"/>
    </xf>
    <xf numFmtId="3" fontId="746" fillId="0" borderId="0" xfId="0" applyNumberFormat="true" applyFont="true">
      <alignment horizontal="right"/>
    </xf>
    <xf numFmtId="3" fontId="747" fillId="0" borderId="0" xfId="0" applyNumberFormat="true" applyFont="true">
      <alignment horizontal="right"/>
    </xf>
    <xf numFmtId="3" fontId="748" fillId="0" borderId="0" xfId="0" applyNumberFormat="true" applyFont="true">
      <alignment horizontal="right"/>
    </xf>
    <xf numFmtId="3" fontId="749" fillId="0" borderId="0" xfId="0" applyNumberFormat="true" applyFont="true">
      <alignment horizontal="right"/>
    </xf>
    <xf numFmtId="3" fontId="750" fillId="0" borderId="0" xfId="0" applyNumberFormat="true" applyFont="true">
      <alignment horizontal="right"/>
    </xf>
    <xf numFmtId="3" fontId="751" fillId="0" borderId="0" xfId="0" applyNumberFormat="true" applyFont="true">
      <alignment horizontal="right"/>
    </xf>
    <xf numFmtId="3" fontId="752" fillId="0" borderId="0" xfId="0" applyNumberFormat="true" applyFont="true">
      <alignment horizontal="right"/>
    </xf>
    <xf numFmtId="3" fontId="753" fillId="0" borderId="12" xfId="0" applyNumberFormat="true" applyBorder="true" applyFont="true">
      <alignment horizontal="right"/>
    </xf>
    <xf numFmtId="165" fontId="754" fillId="0" borderId="0" xfId="0" applyNumberFormat="true" applyFont="true">
      <alignment horizontal="left"/>
    </xf>
    <xf numFmtId="165" fontId="755" fillId="0" borderId="0" xfId="0" applyNumberFormat="true" applyFont="true">
      <alignment horizontal="left"/>
    </xf>
    <xf numFmtId="3" fontId="756" fillId="0" borderId="0" xfId="0" applyNumberFormat="true" applyFont="true">
      <alignment horizontal="right"/>
    </xf>
    <xf numFmtId="3" fontId="757" fillId="0" borderId="0" xfId="0" applyNumberFormat="true" applyFont="true">
      <alignment horizontal="right"/>
    </xf>
    <xf numFmtId="3" fontId="758" fillId="0" borderId="0" xfId="0" applyNumberFormat="true" applyFont="true">
      <alignment horizontal="right"/>
    </xf>
    <xf numFmtId="3" fontId="759" fillId="0" borderId="0" xfId="0" applyNumberFormat="true" applyFont="true">
      <alignment horizontal="right"/>
    </xf>
    <xf numFmtId="3" fontId="760" fillId="0" borderId="0" xfId="0" applyNumberFormat="true" applyFont="true">
      <alignment horizontal="right"/>
    </xf>
    <xf numFmtId="3" fontId="761" fillId="0" borderId="0" xfId="0" applyNumberFormat="true" applyFont="true">
      <alignment horizontal="right"/>
    </xf>
    <xf numFmtId="3" fontId="762" fillId="0" borderId="0" xfId="0" applyNumberFormat="true" applyFont="true">
      <alignment horizontal="right"/>
    </xf>
    <xf numFmtId="3" fontId="763" fillId="0" borderId="0" xfId="0" applyNumberFormat="true" applyFont="true">
      <alignment horizontal="right"/>
    </xf>
    <xf numFmtId="3" fontId="764" fillId="0" borderId="0" xfId="0" applyNumberFormat="true" applyFont="true">
      <alignment horizontal="right"/>
    </xf>
    <xf numFmtId="3" fontId="765" fillId="0" borderId="0" xfId="0" applyNumberFormat="true" applyFont="true">
      <alignment horizontal="right"/>
    </xf>
    <xf numFmtId="3" fontId="766" fillId="0" borderId="0" xfId="0" applyNumberFormat="true" applyFont="true">
      <alignment horizontal="right"/>
    </xf>
    <xf numFmtId="3" fontId="767" fillId="0" borderId="0" xfId="0" applyNumberFormat="true" applyFont="true">
      <alignment horizontal="right"/>
    </xf>
    <xf numFmtId="3" fontId="768" fillId="0" borderId="0" xfId="0" applyNumberFormat="true" applyFont="true">
      <alignment horizontal="right"/>
    </xf>
    <xf numFmtId="3" fontId="769" fillId="0" borderId="12" xfId="0" applyNumberFormat="true" applyBorder="true" applyFont="true">
      <alignment horizontal="right"/>
    </xf>
    <xf numFmtId="165" fontId="770" fillId="0" borderId="0" xfId="0" applyNumberFormat="true" applyFont="true">
      <alignment horizontal="left"/>
    </xf>
    <xf numFmtId="165" fontId="771" fillId="0" borderId="0" xfId="0" applyNumberFormat="true" applyFont="true">
      <alignment horizontal="left"/>
    </xf>
    <xf numFmtId="3" fontId="772" fillId="0" borderId="0" xfId="0" applyNumberFormat="true" applyFont="true">
      <alignment horizontal="right"/>
    </xf>
    <xf numFmtId="3" fontId="773" fillId="0" borderId="0" xfId="0" applyNumberFormat="true" applyFont="true">
      <alignment horizontal="right"/>
    </xf>
    <xf numFmtId="3" fontId="774" fillId="0" borderId="0" xfId="0" applyNumberFormat="true" applyFont="true">
      <alignment horizontal="right"/>
    </xf>
    <xf numFmtId="3" fontId="775" fillId="0" borderId="0" xfId="0" applyNumberFormat="true" applyFont="true">
      <alignment horizontal="right"/>
    </xf>
    <xf numFmtId="3" fontId="776" fillId="0" borderId="0" xfId="0" applyNumberFormat="true" applyFont="true">
      <alignment horizontal="right"/>
    </xf>
    <xf numFmtId="3" fontId="777" fillId="0" borderId="0" xfId="0" applyNumberFormat="true" applyFont="true">
      <alignment horizontal="right"/>
    </xf>
    <xf numFmtId="3" fontId="778" fillId="0" borderId="0" xfId="0" applyNumberFormat="true" applyFont="true">
      <alignment horizontal="right"/>
    </xf>
    <xf numFmtId="3" fontId="779" fillId="0" borderId="0" xfId="0" applyNumberFormat="true" applyFont="true">
      <alignment horizontal="right"/>
    </xf>
    <xf numFmtId="3" fontId="780" fillId="0" borderId="0" xfId="0" applyNumberFormat="true" applyFont="true">
      <alignment horizontal="right"/>
    </xf>
    <xf numFmtId="3" fontId="781" fillId="0" borderId="0" xfId="0" applyNumberFormat="true" applyFont="true">
      <alignment horizontal="right"/>
    </xf>
    <xf numFmtId="3" fontId="782" fillId="0" borderId="0" xfId="0" applyNumberFormat="true" applyFont="true">
      <alignment horizontal="right"/>
    </xf>
    <xf numFmtId="3" fontId="783" fillId="0" borderId="0" xfId="0" applyNumberFormat="true" applyFont="true">
      <alignment horizontal="right"/>
    </xf>
    <xf numFmtId="3" fontId="784" fillId="0" borderId="0" xfId="0" applyNumberFormat="true" applyFont="true">
      <alignment horizontal="right"/>
    </xf>
    <xf numFmtId="3" fontId="785" fillId="0" borderId="12" xfId="0" applyNumberFormat="true" applyBorder="true" applyFont="true">
      <alignment horizontal="right"/>
    </xf>
    <xf numFmtId="165" fontId="786" fillId="0" borderId="0" xfId="0" applyNumberFormat="true" applyFont="true">
      <alignment horizontal="left"/>
    </xf>
    <xf numFmtId="165" fontId="787" fillId="0" borderId="0" xfId="0" applyNumberFormat="true" applyFont="true">
      <alignment horizontal="left"/>
    </xf>
    <xf numFmtId="3" fontId="788" fillId="0" borderId="0" xfId="0" applyNumberFormat="true" applyFont="true">
      <alignment horizontal="right"/>
    </xf>
    <xf numFmtId="3" fontId="789" fillId="0" borderId="0" xfId="0" applyNumberFormat="true" applyFont="true">
      <alignment horizontal="right"/>
    </xf>
    <xf numFmtId="3" fontId="790" fillId="0" borderId="0" xfId="0" applyNumberFormat="true" applyFont="true">
      <alignment horizontal="right"/>
    </xf>
    <xf numFmtId="3" fontId="791" fillId="0" borderId="0" xfId="0" applyNumberFormat="true" applyFont="true">
      <alignment horizontal="right"/>
    </xf>
    <xf numFmtId="3" fontId="792" fillId="0" borderId="0" xfId="0" applyNumberFormat="true" applyFont="true">
      <alignment horizontal="right"/>
    </xf>
    <xf numFmtId="3" fontId="793" fillId="0" borderId="0" xfId="0" applyNumberFormat="true" applyFont="true">
      <alignment horizontal="right"/>
    </xf>
    <xf numFmtId="3" fontId="794" fillId="0" borderId="0" xfId="0" applyNumberFormat="true" applyFont="true">
      <alignment horizontal="right"/>
    </xf>
    <xf numFmtId="3" fontId="795" fillId="0" borderId="0" xfId="0" applyNumberFormat="true" applyFont="true">
      <alignment horizontal="right"/>
    </xf>
    <xf numFmtId="3" fontId="796" fillId="0" borderId="0" xfId="0" applyNumberFormat="true" applyFont="true">
      <alignment horizontal="right"/>
    </xf>
    <xf numFmtId="3" fontId="797" fillId="0" borderId="0" xfId="0" applyNumberFormat="true" applyFont="true">
      <alignment horizontal="right"/>
    </xf>
    <xf numFmtId="3" fontId="798" fillId="0" borderId="0" xfId="0" applyNumberFormat="true" applyFont="true">
      <alignment horizontal="right"/>
    </xf>
    <xf numFmtId="3" fontId="799" fillId="0" borderId="0" xfId="0" applyNumberFormat="true" applyFont="true">
      <alignment horizontal="right"/>
    </xf>
    <xf numFmtId="3" fontId="800" fillId="0" borderId="0" xfId="0" applyNumberFormat="true" applyFont="true">
      <alignment horizontal="right"/>
    </xf>
    <xf numFmtId="3" fontId="801" fillId="0" borderId="12" xfId="0" applyNumberFormat="true" applyBorder="true" applyFont="true">
      <alignment horizontal="right"/>
    </xf>
    <xf numFmtId="165" fontId="802" fillId="0" borderId="0" xfId="0" applyNumberFormat="true" applyFont="true">
      <alignment horizontal="left"/>
    </xf>
    <xf numFmtId="165" fontId="803" fillId="0" borderId="0" xfId="0" applyNumberFormat="true" applyFont="true">
      <alignment horizontal="left"/>
    </xf>
    <xf numFmtId="3" fontId="804" fillId="0" borderId="0" xfId="0" applyNumberFormat="true" applyFont="true">
      <alignment horizontal="right"/>
    </xf>
    <xf numFmtId="3" fontId="805" fillId="0" borderId="0" xfId="0" applyNumberFormat="true" applyFont="true">
      <alignment horizontal="right"/>
    </xf>
    <xf numFmtId="3" fontId="806" fillId="0" borderId="0" xfId="0" applyNumberFormat="true" applyFont="true">
      <alignment horizontal="right"/>
    </xf>
    <xf numFmtId="3" fontId="807" fillId="0" borderId="0" xfId="0" applyNumberFormat="true" applyFont="true">
      <alignment horizontal="right"/>
    </xf>
    <xf numFmtId="3" fontId="808" fillId="0" borderId="0" xfId="0" applyNumberFormat="true" applyFont="true">
      <alignment horizontal="right"/>
    </xf>
    <xf numFmtId="3" fontId="809" fillId="0" borderId="0" xfId="0" applyNumberFormat="true" applyFont="true">
      <alignment horizontal="right"/>
    </xf>
    <xf numFmtId="3" fontId="810" fillId="0" borderId="0" xfId="0" applyNumberFormat="true" applyFont="true">
      <alignment horizontal="right"/>
    </xf>
    <xf numFmtId="3" fontId="811" fillId="0" borderId="0" xfId="0" applyNumberFormat="true" applyFont="true">
      <alignment horizontal="right"/>
    </xf>
    <xf numFmtId="3" fontId="812" fillId="0" borderId="0" xfId="0" applyNumberFormat="true" applyFont="true">
      <alignment horizontal="right"/>
    </xf>
    <xf numFmtId="3" fontId="813" fillId="0" borderId="0" xfId="0" applyNumberFormat="true" applyFont="true">
      <alignment horizontal="right"/>
    </xf>
    <xf numFmtId="3" fontId="814" fillId="0" borderId="0" xfId="0" applyNumberFormat="true" applyFont="true">
      <alignment horizontal="right"/>
    </xf>
    <xf numFmtId="3" fontId="815" fillId="0" borderId="0" xfId="0" applyNumberFormat="true" applyFont="true">
      <alignment horizontal="right"/>
    </xf>
    <xf numFmtId="3" fontId="816" fillId="0" borderId="0" xfId="0" applyNumberFormat="true" applyFont="true">
      <alignment horizontal="right"/>
    </xf>
    <xf numFmtId="3" fontId="817" fillId="0" borderId="12" xfId="0" applyNumberFormat="true" applyBorder="true" applyFont="true">
      <alignment horizontal="right"/>
    </xf>
    <xf numFmtId="165" fontId="818" fillId="0" borderId="0" xfId="0" applyNumberFormat="true" applyFont="true">
      <alignment horizontal="left"/>
    </xf>
    <xf numFmtId="165" fontId="819" fillId="0" borderId="0" xfId="0" applyNumberFormat="true" applyFont="true">
      <alignment horizontal="left"/>
    </xf>
    <xf numFmtId="3" fontId="820" fillId="0" borderId="0" xfId="0" applyNumberFormat="true" applyFont="true">
      <alignment horizontal="right"/>
    </xf>
    <xf numFmtId="3" fontId="821" fillId="0" borderId="0" xfId="0" applyNumberFormat="true" applyFont="true">
      <alignment horizontal="right"/>
    </xf>
    <xf numFmtId="3" fontId="822" fillId="0" borderId="0" xfId="0" applyNumberFormat="true" applyFont="true">
      <alignment horizontal="right"/>
    </xf>
    <xf numFmtId="3" fontId="823" fillId="0" borderId="0" xfId="0" applyNumberFormat="true" applyFont="true">
      <alignment horizontal="right"/>
    </xf>
    <xf numFmtId="3" fontId="824" fillId="0" borderId="0" xfId="0" applyNumberFormat="true" applyFont="true">
      <alignment horizontal="right"/>
    </xf>
    <xf numFmtId="3" fontId="825" fillId="0" borderId="0" xfId="0" applyNumberFormat="true" applyFont="true">
      <alignment horizontal="right"/>
    </xf>
    <xf numFmtId="3" fontId="826" fillId="0" borderId="0" xfId="0" applyNumberFormat="true" applyFont="true">
      <alignment horizontal="right"/>
    </xf>
    <xf numFmtId="3" fontId="827" fillId="0" borderId="0" xfId="0" applyNumberFormat="true" applyFont="true">
      <alignment horizontal="right"/>
    </xf>
    <xf numFmtId="3" fontId="828" fillId="0" borderId="0" xfId="0" applyNumberFormat="true" applyFont="true">
      <alignment horizontal="right"/>
    </xf>
    <xf numFmtId="3" fontId="829" fillId="0" borderId="0" xfId="0" applyNumberFormat="true" applyFont="true">
      <alignment horizontal="right"/>
    </xf>
    <xf numFmtId="3" fontId="830" fillId="0" borderId="0" xfId="0" applyNumberFormat="true" applyFont="true">
      <alignment horizontal="right"/>
    </xf>
    <xf numFmtId="3" fontId="831" fillId="0" borderId="0" xfId="0" applyNumberFormat="true" applyFont="true">
      <alignment horizontal="right"/>
    </xf>
    <xf numFmtId="3" fontId="832" fillId="0" borderId="0" xfId="0" applyNumberFormat="true" applyFont="true">
      <alignment horizontal="right"/>
    </xf>
    <xf numFmtId="3" fontId="833" fillId="0" borderId="12" xfId="0" applyNumberFormat="true" applyBorder="true" applyFont="true">
      <alignment horizontal="right"/>
    </xf>
    <xf numFmtId="165" fontId="834" fillId="0" borderId="0" xfId="0" applyNumberFormat="true" applyFont="true">
      <alignment horizontal="left"/>
    </xf>
    <xf numFmtId="165" fontId="835" fillId="0" borderId="0" xfId="0" applyNumberFormat="true" applyFont="true">
      <alignment horizontal="left"/>
    </xf>
    <xf numFmtId="3" fontId="836" fillId="0" borderId="0" xfId="0" applyNumberFormat="true" applyFont="true">
      <alignment horizontal="right"/>
    </xf>
    <xf numFmtId="3" fontId="837" fillId="0" borderId="0" xfId="0" applyNumberFormat="true" applyFont="true">
      <alignment horizontal="right"/>
    </xf>
    <xf numFmtId="3" fontId="838" fillId="0" borderId="0" xfId="0" applyNumberFormat="true" applyFont="true">
      <alignment horizontal="right"/>
    </xf>
    <xf numFmtId="3" fontId="839" fillId="0" borderId="0" xfId="0" applyNumberFormat="true" applyFont="true">
      <alignment horizontal="right"/>
    </xf>
    <xf numFmtId="3" fontId="840" fillId="0" borderId="0" xfId="0" applyNumberFormat="true" applyFont="true">
      <alignment horizontal="right"/>
    </xf>
    <xf numFmtId="3" fontId="841" fillId="0" borderId="0" xfId="0" applyNumberFormat="true" applyFont="true">
      <alignment horizontal="right"/>
    </xf>
    <xf numFmtId="3" fontId="842" fillId="0" borderId="0" xfId="0" applyNumberFormat="true" applyFont="true">
      <alignment horizontal="right"/>
    </xf>
    <xf numFmtId="3" fontId="843" fillId="0" borderId="0" xfId="0" applyNumberFormat="true" applyFont="true">
      <alignment horizontal="right"/>
    </xf>
    <xf numFmtId="3" fontId="844" fillId="0" borderId="0" xfId="0" applyNumberFormat="true" applyFont="true">
      <alignment horizontal="right"/>
    </xf>
    <xf numFmtId="3" fontId="845" fillId="0" borderId="0" xfId="0" applyNumberFormat="true" applyFont="true">
      <alignment horizontal="right"/>
    </xf>
    <xf numFmtId="3" fontId="846" fillId="0" borderId="0" xfId="0" applyNumberFormat="true" applyFont="true">
      <alignment horizontal="right"/>
    </xf>
    <xf numFmtId="3" fontId="847" fillId="0" borderId="0" xfId="0" applyNumberFormat="true" applyFont="true">
      <alignment horizontal="right"/>
    </xf>
    <xf numFmtId="3" fontId="848" fillId="0" borderId="0" xfId="0" applyNumberFormat="true" applyFont="true">
      <alignment horizontal="right"/>
    </xf>
    <xf numFmtId="3" fontId="849" fillId="0" borderId="12" xfId="0" applyNumberFormat="true" applyBorder="true" applyFont="true">
      <alignment horizontal="right"/>
    </xf>
    <xf numFmtId="165" fontId="850" fillId="0" borderId="0" xfId="0" applyNumberFormat="true" applyFont="true">
      <alignment horizontal="left"/>
    </xf>
    <xf numFmtId="165" fontId="851" fillId="0" borderId="0" xfId="0" applyNumberFormat="true" applyFont="true">
      <alignment horizontal="left"/>
    </xf>
    <xf numFmtId="3" fontId="852" fillId="0" borderId="0" xfId="0" applyNumberFormat="true" applyFont="true">
      <alignment horizontal="right"/>
    </xf>
    <xf numFmtId="3" fontId="853" fillId="0" borderId="0" xfId="0" applyNumberFormat="true" applyFont="true">
      <alignment horizontal="right"/>
    </xf>
    <xf numFmtId="3" fontId="854" fillId="0" borderId="0" xfId="0" applyNumberFormat="true" applyFont="true">
      <alignment horizontal="right"/>
    </xf>
    <xf numFmtId="3" fontId="855" fillId="0" borderId="0" xfId="0" applyNumberFormat="true" applyFont="true">
      <alignment horizontal="right"/>
    </xf>
    <xf numFmtId="3" fontId="856" fillId="0" borderId="0" xfId="0" applyNumberFormat="true" applyFont="true">
      <alignment horizontal="right"/>
    </xf>
    <xf numFmtId="3" fontId="857" fillId="0" borderId="0" xfId="0" applyNumberFormat="true" applyFont="true">
      <alignment horizontal="right"/>
    </xf>
    <xf numFmtId="3" fontId="858" fillId="0" borderId="0" xfId="0" applyNumberFormat="true" applyFont="true">
      <alignment horizontal="right"/>
    </xf>
    <xf numFmtId="3" fontId="859" fillId="0" borderId="0" xfId="0" applyNumberFormat="true" applyFont="true">
      <alignment horizontal="right"/>
    </xf>
    <xf numFmtId="3" fontId="860" fillId="0" borderId="0" xfId="0" applyNumberFormat="true" applyFont="true">
      <alignment horizontal="right"/>
    </xf>
    <xf numFmtId="3" fontId="861" fillId="0" borderId="0" xfId="0" applyNumberFormat="true" applyFont="true">
      <alignment horizontal="right"/>
    </xf>
    <xf numFmtId="3" fontId="862" fillId="0" borderId="0" xfId="0" applyNumberFormat="true" applyFont="true">
      <alignment horizontal="right"/>
    </xf>
    <xf numFmtId="3" fontId="863" fillId="0" borderId="0" xfId="0" applyNumberFormat="true" applyFont="true">
      <alignment horizontal="right"/>
    </xf>
    <xf numFmtId="3" fontId="864" fillId="0" borderId="0" xfId="0" applyNumberFormat="true" applyFont="true">
      <alignment horizontal="right"/>
    </xf>
    <xf numFmtId="3" fontId="865" fillId="0" borderId="12" xfId="0" applyNumberFormat="true" applyBorder="true" applyFont="true">
      <alignment horizontal="right"/>
    </xf>
    <xf numFmtId="165" fontId="866" fillId="0" borderId="0" xfId="0" applyNumberFormat="true" applyFont="true">
      <alignment horizontal="left"/>
    </xf>
    <xf numFmtId="165" fontId="867" fillId="0" borderId="0" xfId="0" applyNumberFormat="true" applyFont="true">
      <alignment horizontal="left"/>
    </xf>
    <xf numFmtId="3" fontId="868" fillId="0" borderId="0" xfId="0" applyNumberFormat="true" applyFont="true">
      <alignment horizontal="right"/>
    </xf>
    <xf numFmtId="3" fontId="869" fillId="0" borderId="0" xfId="0" applyNumberFormat="true" applyFont="true">
      <alignment horizontal="right"/>
    </xf>
    <xf numFmtId="3" fontId="870" fillId="0" borderId="0" xfId="0" applyNumberFormat="true" applyFont="true">
      <alignment horizontal="right"/>
    </xf>
    <xf numFmtId="3" fontId="871" fillId="0" borderId="0" xfId="0" applyNumberFormat="true" applyFont="true">
      <alignment horizontal="right"/>
    </xf>
    <xf numFmtId="3" fontId="872" fillId="0" borderId="0" xfId="0" applyNumberFormat="true" applyFont="true">
      <alignment horizontal="right"/>
    </xf>
    <xf numFmtId="3" fontId="873" fillId="0" borderId="0" xfId="0" applyNumberFormat="true" applyFont="true">
      <alignment horizontal="right"/>
    </xf>
    <xf numFmtId="3" fontId="874" fillId="0" borderId="0" xfId="0" applyNumberFormat="true" applyFont="true">
      <alignment horizontal="right"/>
    </xf>
    <xf numFmtId="3" fontId="875" fillId="0" borderId="0" xfId="0" applyNumberFormat="true" applyFont="true">
      <alignment horizontal="right"/>
    </xf>
    <xf numFmtId="3" fontId="876" fillId="0" borderId="0" xfId="0" applyNumberFormat="true" applyFont="true">
      <alignment horizontal="right"/>
    </xf>
    <xf numFmtId="3" fontId="877" fillId="0" borderId="0" xfId="0" applyNumberFormat="true" applyFont="true">
      <alignment horizontal="right"/>
    </xf>
    <xf numFmtId="3" fontId="878" fillId="0" borderId="0" xfId="0" applyNumberFormat="true" applyFont="true">
      <alignment horizontal="right"/>
    </xf>
    <xf numFmtId="3" fontId="879" fillId="0" borderId="0" xfId="0" applyNumberFormat="true" applyFont="true">
      <alignment horizontal="right"/>
    </xf>
    <xf numFmtId="3" fontId="880" fillId="0" borderId="0" xfId="0" applyNumberFormat="true" applyFont="true">
      <alignment horizontal="right"/>
    </xf>
    <xf numFmtId="3" fontId="881" fillId="0" borderId="12" xfId="0" applyNumberFormat="true" applyBorder="true" applyFont="true">
      <alignment horizontal="right"/>
    </xf>
    <xf numFmtId="165" fontId="882" fillId="0" borderId="0" xfId="0" applyNumberFormat="true" applyFont="true">
      <alignment horizontal="left"/>
    </xf>
    <xf numFmtId="165" fontId="883" fillId="0" borderId="0" xfId="0" applyNumberFormat="true" applyFont="true">
      <alignment horizontal="left"/>
    </xf>
    <xf numFmtId="3" fontId="884" fillId="0" borderId="0" xfId="0" applyNumberFormat="true" applyFont="true">
      <alignment horizontal="right"/>
    </xf>
    <xf numFmtId="3" fontId="885" fillId="0" borderId="0" xfId="0" applyNumberFormat="true" applyFont="true">
      <alignment horizontal="right"/>
    </xf>
    <xf numFmtId="3" fontId="886" fillId="0" borderId="0" xfId="0" applyNumberFormat="true" applyFont="true">
      <alignment horizontal="right"/>
    </xf>
    <xf numFmtId="3" fontId="887" fillId="0" borderId="0" xfId="0" applyNumberFormat="true" applyFont="true">
      <alignment horizontal="right"/>
    </xf>
    <xf numFmtId="3" fontId="888" fillId="0" borderId="0" xfId="0" applyNumberFormat="true" applyFont="true">
      <alignment horizontal="right"/>
    </xf>
    <xf numFmtId="3" fontId="889" fillId="0" borderId="0" xfId="0" applyNumberFormat="true" applyFont="true">
      <alignment horizontal="right"/>
    </xf>
    <xf numFmtId="3" fontId="890" fillId="0" borderId="0" xfId="0" applyNumberFormat="true" applyFont="true">
      <alignment horizontal="right"/>
    </xf>
    <xf numFmtId="3" fontId="891" fillId="0" borderId="0" xfId="0" applyNumberFormat="true" applyFont="true">
      <alignment horizontal="right"/>
    </xf>
    <xf numFmtId="3" fontId="892" fillId="0" borderId="0" xfId="0" applyNumberFormat="true" applyFont="true">
      <alignment horizontal="right"/>
    </xf>
    <xf numFmtId="3" fontId="893" fillId="0" borderId="0" xfId="0" applyNumberFormat="true" applyFont="true">
      <alignment horizontal="right"/>
    </xf>
    <xf numFmtId="3" fontId="894" fillId="0" borderId="0" xfId="0" applyNumberFormat="true" applyFont="true">
      <alignment horizontal="right"/>
    </xf>
    <xf numFmtId="3" fontId="895" fillId="0" borderId="0" xfId="0" applyNumberFormat="true" applyFont="true">
      <alignment horizontal="right"/>
    </xf>
    <xf numFmtId="3" fontId="896" fillId="0" borderId="0" xfId="0" applyNumberFormat="true" applyFont="true">
      <alignment horizontal="right"/>
    </xf>
    <xf numFmtId="3" fontId="897" fillId="0" borderId="12" xfId="0" applyNumberFormat="true" applyBorder="true" applyFont="true">
      <alignment horizontal="right"/>
    </xf>
    <xf numFmtId="165" fontId="898" fillId="0" borderId="0" xfId="0" applyNumberFormat="true" applyFont="true">
      <alignment horizontal="left"/>
    </xf>
    <xf numFmtId="165" fontId="899" fillId="0" borderId="0" xfId="0" applyNumberFormat="true" applyFont="true">
      <alignment horizontal="left"/>
    </xf>
    <xf numFmtId="3" fontId="900" fillId="0" borderId="0" xfId="0" applyNumberFormat="true" applyFont="true">
      <alignment horizontal="right"/>
    </xf>
    <xf numFmtId="3" fontId="901" fillId="0" borderId="0" xfId="0" applyNumberFormat="true" applyFont="true">
      <alignment horizontal="right"/>
    </xf>
    <xf numFmtId="3" fontId="902" fillId="0" borderId="0" xfId="0" applyNumberFormat="true" applyFont="true">
      <alignment horizontal="right"/>
    </xf>
    <xf numFmtId="3" fontId="903" fillId="0" borderId="0" xfId="0" applyNumberFormat="true" applyFont="true">
      <alignment horizontal="right"/>
    </xf>
    <xf numFmtId="3" fontId="904" fillId="0" borderId="0" xfId="0" applyNumberFormat="true" applyFont="true">
      <alignment horizontal="right"/>
    </xf>
    <xf numFmtId="3" fontId="905" fillId="0" borderId="0" xfId="0" applyNumberFormat="true" applyFont="true">
      <alignment horizontal="right"/>
    </xf>
    <xf numFmtId="3" fontId="906" fillId="0" borderId="0" xfId="0" applyNumberFormat="true" applyFont="true">
      <alignment horizontal="right"/>
    </xf>
    <xf numFmtId="3" fontId="907" fillId="0" borderId="0" xfId="0" applyNumberFormat="true" applyFont="true">
      <alignment horizontal="right"/>
    </xf>
    <xf numFmtId="3" fontId="908" fillId="0" borderId="0" xfId="0" applyNumberFormat="true" applyFont="true">
      <alignment horizontal="right"/>
    </xf>
    <xf numFmtId="3" fontId="909" fillId="0" borderId="0" xfId="0" applyNumberFormat="true" applyFont="true">
      <alignment horizontal="right"/>
    </xf>
    <xf numFmtId="3" fontId="910" fillId="0" borderId="0" xfId="0" applyNumberFormat="true" applyFont="true">
      <alignment horizontal="right"/>
    </xf>
    <xf numFmtId="3" fontId="911" fillId="0" borderId="0" xfId="0" applyNumberFormat="true" applyFont="true">
      <alignment horizontal="right"/>
    </xf>
    <xf numFmtId="3" fontId="912" fillId="0" borderId="0" xfId="0" applyNumberFormat="true" applyFont="true">
      <alignment horizontal="right"/>
    </xf>
    <xf numFmtId="3" fontId="913" fillId="0" borderId="12" xfId="0" applyNumberFormat="true" applyBorder="true" applyFont="true">
      <alignment horizontal="right"/>
    </xf>
    <xf numFmtId="165" fontId="914" fillId="0" borderId="0" xfId="0" applyNumberFormat="true" applyFont="true">
      <alignment horizontal="left"/>
    </xf>
    <xf numFmtId="165" fontId="915" fillId="0" borderId="0" xfId="0" applyNumberFormat="true" applyFont="true">
      <alignment horizontal="left"/>
    </xf>
    <xf numFmtId="3" fontId="916" fillId="0" borderId="0" xfId="0" applyNumberFormat="true" applyFont="true">
      <alignment horizontal="right"/>
    </xf>
    <xf numFmtId="3" fontId="917" fillId="0" borderId="0" xfId="0" applyNumberFormat="true" applyFont="true">
      <alignment horizontal="right"/>
    </xf>
    <xf numFmtId="3" fontId="918" fillId="0" borderId="0" xfId="0" applyNumberFormat="true" applyFont="true">
      <alignment horizontal="right"/>
    </xf>
    <xf numFmtId="3" fontId="919" fillId="0" borderId="0" xfId="0" applyNumberFormat="true" applyFont="true">
      <alignment horizontal="right"/>
    </xf>
    <xf numFmtId="3" fontId="920" fillId="0" borderId="0" xfId="0" applyNumberFormat="true" applyFont="true">
      <alignment horizontal="right"/>
    </xf>
    <xf numFmtId="3" fontId="921" fillId="0" borderId="0" xfId="0" applyNumberFormat="true" applyFont="true">
      <alignment horizontal="right"/>
    </xf>
    <xf numFmtId="3" fontId="922" fillId="0" borderId="0" xfId="0" applyNumberFormat="true" applyFont="true">
      <alignment horizontal="right"/>
    </xf>
    <xf numFmtId="3" fontId="923" fillId="0" borderId="0" xfId="0" applyNumberFormat="true" applyFont="true">
      <alignment horizontal="right"/>
    </xf>
    <xf numFmtId="3" fontId="924" fillId="0" borderId="0" xfId="0" applyNumberFormat="true" applyFont="true">
      <alignment horizontal="right"/>
    </xf>
    <xf numFmtId="3" fontId="925" fillId="0" borderId="0" xfId="0" applyNumberFormat="true" applyFont="true">
      <alignment horizontal="right"/>
    </xf>
    <xf numFmtId="3" fontId="926" fillId="0" borderId="0" xfId="0" applyNumberFormat="true" applyFont="true">
      <alignment horizontal="right"/>
    </xf>
    <xf numFmtId="3" fontId="927" fillId="0" borderId="0" xfId="0" applyNumberFormat="true" applyFont="true">
      <alignment horizontal="right"/>
    </xf>
    <xf numFmtId="3" fontId="928" fillId="0" borderId="0" xfId="0" applyNumberFormat="true" applyFont="true">
      <alignment horizontal="right"/>
    </xf>
    <xf numFmtId="3" fontId="929" fillId="0" borderId="12" xfId="0" applyNumberFormat="true" applyBorder="true" applyFont="true">
      <alignment horizontal="right"/>
    </xf>
    <xf numFmtId="165" fontId="930" fillId="0" borderId="0" xfId="0" applyNumberFormat="true" applyFont="true">
      <alignment horizontal="left"/>
    </xf>
    <xf numFmtId="165" fontId="931" fillId="0" borderId="0" xfId="0" applyNumberFormat="true" applyFont="true">
      <alignment horizontal="left"/>
    </xf>
    <xf numFmtId="3" fontId="932" fillId="0" borderId="0" xfId="0" applyNumberFormat="true" applyFont="true">
      <alignment horizontal="right"/>
    </xf>
    <xf numFmtId="3" fontId="933" fillId="0" borderId="0" xfId="0" applyNumberFormat="true" applyFont="true">
      <alignment horizontal="right"/>
    </xf>
    <xf numFmtId="3" fontId="934" fillId="0" borderId="0" xfId="0" applyNumberFormat="true" applyFont="true">
      <alignment horizontal="right"/>
    </xf>
    <xf numFmtId="3" fontId="935" fillId="0" borderId="0" xfId="0" applyNumberFormat="true" applyFont="true">
      <alignment horizontal="right"/>
    </xf>
    <xf numFmtId="3" fontId="936" fillId="0" borderId="0" xfId="0" applyNumberFormat="true" applyFont="true">
      <alignment horizontal="right"/>
    </xf>
    <xf numFmtId="3" fontId="937" fillId="0" borderId="0" xfId="0" applyNumberFormat="true" applyFont="true">
      <alignment horizontal="right"/>
    </xf>
    <xf numFmtId="3" fontId="938" fillId="0" borderId="0" xfId="0" applyNumberFormat="true" applyFont="true">
      <alignment horizontal="right"/>
    </xf>
    <xf numFmtId="3" fontId="939" fillId="0" borderId="0" xfId="0" applyNumberFormat="true" applyFont="true">
      <alignment horizontal="right"/>
    </xf>
    <xf numFmtId="3" fontId="940" fillId="0" borderId="0" xfId="0" applyNumberFormat="true" applyFont="true">
      <alignment horizontal="right"/>
    </xf>
    <xf numFmtId="3" fontId="941" fillId="0" borderId="0" xfId="0" applyNumberFormat="true" applyFont="true">
      <alignment horizontal="right"/>
    </xf>
    <xf numFmtId="3" fontId="942" fillId="0" borderId="0" xfId="0" applyNumberFormat="true" applyFont="true">
      <alignment horizontal="right"/>
    </xf>
    <xf numFmtId="3" fontId="943" fillId="0" borderId="0" xfId="0" applyNumberFormat="true" applyFont="true">
      <alignment horizontal="right"/>
    </xf>
    <xf numFmtId="3" fontId="944" fillId="0" borderId="0" xfId="0" applyNumberFormat="true" applyFont="true">
      <alignment horizontal="right"/>
    </xf>
    <xf numFmtId="3" fontId="945" fillId="0" borderId="12" xfId="0" applyNumberFormat="true" applyBorder="true" applyFont="true">
      <alignment horizontal="right"/>
    </xf>
    <xf numFmtId="165" fontId="946" fillId="0" borderId="0" xfId="0" applyNumberFormat="true" applyFont="true">
      <alignment horizontal="left"/>
    </xf>
    <xf numFmtId="165" fontId="947" fillId="0" borderId="0" xfId="0" applyNumberFormat="true" applyFont="true">
      <alignment horizontal="left"/>
    </xf>
    <xf numFmtId="3" fontId="948" fillId="0" borderId="0" xfId="0" applyNumberFormat="true" applyFont="true">
      <alignment horizontal="right"/>
    </xf>
    <xf numFmtId="3" fontId="949" fillId="0" borderId="0" xfId="0" applyNumberFormat="true" applyFont="true">
      <alignment horizontal="right"/>
    </xf>
    <xf numFmtId="3" fontId="950" fillId="0" borderId="0" xfId="0" applyNumberFormat="true" applyFont="true">
      <alignment horizontal="right"/>
    </xf>
    <xf numFmtId="3" fontId="951" fillId="0" borderId="0" xfId="0" applyNumberFormat="true" applyFont="true">
      <alignment horizontal="right"/>
    </xf>
    <xf numFmtId="3" fontId="952" fillId="0" borderId="0" xfId="0" applyNumberFormat="true" applyFont="true">
      <alignment horizontal="right"/>
    </xf>
    <xf numFmtId="3" fontId="953" fillId="0" borderId="0" xfId="0" applyNumberFormat="true" applyFont="true">
      <alignment horizontal="right"/>
    </xf>
    <xf numFmtId="3" fontId="954" fillId="0" borderId="0" xfId="0" applyNumberFormat="true" applyFont="true">
      <alignment horizontal="right"/>
    </xf>
    <xf numFmtId="3" fontId="955" fillId="0" borderId="0" xfId="0" applyNumberFormat="true" applyFont="true">
      <alignment horizontal="right"/>
    </xf>
    <xf numFmtId="3" fontId="956" fillId="0" borderId="0" xfId="0" applyNumberFormat="true" applyFont="true">
      <alignment horizontal="right"/>
    </xf>
    <xf numFmtId="3" fontId="957" fillId="0" borderId="0" xfId="0" applyNumberFormat="true" applyFont="true">
      <alignment horizontal="right"/>
    </xf>
    <xf numFmtId="3" fontId="958" fillId="0" borderId="0" xfId="0" applyNumberFormat="true" applyFont="true">
      <alignment horizontal="right"/>
    </xf>
    <xf numFmtId="3" fontId="959" fillId="0" borderId="0" xfId="0" applyNumberFormat="true" applyFont="true">
      <alignment horizontal="right"/>
    </xf>
    <xf numFmtId="3" fontId="960" fillId="0" borderId="0" xfId="0" applyNumberFormat="true" applyFont="true">
      <alignment horizontal="right"/>
    </xf>
    <xf numFmtId="3" fontId="961" fillId="0" borderId="12" xfId="0" applyNumberFormat="true" applyBorder="true" applyFont="true">
      <alignment horizontal="right"/>
    </xf>
    <xf numFmtId="165" fontId="962" fillId="0" borderId="0" xfId="0" applyNumberFormat="true" applyFont="true">
      <alignment horizontal="left"/>
    </xf>
    <xf numFmtId="165" fontId="963" fillId="0" borderId="0" xfId="0" applyNumberFormat="true" applyFont="true">
      <alignment horizontal="left"/>
    </xf>
    <xf numFmtId="3" fontId="964" fillId="0" borderId="0" xfId="0" applyNumberFormat="true" applyFont="true">
      <alignment horizontal="right"/>
    </xf>
    <xf numFmtId="3" fontId="965" fillId="0" borderId="0" xfId="0" applyNumberFormat="true" applyFont="true">
      <alignment horizontal="right"/>
    </xf>
    <xf numFmtId="3" fontId="966" fillId="0" borderId="0" xfId="0" applyNumberFormat="true" applyFont="true">
      <alignment horizontal="right"/>
    </xf>
    <xf numFmtId="3" fontId="967" fillId="0" borderId="0" xfId="0" applyNumberFormat="true" applyFont="true">
      <alignment horizontal="right"/>
    </xf>
    <xf numFmtId="3" fontId="968" fillId="0" borderId="0" xfId="0" applyNumberFormat="true" applyFont="true">
      <alignment horizontal="right"/>
    </xf>
    <xf numFmtId="3" fontId="969" fillId="0" borderId="0" xfId="0" applyNumberFormat="true" applyFont="true">
      <alignment horizontal="right"/>
    </xf>
    <xf numFmtId="3" fontId="970" fillId="0" borderId="0" xfId="0" applyNumberFormat="true" applyFont="true">
      <alignment horizontal="right"/>
    </xf>
    <xf numFmtId="3" fontId="971" fillId="0" borderId="0" xfId="0" applyNumberFormat="true" applyFont="true">
      <alignment horizontal="right"/>
    </xf>
    <xf numFmtId="3" fontId="972" fillId="0" borderId="0" xfId="0" applyNumberFormat="true" applyFont="true">
      <alignment horizontal="right"/>
    </xf>
    <xf numFmtId="3" fontId="973" fillId="0" borderId="0" xfId="0" applyNumberFormat="true" applyFont="true">
      <alignment horizontal="right"/>
    </xf>
    <xf numFmtId="3" fontId="974" fillId="0" borderId="0" xfId="0" applyNumberFormat="true" applyFont="true">
      <alignment horizontal="right"/>
    </xf>
    <xf numFmtId="3" fontId="975" fillId="0" borderId="0" xfId="0" applyNumberFormat="true" applyFont="true">
      <alignment horizontal="right"/>
    </xf>
    <xf numFmtId="3" fontId="976" fillId="0" borderId="0" xfId="0" applyNumberFormat="true" applyFont="true">
      <alignment horizontal="right"/>
    </xf>
    <xf numFmtId="3" fontId="977" fillId="0" borderId="12" xfId="0" applyNumberFormat="true" applyBorder="true" applyFont="true">
      <alignment horizontal="right"/>
    </xf>
    <xf numFmtId="165" fontId="978" fillId="0" borderId="0" xfId="0" applyNumberFormat="true" applyFont="true">
      <alignment horizontal="left"/>
    </xf>
    <xf numFmtId="165" fontId="979" fillId="0" borderId="0" xfId="0" applyNumberFormat="true" applyFont="true">
      <alignment horizontal="left"/>
    </xf>
    <xf numFmtId="3" fontId="980" fillId="0" borderId="0" xfId="0" applyNumberFormat="true" applyFont="true">
      <alignment horizontal="right"/>
    </xf>
    <xf numFmtId="3" fontId="981" fillId="0" borderId="0" xfId="0" applyNumberFormat="true" applyFont="true">
      <alignment horizontal="right"/>
    </xf>
    <xf numFmtId="3" fontId="982" fillId="0" borderId="0" xfId="0" applyNumberFormat="true" applyFont="true">
      <alignment horizontal="right"/>
    </xf>
    <xf numFmtId="3" fontId="983" fillId="0" borderId="0" xfId="0" applyNumberFormat="true" applyFont="true">
      <alignment horizontal="right"/>
    </xf>
    <xf numFmtId="3" fontId="984" fillId="0" borderId="0" xfId="0" applyNumberFormat="true" applyFont="true">
      <alignment horizontal="right"/>
    </xf>
    <xf numFmtId="3" fontId="985" fillId="0" borderId="0" xfId="0" applyNumberFormat="true" applyFont="true">
      <alignment horizontal="right"/>
    </xf>
    <xf numFmtId="3" fontId="986" fillId="0" borderId="0" xfId="0" applyNumberFormat="true" applyFont="true">
      <alignment horizontal="right"/>
    </xf>
    <xf numFmtId="3" fontId="987" fillId="0" borderId="0" xfId="0" applyNumberFormat="true" applyFont="true">
      <alignment horizontal="right"/>
    </xf>
    <xf numFmtId="3" fontId="988" fillId="0" borderId="0" xfId="0" applyNumberFormat="true" applyFont="true">
      <alignment horizontal="right"/>
    </xf>
    <xf numFmtId="3" fontId="989" fillId="0" borderId="0" xfId="0" applyNumberFormat="true" applyFont="true">
      <alignment horizontal="right"/>
    </xf>
    <xf numFmtId="3" fontId="990" fillId="0" borderId="0" xfId="0" applyNumberFormat="true" applyFont="true">
      <alignment horizontal="right"/>
    </xf>
    <xf numFmtId="3" fontId="991" fillId="0" borderId="0" xfId="0" applyNumberFormat="true" applyFont="true">
      <alignment horizontal="right"/>
    </xf>
    <xf numFmtId="3" fontId="992" fillId="0" borderId="0" xfId="0" applyNumberFormat="true" applyFont="true">
      <alignment horizontal="right"/>
    </xf>
    <xf numFmtId="3" fontId="993" fillId="0" borderId="12" xfId="0" applyNumberFormat="true" applyBorder="true" applyFont="true">
      <alignment horizontal="right"/>
    </xf>
    <xf numFmtId="165" fontId="994" fillId="0" borderId="0" xfId="0" applyNumberFormat="true" applyFont="true">
      <alignment horizontal="left"/>
    </xf>
    <xf numFmtId="165" fontId="995" fillId="0" borderId="0" xfId="0" applyNumberFormat="true" applyFont="true">
      <alignment horizontal="left"/>
    </xf>
    <xf numFmtId="3" fontId="996" fillId="0" borderId="0" xfId="0" applyNumberFormat="true" applyFont="true">
      <alignment horizontal="right"/>
    </xf>
    <xf numFmtId="3" fontId="997" fillId="0" borderId="0" xfId="0" applyNumberFormat="true" applyFont="true">
      <alignment horizontal="right"/>
    </xf>
    <xf numFmtId="3" fontId="998" fillId="0" borderId="0" xfId="0" applyNumberFormat="true" applyFont="true">
      <alignment horizontal="right"/>
    </xf>
    <xf numFmtId="3" fontId="999" fillId="0" borderId="0" xfId="0" applyNumberFormat="true" applyFont="true">
      <alignment horizontal="right"/>
    </xf>
    <xf numFmtId="3" fontId="1000" fillId="0" borderId="0" xfId="0" applyNumberFormat="true" applyFont="true">
      <alignment horizontal="right"/>
    </xf>
    <xf numFmtId="3" fontId="1001" fillId="0" borderId="0" xfId="0" applyNumberFormat="true" applyFont="true">
      <alignment horizontal="right"/>
    </xf>
    <xf numFmtId="3" fontId="1002" fillId="0" borderId="0" xfId="0" applyNumberFormat="true" applyFont="true">
      <alignment horizontal="right"/>
    </xf>
    <xf numFmtId="3" fontId="1003" fillId="0" borderId="0" xfId="0" applyNumberFormat="true" applyFont="true">
      <alignment horizontal="right"/>
    </xf>
    <xf numFmtId="3" fontId="1004" fillId="0" borderId="0" xfId="0" applyNumberFormat="true" applyFont="true">
      <alignment horizontal="right"/>
    </xf>
    <xf numFmtId="3" fontId="1005" fillId="0" borderId="0" xfId="0" applyNumberFormat="true" applyFont="true">
      <alignment horizontal="right"/>
    </xf>
    <xf numFmtId="3" fontId="1006" fillId="0" borderId="0" xfId="0" applyNumberFormat="true" applyFont="true">
      <alignment horizontal="right"/>
    </xf>
    <xf numFmtId="3" fontId="1007" fillId="0" borderId="0" xfId="0" applyNumberFormat="true" applyFont="true">
      <alignment horizontal="right"/>
    </xf>
    <xf numFmtId="3" fontId="1008" fillId="0" borderId="0" xfId="0" applyNumberFormat="true" applyFont="true">
      <alignment horizontal="right"/>
    </xf>
    <xf numFmtId="3" fontId="1009" fillId="0" borderId="12" xfId="0" applyNumberFormat="true" applyBorder="true" applyFont="true">
      <alignment horizontal="right"/>
    </xf>
    <xf numFmtId="165" fontId="1010" fillId="0" borderId="0" xfId="0" applyNumberFormat="true" applyFont="true">
      <alignment horizontal="left"/>
    </xf>
    <xf numFmtId="165" fontId="1011" fillId="0" borderId="0" xfId="0" applyNumberFormat="true" applyFont="true">
      <alignment horizontal="left"/>
    </xf>
    <xf numFmtId="3" fontId="1012" fillId="0" borderId="0" xfId="0" applyNumberFormat="true" applyFont="true">
      <alignment horizontal="right"/>
    </xf>
    <xf numFmtId="3" fontId="1013" fillId="0" borderId="0" xfId="0" applyNumberFormat="true" applyFont="true">
      <alignment horizontal="right"/>
    </xf>
    <xf numFmtId="3" fontId="1014" fillId="0" borderId="0" xfId="0" applyNumberFormat="true" applyFont="true">
      <alignment horizontal="right"/>
    </xf>
    <xf numFmtId="3" fontId="1015" fillId="0" borderId="0" xfId="0" applyNumberFormat="true" applyFont="true">
      <alignment horizontal="right"/>
    </xf>
    <xf numFmtId="3" fontId="1016" fillId="0" borderId="0" xfId="0" applyNumberFormat="true" applyFont="true">
      <alignment horizontal="right"/>
    </xf>
    <xf numFmtId="3" fontId="1017" fillId="0" borderId="0" xfId="0" applyNumberFormat="true" applyFont="true">
      <alignment horizontal="right"/>
    </xf>
    <xf numFmtId="3" fontId="1018" fillId="0" borderId="0" xfId="0" applyNumberFormat="true" applyFont="true">
      <alignment horizontal="right"/>
    </xf>
    <xf numFmtId="3" fontId="1019" fillId="0" borderId="0" xfId="0" applyNumberFormat="true" applyFont="true">
      <alignment horizontal="right"/>
    </xf>
    <xf numFmtId="3" fontId="1020" fillId="0" borderId="0" xfId="0" applyNumberFormat="true" applyFont="true">
      <alignment horizontal="right"/>
    </xf>
    <xf numFmtId="3" fontId="1021" fillId="0" borderId="0" xfId="0" applyNumberFormat="true" applyFont="true">
      <alignment horizontal="right"/>
    </xf>
    <xf numFmtId="3" fontId="1022" fillId="0" borderId="0" xfId="0" applyNumberFormat="true" applyFont="true">
      <alignment horizontal="right"/>
    </xf>
    <xf numFmtId="3" fontId="1023" fillId="0" borderId="0" xfId="0" applyNumberFormat="true" applyFont="true">
      <alignment horizontal="right"/>
    </xf>
    <xf numFmtId="3" fontId="1024" fillId="0" borderId="0" xfId="0" applyNumberFormat="true" applyFont="true">
      <alignment horizontal="right"/>
    </xf>
    <xf numFmtId="3" fontId="1025" fillId="0" borderId="12" xfId="0" applyNumberFormat="true" applyBorder="true" applyFont="true">
      <alignment horizontal="right"/>
    </xf>
    <xf numFmtId="165" fontId="1026" fillId="0" borderId="0" xfId="0" applyNumberFormat="true" applyFont="true">
      <alignment horizontal="left"/>
    </xf>
    <xf numFmtId="165" fontId="1027" fillId="0" borderId="0" xfId="0" applyNumberFormat="true" applyFont="true">
      <alignment horizontal="left"/>
    </xf>
    <xf numFmtId="3" fontId="1028" fillId="0" borderId="0" xfId="0" applyNumberFormat="true" applyFont="true">
      <alignment horizontal="right"/>
    </xf>
    <xf numFmtId="3" fontId="1029" fillId="0" borderId="0" xfId="0" applyNumberFormat="true" applyFont="true">
      <alignment horizontal="right"/>
    </xf>
    <xf numFmtId="3" fontId="1030" fillId="0" borderId="0" xfId="0" applyNumberFormat="true" applyFont="true">
      <alignment horizontal="right"/>
    </xf>
    <xf numFmtId="3" fontId="1031" fillId="0" borderId="0" xfId="0" applyNumberFormat="true" applyFont="true">
      <alignment horizontal="right"/>
    </xf>
    <xf numFmtId="3" fontId="1032" fillId="0" borderId="0" xfId="0" applyNumberFormat="true" applyFont="true">
      <alignment horizontal="right"/>
    </xf>
    <xf numFmtId="3" fontId="1033" fillId="0" borderId="0" xfId="0" applyNumberFormat="true" applyFont="true">
      <alignment horizontal="right"/>
    </xf>
    <xf numFmtId="3" fontId="1034" fillId="0" borderId="0" xfId="0" applyNumberFormat="true" applyFont="true">
      <alignment horizontal="right"/>
    </xf>
    <xf numFmtId="3" fontId="1035" fillId="0" borderId="0" xfId="0" applyNumberFormat="true" applyFont="true">
      <alignment horizontal="right"/>
    </xf>
    <xf numFmtId="3" fontId="1036" fillId="0" borderId="0" xfId="0" applyNumberFormat="true" applyFont="true">
      <alignment horizontal="right"/>
    </xf>
    <xf numFmtId="3" fontId="1037" fillId="0" borderId="0" xfId="0" applyNumberFormat="true" applyFont="true">
      <alignment horizontal="right"/>
    </xf>
    <xf numFmtId="3" fontId="1038" fillId="0" borderId="0" xfId="0" applyNumberFormat="true" applyFont="true">
      <alignment horizontal="right"/>
    </xf>
    <xf numFmtId="3" fontId="1039" fillId="0" borderId="0" xfId="0" applyNumberFormat="true" applyFont="true">
      <alignment horizontal="right"/>
    </xf>
    <xf numFmtId="3" fontId="1040" fillId="0" borderId="0" xfId="0" applyNumberFormat="true" applyFont="true">
      <alignment horizontal="right"/>
    </xf>
    <xf numFmtId="3" fontId="1041" fillId="0" borderId="12" xfId="0" applyNumberFormat="true" applyBorder="true" applyFont="true">
      <alignment horizontal="right"/>
    </xf>
    <xf numFmtId="165" fontId="1042" fillId="0" borderId="0" xfId="0" applyNumberFormat="true" applyFont="true">
      <alignment horizontal="left"/>
    </xf>
    <xf numFmtId="165" fontId="1043" fillId="0" borderId="0" xfId="0" applyNumberFormat="true" applyFont="true">
      <alignment horizontal="left"/>
    </xf>
    <xf numFmtId="3" fontId="1044" fillId="0" borderId="0" xfId="0" applyNumberFormat="true" applyFont="true">
      <alignment horizontal="right"/>
    </xf>
    <xf numFmtId="3" fontId="1045" fillId="0" borderId="0" xfId="0" applyNumberFormat="true" applyFont="true">
      <alignment horizontal="right"/>
    </xf>
    <xf numFmtId="3" fontId="1046" fillId="0" borderId="0" xfId="0" applyNumberFormat="true" applyFont="true">
      <alignment horizontal="right"/>
    </xf>
    <xf numFmtId="3" fontId="1047" fillId="0" borderId="0" xfId="0" applyNumberFormat="true" applyFont="true">
      <alignment horizontal="right"/>
    </xf>
    <xf numFmtId="3" fontId="1048" fillId="0" borderId="0" xfId="0" applyNumberFormat="true" applyFont="true">
      <alignment horizontal="right"/>
    </xf>
    <xf numFmtId="3" fontId="1049" fillId="0" borderId="0" xfId="0" applyNumberFormat="true" applyFont="true">
      <alignment horizontal="right"/>
    </xf>
    <xf numFmtId="3" fontId="1050" fillId="0" borderId="0" xfId="0" applyNumberFormat="true" applyFont="true">
      <alignment horizontal="right"/>
    </xf>
    <xf numFmtId="3" fontId="1051" fillId="0" borderId="0" xfId="0" applyNumberFormat="true" applyFont="true">
      <alignment horizontal="right"/>
    </xf>
    <xf numFmtId="3" fontId="1052" fillId="0" borderId="0" xfId="0" applyNumberFormat="true" applyFont="true">
      <alignment horizontal="right"/>
    </xf>
    <xf numFmtId="3" fontId="1053" fillId="0" borderId="0" xfId="0" applyNumberFormat="true" applyFont="true">
      <alignment horizontal="right"/>
    </xf>
    <xf numFmtId="3" fontId="1054" fillId="0" borderId="0" xfId="0" applyNumberFormat="true" applyFont="true">
      <alignment horizontal="right"/>
    </xf>
    <xf numFmtId="3" fontId="1055" fillId="0" borderId="0" xfId="0" applyNumberFormat="true" applyFont="true">
      <alignment horizontal="right"/>
    </xf>
    <xf numFmtId="3" fontId="1056" fillId="0" borderId="0" xfId="0" applyNumberFormat="true" applyFont="true">
      <alignment horizontal="right"/>
    </xf>
    <xf numFmtId="3" fontId="1057" fillId="0" borderId="12" xfId="0" applyNumberFormat="true" applyBorder="true" applyFont="true">
      <alignment horizontal="right"/>
    </xf>
    <xf numFmtId="165" fontId="1058" fillId="0" borderId="0" xfId="0" applyNumberFormat="true" applyFont="true">
      <alignment horizontal="left"/>
    </xf>
    <xf numFmtId="165" fontId="1059" fillId="0" borderId="0" xfId="0" applyNumberFormat="true" applyFont="true">
      <alignment horizontal="left"/>
    </xf>
    <xf numFmtId="3" fontId="1060" fillId="0" borderId="0" xfId="0" applyNumberFormat="true" applyFont="true">
      <alignment horizontal="right"/>
    </xf>
    <xf numFmtId="3" fontId="1061" fillId="0" borderId="0" xfId="0" applyNumberFormat="true" applyFont="true">
      <alignment horizontal="right"/>
    </xf>
    <xf numFmtId="3" fontId="1062" fillId="0" borderId="0" xfId="0" applyNumberFormat="true" applyFont="true">
      <alignment horizontal="right"/>
    </xf>
    <xf numFmtId="3" fontId="1063" fillId="0" borderId="0" xfId="0" applyNumberFormat="true" applyFont="true">
      <alignment horizontal="right"/>
    </xf>
    <xf numFmtId="3" fontId="1064" fillId="0" borderId="0" xfId="0" applyNumberFormat="true" applyFont="true">
      <alignment horizontal="right"/>
    </xf>
    <xf numFmtId="3" fontId="1065" fillId="0" borderId="0" xfId="0" applyNumberFormat="true" applyFont="true">
      <alignment horizontal="right"/>
    </xf>
    <xf numFmtId="3" fontId="1066" fillId="0" borderId="0" xfId="0" applyNumberFormat="true" applyFont="true">
      <alignment horizontal="right"/>
    </xf>
    <xf numFmtId="3" fontId="1067" fillId="0" borderId="0" xfId="0" applyNumberFormat="true" applyFont="true">
      <alignment horizontal="right"/>
    </xf>
    <xf numFmtId="3" fontId="1068" fillId="0" borderId="0" xfId="0" applyNumberFormat="true" applyFont="true">
      <alignment horizontal="right"/>
    </xf>
    <xf numFmtId="3" fontId="1069" fillId="0" borderId="0" xfId="0" applyNumberFormat="true" applyFont="true">
      <alignment horizontal="right"/>
    </xf>
    <xf numFmtId="3" fontId="1070" fillId="0" borderId="0" xfId="0" applyNumberFormat="true" applyFont="true">
      <alignment horizontal="right"/>
    </xf>
    <xf numFmtId="3" fontId="1071" fillId="0" borderId="0" xfId="0" applyNumberFormat="true" applyFont="true">
      <alignment horizontal="right"/>
    </xf>
    <xf numFmtId="3" fontId="1072" fillId="0" borderId="0" xfId="0" applyNumberFormat="true" applyFont="true">
      <alignment horizontal="right"/>
    </xf>
    <xf numFmtId="3" fontId="1073" fillId="0" borderId="12" xfId="0" applyNumberFormat="true" applyBorder="true" applyFont="true">
      <alignment horizontal="right"/>
    </xf>
    <xf numFmtId="165" fontId="1074" fillId="0" borderId="0" xfId="0" applyNumberFormat="true" applyFont="true">
      <alignment horizontal="left"/>
    </xf>
    <xf numFmtId="165" fontId="1075" fillId="0" borderId="0" xfId="0" applyNumberFormat="true" applyFont="true">
      <alignment horizontal="left"/>
    </xf>
    <xf numFmtId="3" fontId="1076" fillId="0" borderId="0" xfId="0" applyNumberFormat="true" applyFont="true">
      <alignment horizontal="right"/>
    </xf>
    <xf numFmtId="3" fontId="1077" fillId="0" borderId="0" xfId="0" applyNumberFormat="true" applyFont="true">
      <alignment horizontal="right"/>
    </xf>
    <xf numFmtId="3" fontId="1078" fillId="0" borderId="0" xfId="0" applyNumberFormat="true" applyFont="true">
      <alignment horizontal="right"/>
    </xf>
    <xf numFmtId="3" fontId="1079" fillId="0" borderId="0" xfId="0" applyNumberFormat="true" applyFont="true">
      <alignment horizontal="right"/>
    </xf>
    <xf numFmtId="3" fontId="1080" fillId="0" borderId="0" xfId="0" applyNumberFormat="true" applyFont="true">
      <alignment horizontal="right"/>
    </xf>
    <xf numFmtId="3" fontId="1081" fillId="0" borderId="0" xfId="0" applyNumberFormat="true" applyFont="true">
      <alignment horizontal="right"/>
    </xf>
    <xf numFmtId="3" fontId="1082" fillId="0" borderId="0" xfId="0" applyNumberFormat="true" applyFont="true">
      <alignment horizontal="right"/>
    </xf>
    <xf numFmtId="3" fontId="1083" fillId="0" borderId="0" xfId="0" applyNumberFormat="true" applyFont="true">
      <alignment horizontal="right"/>
    </xf>
    <xf numFmtId="3" fontId="1084" fillId="0" borderId="0" xfId="0" applyNumberFormat="true" applyFont="true">
      <alignment horizontal="right"/>
    </xf>
    <xf numFmtId="3" fontId="1085" fillId="0" borderId="0" xfId="0" applyNumberFormat="true" applyFont="true">
      <alignment horizontal="right"/>
    </xf>
    <xf numFmtId="3" fontId="1086" fillId="0" borderId="0" xfId="0" applyNumberFormat="true" applyFont="true">
      <alignment horizontal="right"/>
    </xf>
    <xf numFmtId="3" fontId="1087" fillId="0" borderId="0" xfId="0" applyNumberFormat="true" applyFont="true">
      <alignment horizontal="right"/>
    </xf>
    <xf numFmtId="3" fontId="1088" fillId="0" borderId="0" xfId="0" applyNumberFormat="true" applyFont="true">
      <alignment horizontal="right"/>
    </xf>
    <xf numFmtId="3" fontId="1089" fillId="0" borderId="12" xfId="0" applyNumberFormat="true" applyBorder="true" applyFont="true">
      <alignment horizontal="right"/>
    </xf>
    <xf numFmtId="165" fontId="1090" fillId="0" borderId="0" xfId="0" applyNumberFormat="true" applyFont="true">
      <alignment horizontal="left"/>
    </xf>
    <xf numFmtId="165" fontId="1091" fillId="0" borderId="0" xfId="0" applyNumberFormat="true" applyFont="true">
      <alignment horizontal="left"/>
    </xf>
    <xf numFmtId="3" fontId="1092" fillId="0" borderId="0" xfId="0" applyNumberFormat="true" applyFont="true">
      <alignment horizontal="right"/>
    </xf>
    <xf numFmtId="3" fontId="1093" fillId="0" borderId="0" xfId="0" applyNumberFormat="true" applyFont="true">
      <alignment horizontal="right"/>
    </xf>
    <xf numFmtId="3" fontId="1094" fillId="0" borderId="0" xfId="0" applyNumberFormat="true" applyFont="true">
      <alignment horizontal="right"/>
    </xf>
    <xf numFmtId="3" fontId="1095" fillId="0" borderId="0" xfId="0" applyNumberFormat="true" applyFont="true">
      <alignment horizontal="right"/>
    </xf>
    <xf numFmtId="3" fontId="1096" fillId="0" borderId="0" xfId="0" applyNumberFormat="true" applyFont="true">
      <alignment horizontal="right"/>
    </xf>
    <xf numFmtId="3" fontId="1097" fillId="0" borderId="0" xfId="0" applyNumberFormat="true" applyFont="true">
      <alignment horizontal="right"/>
    </xf>
    <xf numFmtId="3" fontId="1098" fillId="0" borderId="0" xfId="0" applyNumberFormat="true" applyFont="true">
      <alignment horizontal="right"/>
    </xf>
    <xf numFmtId="3" fontId="1099" fillId="0" borderId="0" xfId="0" applyNumberFormat="true" applyFont="true">
      <alignment horizontal="right"/>
    </xf>
    <xf numFmtId="3" fontId="1100" fillId="0" borderId="0" xfId="0" applyNumberFormat="true" applyFont="true">
      <alignment horizontal="right"/>
    </xf>
    <xf numFmtId="3" fontId="1101" fillId="0" borderId="0" xfId="0" applyNumberFormat="true" applyFont="true">
      <alignment horizontal="right"/>
    </xf>
    <xf numFmtId="3" fontId="1102" fillId="0" borderId="0" xfId="0" applyNumberFormat="true" applyFont="true">
      <alignment horizontal="right"/>
    </xf>
    <xf numFmtId="3" fontId="1103" fillId="0" borderId="0" xfId="0" applyNumberFormat="true" applyFont="true">
      <alignment horizontal="right"/>
    </xf>
    <xf numFmtId="3" fontId="1104" fillId="0" borderId="0" xfId="0" applyNumberFormat="true" applyFont="true">
      <alignment horizontal="right"/>
    </xf>
    <xf numFmtId="3" fontId="1105" fillId="0" borderId="12" xfId="0" applyNumberFormat="true" applyBorder="true" applyFont="true">
      <alignment horizontal="right"/>
    </xf>
    <xf numFmtId="165" fontId="1106" fillId="0" borderId="0" xfId="0" applyNumberFormat="true" applyFont="true">
      <alignment horizontal="left"/>
    </xf>
    <xf numFmtId="165" fontId="1107" fillId="0" borderId="0" xfId="0" applyNumberFormat="true" applyFont="true">
      <alignment horizontal="left"/>
    </xf>
    <xf numFmtId="3" fontId="1108" fillId="0" borderId="0" xfId="0" applyNumberFormat="true" applyFont="true">
      <alignment horizontal="right"/>
    </xf>
    <xf numFmtId="3" fontId="1109" fillId="0" borderId="0" xfId="0" applyNumberFormat="true" applyFont="true">
      <alignment horizontal="right"/>
    </xf>
    <xf numFmtId="3" fontId="1110" fillId="0" borderId="0" xfId="0" applyNumberFormat="true" applyFont="true">
      <alignment horizontal="right"/>
    </xf>
    <xf numFmtId="3" fontId="1111" fillId="0" borderId="0" xfId="0" applyNumberFormat="true" applyFont="true">
      <alignment horizontal="right"/>
    </xf>
    <xf numFmtId="3" fontId="1112" fillId="0" borderId="0" xfId="0" applyNumberFormat="true" applyFont="true">
      <alignment horizontal="right"/>
    </xf>
    <xf numFmtId="3" fontId="1113" fillId="0" borderId="0" xfId="0" applyNumberFormat="true" applyFont="true">
      <alignment horizontal="right"/>
    </xf>
    <xf numFmtId="3" fontId="1114" fillId="0" borderId="0" xfId="0" applyNumberFormat="true" applyFont="true">
      <alignment horizontal="right"/>
    </xf>
    <xf numFmtId="3" fontId="1115" fillId="0" borderId="0" xfId="0" applyNumberFormat="true" applyFont="true">
      <alignment horizontal="right"/>
    </xf>
    <xf numFmtId="3" fontId="1116" fillId="0" borderId="0" xfId="0" applyNumberFormat="true" applyFont="true">
      <alignment horizontal="right"/>
    </xf>
    <xf numFmtId="3" fontId="1117" fillId="0" borderId="0" xfId="0" applyNumberFormat="true" applyFont="true">
      <alignment horizontal="right"/>
    </xf>
    <xf numFmtId="3" fontId="1118" fillId="0" borderId="0" xfId="0" applyNumberFormat="true" applyFont="true">
      <alignment horizontal="right"/>
    </xf>
    <xf numFmtId="3" fontId="1119" fillId="0" borderId="0" xfId="0" applyNumberFormat="true" applyFont="true">
      <alignment horizontal="right"/>
    </xf>
    <xf numFmtId="3" fontId="1120" fillId="0" borderId="0" xfId="0" applyNumberFormat="true" applyFont="true">
      <alignment horizontal="right"/>
    </xf>
    <xf numFmtId="3" fontId="1121" fillId="0" borderId="12" xfId="0" applyNumberFormat="true" applyBorder="true" applyFont="true">
      <alignment horizontal="right"/>
    </xf>
    <xf numFmtId="165" fontId="1122" fillId="0" borderId="0" xfId="0" applyNumberFormat="true" applyFont="true">
      <alignment horizontal="left"/>
    </xf>
    <xf numFmtId="165" fontId="1123" fillId="0" borderId="0" xfId="0" applyNumberFormat="true" applyFont="true">
      <alignment horizontal="left"/>
    </xf>
    <xf numFmtId="3" fontId="1124" fillId="0" borderId="0" xfId="0" applyNumberFormat="true" applyFont="true">
      <alignment horizontal="right"/>
    </xf>
    <xf numFmtId="3" fontId="1125" fillId="0" borderId="0" xfId="0" applyNumberFormat="true" applyFont="true">
      <alignment horizontal="right"/>
    </xf>
    <xf numFmtId="3" fontId="1126" fillId="0" borderId="0" xfId="0" applyNumberFormat="true" applyFont="true">
      <alignment horizontal="right"/>
    </xf>
    <xf numFmtId="3" fontId="1127" fillId="0" borderId="0" xfId="0" applyNumberFormat="true" applyFont="true">
      <alignment horizontal="right"/>
    </xf>
    <xf numFmtId="3" fontId="1128" fillId="0" borderId="0" xfId="0" applyNumberFormat="true" applyFont="true">
      <alignment horizontal="right"/>
    </xf>
    <xf numFmtId="3" fontId="1129" fillId="0" borderId="0" xfId="0" applyNumberFormat="true" applyFont="true">
      <alignment horizontal="right"/>
    </xf>
    <xf numFmtId="3" fontId="1130" fillId="0" borderId="0" xfId="0" applyNumberFormat="true" applyFont="true">
      <alignment horizontal="right"/>
    </xf>
    <xf numFmtId="3" fontId="1131" fillId="0" borderId="0" xfId="0" applyNumberFormat="true" applyFont="true">
      <alignment horizontal="right"/>
    </xf>
    <xf numFmtId="3" fontId="1132" fillId="0" borderId="0" xfId="0" applyNumberFormat="true" applyFont="true">
      <alignment horizontal="right"/>
    </xf>
    <xf numFmtId="3" fontId="1133" fillId="0" borderId="0" xfId="0" applyNumberFormat="true" applyFont="true">
      <alignment horizontal="right"/>
    </xf>
    <xf numFmtId="3" fontId="1134" fillId="0" borderId="0" xfId="0" applyNumberFormat="true" applyFont="true">
      <alignment horizontal="right"/>
    </xf>
    <xf numFmtId="3" fontId="1135" fillId="0" borderId="0" xfId="0" applyNumberFormat="true" applyFont="true">
      <alignment horizontal="right"/>
    </xf>
    <xf numFmtId="3" fontId="1136" fillId="0" borderId="0" xfId="0" applyNumberFormat="true" applyFont="true">
      <alignment horizontal="right"/>
    </xf>
    <xf numFmtId="3" fontId="1137" fillId="0" borderId="12" xfId="0" applyNumberFormat="true" applyBorder="true" applyFont="true">
      <alignment horizontal="right"/>
    </xf>
    <xf numFmtId="165" fontId="1138" fillId="0" borderId="0" xfId="0" applyNumberFormat="true" applyFont="true">
      <alignment horizontal="left"/>
    </xf>
    <xf numFmtId="165" fontId="1139" fillId="0" borderId="0" xfId="0" applyNumberFormat="true" applyFont="true">
      <alignment horizontal="left"/>
    </xf>
    <xf numFmtId="3" fontId="1140" fillId="0" borderId="0" xfId="0" applyNumberFormat="true" applyFont="true">
      <alignment horizontal="right"/>
    </xf>
    <xf numFmtId="3" fontId="1141" fillId="0" borderId="0" xfId="0" applyNumberFormat="true" applyFont="true">
      <alignment horizontal="right"/>
    </xf>
    <xf numFmtId="3" fontId="1142" fillId="0" borderId="0" xfId="0" applyNumberFormat="true" applyFont="true">
      <alignment horizontal="right"/>
    </xf>
    <xf numFmtId="3" fontId="1143" fillId="0" borderId="0" xfId="0" applyNumberFormat="true" applyFont="true">
      <alignment horizontal="right"/>
    </xf>
    <xf numFmtId="3" fontId="1144" fillId="0" borderId="0" xfId="0" applyNumberFormat="true" applyFont="true">
      <alignment horizontal="right"/>
    </xf>
    <xf numFmtId="3" fontId="1145" fillId="0" borderId="0" xfId="0" applyNumberFormat="true" applyFont="true">
      <alignment horizontal="right"/>
    </xf>
    <xf numFmtId="3" fontId="1146" fillId="0" borderId="0" xfId="0" applyNumberFormat="true" applyFont="true">
      <alignment horizontal="right"/>
    </xf>
    <xf numFmtId="3" fontId="1147" fillId="0" borderId="0" xfId="0" applyNumberFormat="true" applyFont="true">
      <alignment horizontal="right"/>
    </xf>
    <xf numFmtId="3" fontId="1148" fillId="0" borderId="0" xfId="0" applyNumberFormat="true" applyFont="true">
      <alignment horizontal="right"/>
    </xf>
    <xf numFmtId="3" fontId="1149" fillId="0" borderId="0" xfId="0" applyNumberFormat="true" applyFont="true">
      <alignment horizontal="right"/>
    </xf>
    <xf numFmtId="3" fontId="1150" fillId="0" borderId="0" xfId="0" applyNumberFormat="true" applyFont="true">
      <alignment horizontal="right"/>
    </xf>
    <xf numFmtId="3" fontId="1151" fillId="0" borderId="0" xfId="0" applyNumberFormat="true" applyFont="true">
      <alignment horizontal="right"/>
    </xf>
    <xf numFmtId="3" fontId="1152" fillId="0" borderId="0" xfId="0" applyNumberFormat="true" applyFont="true">
      <alignment horizontal="right"/>
    </xf>
    <xf numFmtId="3" fontId="1153" fillId="0" borderId="12" xfId="0" applyNumberFormat="true" applyBorder="true" applyFont="true">
      <alignment horizontal="right"/>
    </xf>
    <xf numFmtId="165" fontId="1154" fillId="0" borderId="0" xfId="0" applyNumberFormat="true" applyFont="true">
      <alignment horizontal="left"/>
    </xf>
    <xf numFmtId="165" fontId="1155" fillId="0" borderId="0" xfId="0" applyNumberFormat="true" applyFont="true">
      <alignment horizontal="left"/>
    </xf>
    <xf numFmtId="3" fontId="1156" fillId="0" borderId="0" xfId="0" applyNumberFormat="true" applyFont="true">
      <alignment horizontal="right"/>
    </xf>
    <xf numFmtId="3" fontId="1157" fillId="0" borderId="0" xfId="0" applyNumberFormat="true" applyFont="true">
      <alignment horizontal="right"/>
    </xf>
    <xf numFmtId="3" fontId="1158" fillId="0" borderId="0" xfId="0" applyNumberFormat="true" applyFont="true">
      <alignment horizontal="right"/>
    </xf>
    <xf numFmtId="3" fontId="1159" fillId="0" borderId="0" xfId="0" applyNumberFormat="true" applyFont="true">
      <alignment horizontal="right"/>
    </xf>
    <xf numFmtId="3" fontId="1160" fillId="0" borderId="0" xfId="0" applyNumberFormat="true" applyFont="true">
      <alignment horizontal="right"/>
    </xf>
    <xf numFmtId="3" fontId="1161" fillId="0" borderId="0" xfId="0" applyNumberFormat="true" applyFont="true">
      <alignment horizontal="right"/>
    </xf>
    <xf numFmtId="3" fontId="1162" fillId="0" borderId="0" xfId="0" applyNumberFormat="true" applyFont="true">
      <alignment horizontal="right"/>
    </xf>
    <xf numFmtId="3" fontId="1163" fillId="0" borderId="0" xfId="0" applyNumberFormat="true" applyFont="true">
      <alignment horizontal="right"/>
    </xf>
    <xf numFmtId="3" fontId="1164" fillId="0" borderId="0" xfId="0" applyNumberFormat="true" applyFont="true">
      <alignment horizontal="right"/>
    </xf>
    <xf numFmtId="3" fontId="1165" fillId="0" borderId="0" xfId="0" applyNumberFormat="true" applyFont="true">
      <alignment horizontal="right"/>
    </xf>
    <xf numFmtId="3" fontId="1166" fillId="0" borderId="0" xfId="0" applyNumberFormat="true" applyFont="true">
      <alignment horizontal="right"/>
    </xf>
    <xf numFmtId="3" fontId="1167" fillId="0" borderId="0" xfId="0" applyNumberFormat="true" applyFont="true">
      <alignment horizontal="right"/>
    </xf>
    <xf numFmtId="3" fontId="1168" fillId="0" borderId="0" xfId="0" applyNumberFormat="true" applyFont="true">
      <alignment horizontal="right"/>
    </xf>
    <xf numFmtId="3" fontId="1169" fillId="0" borderId="12" xfId="0" applyNumberFormat="true" applyBorder="true" applyFont="true">
      <alignment horizontal="right"/>
    </xf>
    <xf numFmtId="165" fontId="1170" fillId="0" borderId="0" xfId="0" applyNumberFormat="true" applyFont="true">
      <alignment horizontal="left"/>
    </xf>
    <xf numFmtId="165" fontId="1171" fillId="0" borderId="0" xfId="0" applyNumberFormat="true" applyFont="true">
      <alignment horizontal="left"/>
    </xf>
    <xf numFmtId="3" fontId="1172" fillId="0" borderId="0" xfId="0" applyNumberFormat="true" applyFont="true">
      <alignment horizontal="right"/>
    </xf>
    <xf numFmtId="3" fontId="1173" fillId="0" borderId="0" xfId="0" applyNumberFormat="true" applyFont="true">
      <alignment horizontal="right"/>
    </xf>
    <xf numFmtId="3" fontId="1174" fillId="0" borderId="0" xfId="0" applyNumberFormat="true" applyFont="true">
      <alignment horizontal="right"/>
    </xf>
    <xf numFmtId="3" fontId="1175" fillId="0" borderId="0" xfId="0" applyNumberFormat="true" applyFont="true">
      <alignment horizontal="right"/>
    </xf>
    <xf numFmtId="3" fontId="1176" fillId="0" borderId="0" xfId="0" applyNumberFormat="true" applyFont="true">
      <alignment horizontal="right"/>
    </xf>
    <xf numFmtId="3" fontId="1177" fillId="0" borderId="0" xfId="0" applyNumberFormat="true" applyFont="true">
      <alignment horizontal="right"/>
    </xf>
    <xf numFmtId="3" fontId="1178" fillId="0" borderId="0" xfId="0" applyNumberFormat="true" applyFont="true">
      <alignment horizontal="right"/>
    </xf>
    <xf numFmtId="3" fontId="1179" fillId="0" borderId="0" xfId="0" applyNumberFormat="true" applyFont="true">
      <alignment horizontal="right"/>
    </xf>
    <xf numFmtId="3" fontId="1180" fillId="0" borderId="0" xfId="0" applyNumberFormat="true" applyFont="true">
      <alignment horizontal="right"/>
    </xf>
    <xf numFmtId="3" fontId="1181" fillId="0" borderId="0" xfId="0" applyNumberFormat="true" applyFont="true">
      <alignment horizontal="right"/>
    </xf>
    <xf numFmtId="3" fontId="1182" fillId="0" borderId="0" xfId="0" applyNumberFormat="true" applyFont="true">
      <alignment horizontal="right"/>
    </xf>
    <xf numFmtId="3" fontId="1183" fillId="0" borderId="0" xfId="0" applyNumberFormat="true" applyFont="true">
      <alignment horizontal="right"/>
    </xf>
    <xf numFmtId="3" fontId="1184" fillId="0" borderId="0" xfId="0" applyNumberFormat="true" applyFont="true">
      <alignment horizontal="right"/>
    </xf>
    <xf numFmtId="3" fontId="1185" fillId="0" borderId="12" xfId="0" applyNumberFormat="true" applyBorder="true" applyFont="true">
      <alignment horizontal="right"/>
    </xf>
    <xf numFmtId="165" fontId="1186" fillId="0" borderId="0" xfId="0" applyNumberFormat="true" applyFont="true">
      <alignment horizontal="left"/>
    </xf>
    <xf numFmtId="165" fontId="1187" fillId="0" borderId="0" xfId="0" applyNumberFormat="true" applyFont="true">
      <alignment horizontal="left"/>
    </xf>
    <xf numFmtId="3" fontId="1188" fillId="0" borderId="0" xfId="0" applyNumberFormat="true" applyFont="true">
      <alignment horizontal="right"/>
    </xf>
    <xf numFmtId="3" fontId="1189" fillId="0" borderId="0" xfId="0" applyNumberFormat="true" applyFont="true">
      <alignment horizontal="right"/>
    </xf>
    <xf numFmtId="3" fontId="1190" fillId="0" borderId="0" xfId="0" applyNumberFormat="true" applyFont="true">
      <alignment horizontal="right"/>
    </xf>
    <xf numFmtId="3" fontId="1191" fillId="0" borderId="0" xfId="0" applyNumberFormat="true" applyFont="true">
      <alignment horizontal="right"/>
    </xf>
    <xf numFmtId="3" fontId="1192" fillId="0" borderId="0" xfId="0" applyNumberFormat="true" applyFont="true">
      <alignment horizontal="right"/>
    </xf>
    <xf numFmtId="3" fontId="1193" fillId="0" borderId="0" xfId="0" applyNumberFormat="true" applyFont="true">
      <alignment horizontal="right"/>
    </xf>
    <xf numFmtId="3" fontId="1194" fillId="0" borderId="0" xfId="0" applyNumberFormat="true" applyFont="true">
      <alignment horizontal="right"/>
    </xf>
    <xf numFmtId="3" fontId="1195" fillId="0" borderId="0" xfId="0" applyNumberFormat="true" applyFont="true">
      <alignment horizontal="right"/>
    </xf>
    <xf numFmtId="3" fontId="1196" fillId="0" borderId="0" xfId="0" applyNumberFormat="true" applyFont="true">
      <alignment horizontal="right"/>
    </xf>
    <xf numFmtId="3" fontId="1197" fillId="0" borderId="0" xfId="0" applyNumberFormat="true" applyFont="true">
      <alignment horizontal="right"/>
    </xf>
    <xf numFmtId="3" fontId="1198" fillId="0" borderId="0" xfId="0" applyNumberFormat="true" applyFont="true">
      <alignment horizontal="right"/>
    </xf>
    <xf numFmtId="3" fontId="1199" fillId="0" borderId="0" xfId="0" applyNumberFormat="true" applyFont="true">
      <alignment horizontal="right"/>
    </xf>
    <xf numFmtId="3" fontId="1200" fillId="0" borderId="0" xfId="0" applyNumberFormat="true" applyFont="true">
      <alignment horizontal="right"/>
    </xf>
    <xf numFmtId="3" fontId="1201" fillId="0" borderId="12" xfId="0" applyNumberFormat="true" applyBorder="true" applyFont="true">
      <alignment horizontal="right"/>
    </xf>
    <xf numFmtId="165" fontId="1202" fillId="0" borderId="0" xfId="0" applyNumberFormat="true" applyFont="true">
      <alignment horizontal="left"/>
    </xf>
    <xf numFmtId="165" fontId="1203" fillId="0" borderId="0" xfId="0" applyNumberFormat="true" applyFont="true">
      <alignment horizontal="left"/>
    </xf>
    <xf numFmtId="3" fontId="1204" fillId="0" borderId="0" xfId="0" applyNumberFormat="true" applyFont="true">
      <alignment horizontal="right"/>
    </xf>
    <xf numFmtId="3" fontId="1205" fillId="0" borderId="0" xfId="0" applyNumberFormat="true" applyFont="true">
      <alignment horizontal="right"/>
    </xf>
    <xf numFmtId="3" fontId="1206" fillId="0" borderId="0" xfId="0" applyNumberFormat="true" applyFont="true">
      <alignment horizontal="right"/>
    </xf>
    <xf numFmtId="3" fontId="1207" fillId="0" borderId="0" xfId="0" applyNumberFormat="true" applyFont="true">
      <alignment horizontal="right"/>
    </xf>
    <xf numFmtId="3" fontId="1208" fillId="0" borderId="0" xfId="0" applyNumberFormat="true" applyFont="true">
      <alignment horizontal="right"/>
    </xf>
    <xf numFmtId="3" fontId="1209" fillId="0" borderId="0" xfId="0" applyNumberFormat="true" applyFont="true">
      <alignment horizontal="right"/>
    </xf>
    <xf numFmtId="3" fontId="1210" fillId="0" borderId="0" xfId="0" applyNumberFormat="true" applyFont="true">
      <alignment horizontal="right"/>
    </xf>
    <xf numFmtId="3" fontId="1211" fillId="0" borderId="0" xfId="0" applyNumberFormat="true" applyFont="true">
      <alignment horizontal="right"/>
    </xf>
    <xf numFmtId="3" fontId="1212" fillId="0" borderId="0" xfId="0" applyNumberFormat="true" applyFont="true">
      <alignment horizontal="right"/>
    </xf>
    <xf numFmtId="3" fontId="1213" fillId="0" borderId="0" xfId="0" applyNumberFormat="true" applyFont="true">
      <alignment horizontal="right"/>
    </xf>
    <xf numFmtId="3" fontId="1214" fillId="0" borderId="0" xfId="0" applyNumberFormat="true" applyFont="true">
      <alignment horizontal="right"/>
    </xf>
    <xf numFmtId="3" fontId="1215" fillId="0" borderId="0" xfId="0" applyNumberFormat="true" applyFont="true">
      <alignment horizontal="right"/>
    </xf>
    <xf numFmtId="3" fontId="1216" fillId="0" borderId="0" xfId="0" applyNumberFormat="true" applyFont="true">
      <alignment horizontal="right"/>
    </xf>
    <xf numFmtId="3" fontId="1217" fillId="0" borderId="12" xfId="0" applyNumberFormat="true" applyBorder="true" applyFont="true">
      <alignment horizontal="right"/>
    </xf>
    <xf numFmtId="165" fontId="1218" fillId="0" borderId="0" xfId="0" applyNumberFormat="true" applyFont="true">
      <alignment horizontal="left"/>
    </xf>
    <xf numFmtId="165" fontId="1219" fillId="0" borderId="0" xfId="0" applyNumberFormat="true" applyFont="true">
      <alignment horizontal="left"/>
    </xf>
    <xf numFmtId="3" fontId="1220" fillId="0" borderId="0" xfId="0" applyNumberFormat="true" applyFont="true">
      <alignment horizontal="right"/>
    </xf>
    <xf numFmtId="3" fontId="1221" fillId="0" borderId="0" xfId="0" applyNumberFormat="true" applyFont="true">
      <alignment horizontal="right"/>
    </xf>
    <xf numFmtId="3" fontId="1222" fillId="0" borderId="0" xfId="0" applyNumberFormat="true" applyFont="true">
      <alignment horizontal="right"/>
    </xf>
    <xf numFmtId="3" fontId="1223" fillId="0" borderId="0" xfId="0" applyNumberFormat="true" applyFont="true">
      <alignment horizontal="right"/>
    </xf>
    <xf numFmtId="3" fontId="1224" fillId="0" borderId="0" xfId="0" applyNumberFormat="true" applyFont="true">
      <alignment horizontal="right"/>
    </xf>
    <xf numFmtId="3" fontId="1225" fillId="0" borderId="0" xfId="0" applyNumberFormat="true" applyFont="true">
      <alignment horizontal="right"/>
    </xf>
    <xf numFmtId="3" fontId="1226" fillId="0" borderId="0" xfId="0" applyNumberFormat="true" applyFont="true">
      <alignment horizontal="right"/>
    </xf>
    <xf numFmtId="3" fontId="1227" fillId="0" borderId="0" xfId="0" applyNumberFormat="true" applyFont="true">
      <alignment horizontal="right"/>
    </xf>
    <xf numFmtId="3" fontId="1228" fillId="0" borderId="0" xfId="0" applyNumberFormat="true" applyFont="true">
      <alignment horizontal="right"/>
    </xf>
    <xf numFmtId="3" fontId="1229" fillId="0" borderId="0" xfId="0" applyNumberFormat="true" applyFont="true">
      <alignment horizontal="right"/>
    </xf>
    <xf numFmtId="3" fontId="1230" fillId="0" borderId="0" xfId="0" applyNumberFormat="true" applyFont="true">
      <alignment horizontal="right"/>
    </xf>
    <xf numFmtId="3" fontId="1231" fillId="0" borderId="0" xfId="0" applyNumberFormat="true" applyFont="true">
      <alignment horizontal="right"/>
    </xf>
    <xf numFmtId="3" fontId="1232" fillId="0" borderId="0" xfId="0" applyNumberFormat="true" applyFont="true">
      <alignment horizontal="right"/>
    </xf>
    <xf numFmtId="3" fontId="1233" fillId="0" borderId="12" xfId="0" applyNumberFormat="true" applyBorder="true" applyFont="true">
      <alignment horizontal="right"/>
    </xf>
    <xf numFmtId="165" fontId="1234" fillId="0" borderId="0" xfId="0" applyNumberFormat="true" applyFont="true">
      <alignment horizontal="left"/>
    </xf>
    <xf numFmtId="165" fontId="1235" fillId="0" borderId="0" xfId="0" applyNumberFormat="true" applyFont="true">
      <alignment horizontal="left"/>
    </xf>
    <xf numFmtId="3" fontId="1236" fillId="0" borderId="0" xfId="0" applyNumberFormat="true" applyFont="true">
      <alignment horizontal="right"/>
    </xf>
    <xf numFmtId="3" fontId="1237" fillId="0" borderId="0" xfId="0" applyNumberFormat="true" applyFont="true">
      <alignment horizontal="right"/>
    </xf>
    <xf numFmtId="3" fontId="1238" fillId="0" borderId="0" xfId="0" applyNumberFormat="true" applyFont="true">
      <alignment horizontal="right"/>
    </xf>
    <xf numFmtId="3" fontId="1239" fillId="0" borderId="0" xfId="0" applyNumberFormat="true" applyFont="true">
      <alignment horizontal="right"/>
    </xf>
    <xf numFmtId="3" fontId="1240" fillId="0" borderId="0" xfId="0" applyNumberFormat="true" applyFont="true">
      <alignment horizontal="right"/>
    </xf>
    <xf numFmtId="3" fontId="1241" fillId="0" borderId="0" xfId="0" applyNumberFormat="true" applyFont="true">
      <alignment horizontal="right"/>
    </xf>
    <xf numFmtId="3" fontId="1242" fillId="0" borderId="0" xfId="0" applyNumberFormat="true" applyFont="true">
      <alignment horizontal="right"/>
    </xf>
    <xf numFmtId="3" fontId="1243" fillId="0" borderId="0" xfId="0" applyNumberFormat="true" applyFont="true">
      <alignment horizontal="right"/>
    </xf>
    <xf numFmtId="3" fontId="1244" fillId="0" borderId="0" xfId="0" applyNumberFormat="true" applyFont="true">
      <alignment horizontal="right"/>
    </xf>
    <xf numFmtId="3" fontId="1245" fillId="0" borderId="0" xfId="0" applyNumberFormat="true" applyFont="true">
      <alignment horizontal="right"/>
    </xf>
    <xf numFmtId="3" fontId="1246" fillId="0" borderId="0" xfId="0" applyNumberFormat="true" applyFont="true">
      <alignment horizontal="right"/>
    </xf>
    <xf numFmtId="3" fontId="1247" fillId="0" borderId="0" xfId="0" applyNumberFormat="true" applyFont="true">
      <alignment horizontal="right"/>
    </xf>
    <xf numFmtId="3" fontId="1248" fillId="0" borderId="0" xfId="0" applyNumberFormat="true" applyFont="true">
      <alignment horizontal="right"/>
    </xf>
    <xf numFmtId="3" fontId="1249" fillId="0" borderId="12" xfId="0" applyNumberFormat="true" applyBorder="true" applyFont="true">
      <alignment horizontal="right"/>
    </xf>
    <xf numFmtId="165" fontId="1250" fillId="0" borderId="0" xfId="0" applyNumberFormat="true" applyFont="true">
      <alignment horizontal="left"/>
    </xf>
    <xf numFmtId="165" fontId="1251" fillId="0" borderId="0" xfId="0" applyNumberFormat="true" applyFont="true">
      <alignment horizontal="left"/>
    </xf>
    <xf numFmtId="3" fontId="1252" fillId="0" borderId="0" xfId="0" applyNumberFormat="true" applyFont="true">
      <alignment horizontal="right"/>
    </xf>
    <xf numFmtId="3" fontId="1253" fillId="0" borderId="0" xfId="0" applyNumberFormat="true" applyFont="true">
      <alignment horizontal="right"/>
    </xf>
    <xf numFmtId="3" fontId="1254" fillId="0" borderId="0" xfId="0" applyNumberFormat="true" applyFont="true">
      <alignment horizontal="right"/>
    </xf>
    <xf numFmtId="3" fontId="1255" fillId="0" borderId="0" xfId="0" applyNumberFormat="true" applyFont="true">
      <alignment horizontal="right"/>
    </xf>
    <xf numFmtId="3" fontId="1256" fillId="0" borderId="0" xfId="0" applyNumberFormat="true" applyFont="true">
      <alignment horizontal="right"/>
    </xf>
    <xf numFmtId="3" fontId="1257" fillId="0" borderId="0" xfId="0" applyNumberFormat="true" applyFont="true">
      <alignment horizontal="right"/>
    </xf>
    <xf numFmtId="3" fontId="1258" fillId="0" borderId="0" xfId="0" applyNumberFormat="true" applyFont="true">
      <alignment horizontal="right"/>
    </xf>
    <xf numFmtId="3" fontId="1259" fillId="0" borderId="0" xfId="0" applyNumberFormat="true" applyFont="true">
      <alignment horizontal="right"/>
    </xf>
    <xf numFmtId="3" fontId="1260" fillId="0" borderId="0" xfId="0" applyNumberFormat="true" applyFont="true">
      <alignment horizontal="right"/>
    </xf>
    <xf numFmtId="3" fontId="1261" fillId="0" borderId="0" xfId="0" applyNumberFormat="true" applyFont="true">
      <alignment horizontal="right"/>
    </xf>
    <xf numFmtId="3" fontId="1262" fillId="0" borderId="0" xfId="0" applyNumberFormat="true" applyFont="true">
      <alignment horizontal="right"/>
    </xf>
    <xf numFmtId="3" fontId="1263" fillId="0" borderId="0" xfId="0" applyNumberFormat="true" applyFont="true">
      <alignment horizontal="right"/>
    </xf>
    <xf numFmtId="3" fontId="1264" fillId="0" borderId="0" xfId="0" applyNumberFormat="true" applyFont="true">
      <alignment horizontal="right"/>
    </xf>
    <xf numFmtId="3" fontId="1265" fillId="0" borderId="12" xfId="0" applyNumberFormat="true" applyBorder="true" applyFont="true">
      <alignment horizontal="right"/>
    </xf>
    <xf numFmtId="165" fontId="1266" fillId="0" borderId="0" xfId="0" applyNumberFormat="true" applyFont="true">
      <alignment horizontal="left"/>
    </xf>
    <xf numFmtId="165" fontId="1267" fillId="0" borderId="0" xfId="0" applyNumberFormat="true" applyFont="true">
      <alignment horizontal="left"/>
    </xf>
    <xf numFmtId="3" fontId="1268" fillId="0" borderId="0" xfId="0" applyNumberFormat="true" applyFont="true">
      <alignment horizontal="right"/>
    </xf>
    <xf numFmtId="3" fontId="1269" fillId="0" borderId="0" xfId="0" applyNumberFormat="true" applyFont="true">
      <alignment horizontal="right"/>
    </xf>
    <xf numFmtId="3" fontId="1270" fillId="0" borderId="0" xfId="0" applyNumberFormat="true" applyFont="true">
      <alignment horizontal="right"/>
    </xf>
    <xf numFmtId="3" fontId="1271" fillId="0" borderId="0" xfId="0" applyNumberFormat="true" applyFont="true">
      <alignment horizontal="right"/>
    </xf>
    <xf numFmtId="3" fontId="1272" fillId="0" borderId="0" xfId="0" applyNumberFormat="true" applyFont="true">
      <alignment horizontal="right"/>
    </xf>
    <xf numFmtId="3" fontId="1273" fillId="0" borderId="0" xfId="0" applyNumberFormat="true" applyFont="true">
      <alignment horizontal="right"/>
    </xf>
    <xf numFmtId="3" fontId="1274" fillId="0" borderId="0" xfId="0" applyNumberFormat="true" applyFont="true">
      <alignment horizontal="right"/>
    </xf>
    <xf numFmtId="3" fontId="1275" fillId="0" borderId="0" xfId="0" applyNumberFormat="true" applyFont="true">
      <alignment horizontal="right"/>
    </xf>
    <xf numFmtId="3" fontId="1276" fillId="0" borderId="0" xfId="0" applyNumberFormat="true" applyFont="true">
      <alignment horizontal="right"/>
    </xf>
    <xf numFmtId="3" fontId="1277" fillId="0" borderId="0" xfId="0" applyNumberFormat="true" applyFont="true">
      <alignment horizontal="right"/>
    </xf>
    <xf numFmtId="3" fontId="1278" fillId="0" borderId="0" xfId="0" applyNumberFormat="true" applyFont="true">
      <alignment horizontal="right"/>
    </xf>
    <xf numFmtId="3" fontId="1279" fillId="0" borderId="0" xfId="0" applyNumberFormat="true" applyFont="true">
      <alignment horizontal="right"/>
    </xf>
    <xf numFmtId="3" fontId="1280" fillId="0" borderId="0" xfId="0" applyNumberFormat="true" applyFont="true">
      <alignment horizontal="right"/>
    </xf>
    <xf numFmtId="3" fontId="1281" fillId="0" borderId="12" xfId="0" applyNumberFormat="true" applyBorder="true" applyFont="true">
      <alignment horizontal="right"/>
    </xf>
    <xf numFmtId="165" fontId="1282" fillId="0" borderId="0" xfId="0" applyNumberFormat="true" applyFont="true">
      <alignment horizontal="left"/>
    </xf>
    <xf numFmtId="3" fontId="1283" fillId="0" borderId="0" xfId="0" applyNumberFormat="true" applyFont="true">
      <alignment horizontal="right"/>
    </xf>
    <xf numFmtId="3" fontId="1284" fillId="0" borderId="0" xfId="0" applyNumberFormat="true" applyFont="true">
      <alignment horizontal="right"/>
    </xf>
    <xf numFmtId="3" fontId="1285" fillId="0" borderId="0" xfId="0" applyNumberFormat="true" applyFont="true">
      <alignment horizontal="right"/>
    </xf>
    <xf numFmtId="3" fontId="1286" fillId="0" borderId="0" xfId="0" applyNumberFormat="true" applyFont="true">
      <alignment horizontal="right"/>
    </xf>
    <xf numFmtId="3" fontId="1287" fillId="0" borderId="0" xfId="0" applyNumberFormat="true" applyFont="true">
      <alignment horizontal="right"/>
    </xf>
    <xf numFmtId="3" fontId="1288" fillId="0" borderId="0" xfId="0" applyNumberFormat="true" applyFont="true">
      <alignment horizontal="right"/>
    </xf>
    <xf numFmtId="3" fontId="1289" fillId="0" borderId="0" xfId="0" applyNumberFormat="true" applyFont="true">
      <alignment horizontal="right"/>
    </xf>
    <xf numFmtId="3" fontId="1290" fillId="0" borderId="0" xfId="0" applyNumberFormat="true" applyFont="true">
      <alignment horizontal="right"/>
    </xf>
    <xf numFmtId="3" fontId="1291" fillId="0" borderId="0" xfId="0" applyNumberFormat="true" applyFont="true">
      <alignment horizontal="right"/>
    </xf>
    <xf numFmtId="3" fontId="1292" fillId="0" borderId="0" xfId="0" applyNumberFormat="true" applyFont="true">
      <alignment horizontal="right"/>
    </xf>
    <xf numFmtId="3" fontId="1293" fillId="0" borderId="0" xfId="0" applyNumberFormat="true" applyFont="true">
      <alignment horizontal="right"/>
    </xf>
    <xf numFmtId="3" fontId="1294" fillId="0" borderId="0" xfId="0" applyNumberFormat="true" applyFont="true">
      <alignment horizontal="right"/>
    </xf>
    <xf numFmtId="3" fontId="1295" fillId="0" borderId="0" xfId="0" applyNumberFormat="true" applyFont="true">
      <alignment horizontal="right"/>
    </xf>
    <xf numFmtId="3" fontId="1296" fillId="0" borderId="12" xfId="0" applyNumberFormat="true" applyBorder="true" applyFont="true">
      <alignment horizontal="right"/>
    </xf>
    <xf numFmtId="165" fontId="1297" fillId="0" borderId="0" xfId="0" applyNumberFormat="true" applyFont="true">
      <alignment horizontal="left"/>
    </xf>
    <xf numFmtId="165" fontId="1298" fillId="0" borderId="0" xfId="0" applyNumberFormat="true" applyFont="true">
      <alignment horizontal="left"/>
    </xf>
    <xf numFmtId="3" fontId="1299" fillId="0" borderId="0" xfId="0" applyNumberFormat="true" applyFont="true">
      <alignment horizontal="right"/>
    </xf>
    <xf numFmtId="3" fontId="1300" fillId="0" borderId="0" xfId="0" applyNumberFormat="true" applyFont="true">
      <alignment horizontal="right"/>
    </xf>
    <xf numFmtId="3" fontId="1301" fillId="0" borderId="0" xfId="0" applyNumberFormat="true" applyFont="true">
      <alignment horizontal="right"/>
    </xf>
    <xf numFmtId="3" fontId="1302" fillId="0" borderId="0" xfId="0" applyNumberFormat="true" applyFont="true">
      <alignment horizontal="right"/>
    </xf>
    <xf numFmtId="3" fontId="1303" fillId="0" borderId="0" xfId="0" applyNumberFormat="true" applyFont="true">
      <alignment horizontal="right"/>
    </xf>
    <xf numFmtId="3" fontId="1304" fillId="0" borderId="0" xfId="0" applyNumberFormat="true" applyFont="true">
      <alignment horizontal="right"/>
    </xf>
    <xf numFmtId="3" fontId="1305" fillId="0" borderId="0" xfId="0" applyNumberFormat="true" applyFont="true">
      <alignment horizontal="right"/>
    </xf>
    <xf numFmtId="3" fontId="1306" fillId="0" borderId="0" xfId="0" applyNumberFormat="true" applyFont="true">
      <alignment horizontal="right"/>
    </xf>
    <xf numFmtId="3" fontId="1307" fillId="0" borderId="0" xfId="0" applyNumberFormat="true" applyFont="true">
      <alignment horizontal="right"/>
    </xf>
    <xf numFmtId="3" fontId="1308" fillId="0" borderId="0" xfId="0" applyNumberFormat="true" applyFont="true">
      <alignment horizontal="right"/>
    </xf>
    <xf numFmtId="3" fontId="1309" fillId="0" borderId="0" xfId="0" applyNumberFormat="true" applyFont="true">
      <alignment horizontal="right"/>
    </xf>
    <xf numFmtId="3" fontId="1310" fillId="0" borderId="0" xfId="0" applyNumberFormat="true" applyFont="true">
      <alignment horizontal="right"/>
    </xf>
    <xf numFmtId="3" fontId="1311" fillId="0" borderId="0" xfId="0" applyNumberFormat="true" applyFont="true">
      <alignment horizontal="right"/>
    </xf>
    <xf numFmtId="3" fontId="1312" fillId="0" borderId="12" xfId="0" applyNumberFormat="true" applyBorder="true" applyFont="true">
      <alignment horizontal="right"/>
    </xf>
    <xf numFmtId="165" fontId="1313" fillId="0" borderId="0" xfId="0" applyNumberFormat="true" applyFont="true">
      <alignment horizontal="left"/>
    </xf>
    <xf numFmtId="165" fontId="1314" fillId="0" borderId="0" xfId="0" applyNumberFormat="true" applyFont="true">
      <alignment horizontal="left"/>
    </xf>
    <xf numFmtId="3" fontId="1315" fillId="0" borderId="0" xfId="0" applyNumberFormat="true" applyFont="true">
      <alignment horizontal="right"/>
    </xf>
    <xf numFmtId="3" fontId="1316" fillId="0" borderId="0" xfId="0" applyNumberFormat="true" applyFont="true">
      <alignment horizontal="right"/>
    </xf>
    <xf numFmtId="3" fontId="1317" fillId="0" borderId="0" xfId="0" applyNumberFormat="true" applyFont="true">
      <alignment horizontal="right"/>
    </xf>
    <xf numFmtId="3" fontId="1318" fillId="0" borderId="0" xfId="0" applyNumberFormat="true" applyFont="true">
      <alignment horizontal="right"/>
    </xf>
    <xf numFmtId="3" fontId="1319" fillId="0" borderId="0" xfId="0" applyNumberFormat="true" applyFont="true">
      <alignment horizontal="right"/>
    </xf>
    <xf numFmtId="3" fontId="1320" fillId="0" borderId="0" xfId="0" applyNumberFormat="true" applyFont="true">
      <alignment horizontal="right"/>
    </xf>
    <xf numFmtId="3" fontId="1321" fillId="0" borderId="0" xfId="0" applyNumberFormat="true" applyFont="true">
      <alignment horizontal="right"/>
    </xf>
    <xf numFmtId="3" fontId="1322" fillId="0" borderId="0" xfId="0" applyNumberFormat="true" applyFont="true">
      <alignment horizontal="right"/>
    </xf>
    <xf numFmtId="3" fontId="1323" fillId="0" borderId="0" xfId="0" applyNumberFormat="true" applyFont="true">
      <alignment horizontal="right"/>
    </xf>
    <xf numFmtId="3" fontId="1324" fillId="0" borderId="0" xfId="0" applyNumberFormat="true" applyFont="true">
      <alignment horizontal="right"/>
    </xf>
    <xf numFmtId="3" fontId="1325" fillId="0" borderId="0" xfId="0" applyNumberFormat="true" applyFont="true">
      <alignment horizontal="right"/>
    </xf>
    <xf numFmtId="3" fontId="1326" fillId="0" borderId="0" xfId="0" applyNumberFormat="true" applyFont="true">
      <alignment horizontal="right"/>
    </xf>
    <xf numFmtId="3" fontId="1327" fillId="0" borderId="0" xfId="0" applyNumberFormat="true" applyFont="true">
      <alignment horizontal="right"/>
    </xf>
    <xf numFmtId="3" fontId="1328" fillId="0" borderId="12" xfId="0" applyNumberFormat="true" applyBorder="true" applyFont="true">
      <alignment horizontal="right"/>
    </xf>
    <xf numFmtId="165" fontId="1329" fillId="0" borderId="0" xfId="0" applyNumberFormat="true" applyFont="true">
      <alignment horizontal="left"/>
    </xf>
    <xf numFmtId="165" fontId="1330" fillId="0" borderId="0" xfId="0" applyNumberFormat="true" applyFont="true">
      <alignment horizontal="left"/>
    </xf>
    <xf numFmtId="3" fontId="1331" fillId="0" borderId="0" xfId="0" applyNumberFormat="true" applyFont="true">
      <alignment horizontal="right"/>
    </xf>
    <xf numFmtId="3" fontId="1332" fillId="0" borderId="0" xfId="0" applyNumberFormat="true" applyFont="true">
      <alignment horizontal="right"/>
    </xf>
    <xf numFmtId="3" fontId="1333" fillId="0" borderId="0" xfId="0" applyNumberFormat="true" applyFont="true">
      <alignment horizontal="right"/>
    </xf>
    <xf numFmtId="3" fontId="1334" fillId="0" borderId="0" xfId="0" applyNumberFormat="true" applyFont="true">
      <alignment horizontal="right"/>
    </xf>
    <xf numFmtId="3" fontId="1335" fillId="0" borderId="0" xfId="0" applyNumberFormat="true" applyFont="true">
      <alignment horizontal="right"/>
    </xf>
    <xf numFmtId="3" fontId="1336" fillId="0" borderId="0" xfId="0" applyNumberFormat="true" applyFont="true">
      <alignment horizontal="right"/>
    </xf>
    <xf numFmtId="3" fontId="1337" fillId="0" borderId="0" xfId="0" applyNumberFormat="true" applyFont="true">
      <alignment horizontal="right"/>
    </xf>
    <xf numFmtId="3" fontId="1338" fillId="0" borderId="0" xfId="0" applyNumberFormat="true" applyFont="true">
      <alignment horizontal="right"/>
    </xf>
    <xf numFmtId="3" fontId="1339" fillId="0" borderId="0" xfId="0" applyNumberFormat="true" applyFont="true">
      <alignment horizontal="right"/>
    </xf>
    <xf numFmtId="3" fontId="1340" fillId="0" borderId="0" xfId="0" applyNumberFormat="true" applyFont="true">
      <alignment horizontal="right"/>
    </xf>
    <xf numFmtId="3" fontId="1341" fillId="0" borderId="0" xfId="0" applyNumberFormat="true" applyFont="true">
      <alignment horizontal="right"/>
    </xf>
    <xf numFmtId="3" fontId="1342" fillId="0" borderId="0" xfId="0" applyNumberFormat="true" applyFont="true">
      <alignment horizontal="right"/>
    </xf>
    <xf numFmtId="3" fontId="1343" fillId="0" borderId="0" xfId="0" applyNumberFormat="true" applyFont="true">
      <alignment horizontal="right"/>
    </xf>
    <xf numFmtId="3" fontId="1344" fillId="0" borderId="12" xfId="0" applyNumberFormat="true" applyBorder="true" applyFont="true">
      <alignment horizontal="right"/>
    </xf>
    <xf numFmtId="165" fontId="1345" fillId="0" borderId="0" xfId="0" applyNumberFormat="true" applyFont="true">
      <alignment horizontal="left"/>
    </xf>
    <xf numFmtId="165" fontId="1346" fillId="0" borderId="0" xfId="0" applyNumberFormat="true" applyFont="true">
      <alignment horizontal="left"/>
    </xf>
    <xf numFmtId="3" fontId="1347" fillId="0" borderId="0" xfId="0" applyNumberFormat="true" applyFont="true">
      <alignment horizontal="right"/>
    </xf>
    <xf numFmtId="3" fontId="1348" fillId="0" borderId="0" xfId="0" applyNumberFormat="true" applyFont="true">
      <alignment horizontal="right"/>
    </xf>
    <xf numFmtId="3" fontId="1349" fillId="0" borderId="0" xfId="0" applyNumberFormat="true" applyFont="true">
      <alignment horizontal="right"/>
    </xf>
    <xf numFmtId="3" fontId="1350" fillId="0" borderId="0" xfId="0" applyNumberFormat="true" applyFont="true">
      <alignment horizontal="right"/>
    </xf>
    <xf numFmtId="3" fontId="1351" fillId="0" borderId="0" xfId="0" applyNumberFormat="true" applyFont="true">
      <alignment horizontal="right"/>
    </xf>
    <xf numFmtId="3" fontId="1352" fillId="0" borderId="0" xfId="0" applyNumberFormat="true" applyFont="true">
      <alignment horizontal="right"/>
    </xf>
    <xf numFmtId="3" fontId="1353" fillId="0" borderId="0" xfId="0" applyNumberFormat="true" applyFont="true">
      <alignment horizontal="right"/>
    </xf>
    <xf numFmtId="3" fontId="1354" fillId="0" borderId="0" xfId="0" applyNumberFormat="true" applyFont="true">
      <alignment horizontal="right"/>
    </xf>
    <xf numFmtId="3" fontId="1355" fillId="0" borderId="0" xfId="0" applyNumberFormat="true" applyFont="true">
      <alignment horizontal="right"/>
    </xf>
    <xf numFmtId="3" fontId="1356" fillId="0" borderId="0" xfId="0" applyNumberFormat="true" applyFont="true">
      <alignment horizontal="right"/>
    </xf>
    <xf numFmtId="3" fontId="1357" fillId="0" borderId="0" xfId="0" applyNumberFormat="true" applyFont="true">
      <alignment horizontal="right"/>
    </xf>
    <xf numFmtId="3" fontId="1358" fillId="0" borderId="0" xfId="0" applyNumberFormat="true" applyFont="true">
      <alignment horizontal="right"/>
    </xf>
    <xf numFmtId="3" fontId="1359" fillId="0" borderId="0" xfId="0" applyNumberFormat="true" applyFont="true">
      <alignment horizontal="right"/>
    </xf>
    <xf numFmtId="3" fontId="1360" fillId="0" borderId="12" xfId="0" applyNumberFormat="true" applyBorder="true" applyFont="true">
      <alignment horizontal="right"/>
    </xf>
    <xf numFmtId="165" fontId="1361" fillId="0" borderId="0" xfId="0" applyNumberFormat="true" applyFont="true">
      <alignment horizontal="left"/>
    </xf>
    <xf numFmtId="165" fontId="1362" fillId="0" borderId="0" xfId="0" applyNumberFormat="true" applyFont="true">
      <alignment horizontal="left"/>
    </xf>
    <xf numFmtId="3" fontId="1363" fillId="0" borderId="0" xfId="0" applyNumberFormat="true" applyFont="true">
      <alignment horizontal="right"/>
    </xf>
    <xf numFmtId="3" fontId="1364" fillId="0" borderId="0" xfId="0" applyNumberFormat="true" applyFont="true">
      <alignment horizontal="right"/>
    </xf>
    <xf numFmtId="3" fontId="1365" fillId="0" borderId="0" xfId="0" applyNumberFormat="true" applyFont="true">
      <alignment horizontal="right"/>
    </xf>
    <xf numFmtId="3" fontId="1366" fillId="0" borderId="0" xfId="0" applyNumberFormat="true" applyFont="true">
      <alignment horizontal="right"/>
    </xf>
    <xf numFmtId="3" fontId="1367" fillId="0" borderId="0" xfId="0" applyNumberFormat="true" applyFont="true">
      <alignment horizontal="right"/>
    </xf>
    <xf numFmtId="3" fontId="1368" fillId="0" borderId="0" xfId="0" applyNumberFormat="true" applyFont="true">
      <alignment horizontal="right"/>
    </xf>
    <xf numFmtId="3" fontId="1369" fillId="0" borderId="0" xfId="0" applyNumberFormat="true" applyFont="true">
      <alignment horizontal="right"/>
    </xf>
    <xf numFmtId="3" fontId="1370" fillId="0" borderId="0" xfId="0" applyNumberFormat="true" applyFont="true">
      <alignment horizontal="right"/>
    </xf>
    <xf numFmtId="3" fontId="1371" fillId="0" borderId="0" xfId="0" applyNumberFormat="true" applyFont="true">
      <alignment horizontal="right"/>
    </xf>
    <xf numFmtId="3" fontId="1372" fillId="0" borderId="0" xfId="0" applyNumberFormat="true" applyFont="true">
      <alignment horizontal="right"/>
    </xf>
    <xf numFmtId="3" fontId="1373" fillId="0" borderId="0" xfId="0" applyNumberFormat="true" applyFont="true">
      <alignment horizontal="right"/>
    </xf>
    <xf numFmtId="3" fontId="1374" fillId="0" borderId="0" xfId="0" applyNumberFormat="true" applyFont="true">
      <alignment horizontal="right"/>
    </xf>
    <xf numFmtId="3" fontId="1375" fillId="0" borderId="0" xfId="0" applyNumberFormat="true" applyFont="true">
      <alignment horizontal="right"/>
    </xf>
    <xf numFmtId="3" fontId="1376" fillId="0" borderId="12" xfId="0" applyNumberFormat="true" applyBorder="true" applyFont="true">
      <alignment horizontal="right"/>
    </xf>
    <xf numFmtId="165" fontId="1377" fillId="0" borderId="0" xfId="0" applyNumberFormat="true" applyFont="true">
      <alignment horizontal="left"/>
    </xf>
    <xf numFmtId="165" fontId="1378" fillId="0" borderId="0" xfId="0" applyNumberFormat="true" applyFont="true">
      <alignment horizontal="left"/>
    </xf>
    <xf numFmtId="3" fontId="1379" fillId="0" borderId="0" xfId="0" applyNumberFormat="true" applyFont="true">
      <alignment horizontal="right"/>
    </xf>
    <xf numFmtId="3" fontId="1380" fillId="0" borderId="0" xfId="0" applyNumberFormat="true" applyFont="true">
      <alignment horizontal="right"/>
    </xf>
    <xf numFmtId="3" fontId="1381" fillId="0" borderId="0" xfId="0" applyNumberFormat="true" applyFont="true">
      <alignment horizontal="right"/>
    </xf>
    <xf numFmtId="3" fontId="1382" fillId="0" borderId="0" xfId="0" applyNumberFormat="true" applyFont="true">
      <alignment horizontal="right"/>
    </xf>
    <xf numFmtId="3" fontId="1383" fillId="0" borderId="0" xfId="0" applyNumberFormat="true" applyFont="true">
      <alignment horizontal="right"/>
    </xf>
    <xf numFmtId="3" fontId="1384" fillId="0" borderId="0" xfId="0" applyNumberFormat="true" applyFont="true">
      <alignment horizontal="right"/>
    </xf>
    <xf numFmtId="3" fontId="1385" fillId="0" borderId="0" xfId="0" applyNumberFormat="true" applyFont="true">
      <alignment horizontal="right"/>
    </xf>
    <xf numFmtId="3" fontId="1386" fillId="0" borderId="0" xfId="0" applyNumberFormat="true" applyFont="true">
      <alignment horizontal="right"/>
    </xf>
    <xf numFmtId="3" fontId="1387" fillId="0" borderId="0" xfId="0" applyNumberFormat="true" applyFont="true">
      <alignment horizontal="right"/>
    </xf>
    <xf numFmtId="3" fontId="1388" fillId="0" borderId="0" xfId="0" applyNumberFormat="true" applyFont="true">
      <alignment horizontal="right"/>
    </xf>
    <xf numFmtId="3" fontId="1389" fillId="0" borderId="0" xfId="0" applyNumberFormat="true" applyFont="true">
      <alignment horizontal="right"/>
    </xf>
    <xf numFmtId="3" fontId="1390" fillId="0" borderId="0" xfId="0" applyNumberFormat="true" applyFont="true">
      <alignment horizontal="right"/>
    </xf>
    <xf numFmtId="3" fontId="1391" fillId="0" borderId="0" xfId="0" applyNumberFormat="true" applyFont="true">
      <alignment horizontal="right"/>
    </xf>
    <xf numFmtId="3" fontId="1392" fillId="0" borderId="12" xfId="0" applyNumberFormat="true" applyBorder="true" applyFont="true">
      <alignment horizontal="right"/>
    </xf>
    <xf numFmtId="165" fontId="1393" fillId="0" borderId="0" xfId="0" applyNumberFormat="true" applyFont="true">
      <alignment horizontal="left"/>
    </xf>
    <xf numFmtId="3" fontId="1394" fillId="0" borderId="0" xfId="0" applyNumberFormat="true" applyFont="true">
      <alignment horizontal="right"/>
    </xf>
    <xf numFmtId="3" fontId="1395" fillId="0" borderId="0" xfId="0" applyNumberFormat="true" applyFont="true">
      <alignment horizontal="right"/>
    </xf>
    <xf numFmtId="3" fontId="1396" fillId="0" borderId="0" xfId="0" applyNumberFormat="true" applyFont="true">
      <alignment horizontal="right"/>
    </xf>
    <xf numFmtId="3" fontId="1397" fillId="0" borderId="0" xfId="0" applyNumberFormat="true" applyFont="true">
      <alignment horizontal="right"/>
    </xf>
    <xf numFmtId="3" fontId="1398" fillId="0" borderId="0" xfId="0" applyNumberFormat="true" applyFont="true">
      <alignment horizontal="right"/>
    </xf>
    <xf numFmtId="3" fontId="1399" fillId="0" borderId="0" xfId="0" applyNumberFormat="true" applyFont="true">
      <alignment horizontal="right"/>
    </xf>
    <xf numFmtId="3" fontId="1400" fillId="0" borderId="0" xfId="0" applyNumberFormat="true" applyFont="true">
      <alignment horizontal="right"/>
    </xf>
    <xf numFmtId="3" fontId="1401" fillId="0" borderId="0" xfId="0" applyNumberFormat="true" applyFont="true">
      <alignment horizontal="right"/>
    </xf>
    <xf numFmtId="3" fontId="1402" fillId="0" borderId="0" xfId="0" applyNumberFormat="true" applyFont="true">
      <alignment horizontal="right"/>
    </xf>
    <xf numFmtId="3" fontId="1403" fillId="0" borderId="0" xfId="0" applyNumberFormat="true" applyFont="true">
      <alignment horizontal="right"/>
    </xf>
    <xf numFmtId="3" fontId="1404" fillId="0" borderId="0" xfId="0" applyNumberFormat="true" applyFont="true">
      <alignment horizontal="right"/>
    </xf>
    <xf numFmtId="3" fontId="1405" fillId="0" borderId="0" xfId="0" applyNumberFormat="true" applyFont="true">
      <alignment horizontal="right"/>
    </xf>
    <xf numFmtId="3" fontId="1406" fillId="0" borderId="0" xfId="0" applyNumberFormat="true" applyFont="true">
      <alignment horizontal="right"/>
    </xf>
    <xf numFmtId="3" fontId="1407" fillId="0" borderId="12" xfId="0" applyNumberFormat="true" applyBorder="true" applyFont="true">
      <alignment horizontal="right"/>
    </xf>
    <xf numFmtId="165" fontId="1408" fillId="3" borderId="4" xfId="0" applyNumberFormat="true" applyBorder="true" applyFont="true" applyFill="true">
      <alignment horizontal="left"/>
    </xf>
    <xf numFmtId="165" fontId="1409" fillId="3" borderId="4" xfId="0" applyNumberFormat="true" applyBorder="true" applyFont="true" applyFill="true">
      <alignment horizontal="left"/>
    </xf>
    <xf numFmtId="165" fontId="1410" fillId="3" borderId="4" xfId="0" applyNumberFormat="true" applyBorder="true" applyFont="true" applyFill="true">
      <alignment horizontal="left"/>
    </xf>
    <xf numFmtId="3" fontId="1411" fillId="3" borderId="4" xfId="0" applyNumberFormat="true" applyBorder="true" applyFont="true" applyFill="true">
      <alignment horizontal="right"/>
    </xf>
    <xf numFmtId="3" fontId="1412" fillId="3" borderId="4" xfId="0" applyNumberFormat="true" applyBorder="true" applyFont="true" applyFill="true">
      <alignment horizontal="right"/>
    </xf>
    <xf numFmtId="3" fontId="1413" fillId="3" borderId="4" xfId="0" applyNumberFormat="true" applyBorder="true" applyFont="true" applyFill="true">
      <alignment horizontal="right"/>
    </xf>
    <xf numFmtId="3" fontId="1414" fillId="3" borderId="4" xfId="0" applyNumberFormat="true" applyBorder="true" applyFont="true" applyFill="true">
      <alignment horizontal="right"/>
    </xf>
    <xf numFmtId="3" fontId="1415" fillId="3" borderId="4" xfId="0" applyNumberFormat="true" applyBorder="true" applyFont="true" applyFill="true">
      <alignment horizontal="right"/>
    </xf>
    <xf numFmtId="3" fontId="1416" fillId="3" borderId="4" xfId="0" applyNumberFormat="true" applyBorder="true" applyFont="true" applyFill="true">
      <alignment horizontal="right"/>
    </xf>
    <xf numFmtId="3" fontId="1417" fillId="3" borderId="4" xfId="0" applyNumberFormat="true" applyBorder="true" applyFont="true" applyFill="true">
      <alignment horizontal="right"/>
    </xf>
    <xf numFmtId="3" fontId="1418" fillId="3" borderId="4" xfId="0" applyNumberFormat="true" applyBorder="true" applyFont="true" applyFill="true">
      <alignment horizontal="right"/>
    </xf>
    <xf numFmtId="3" fontId="1419" fillId="3" borderId="4" xfId="0" applyNumberFormat="true" applyBorder="true" applyFont="true" applyFill="true">
      <alignment horizontal="right"/>
    </xf>
    <xf numFmtId="3" fontId="1420" fillId="3" borderId="4" xfId="0" applyNumberFormat="true" applyBorder="true" applyFont="true" applyFill="true">
      <alignment horizontal="right"/>
    </xf>
    <xf numFmtId="3" fontId="1421" fillId="3" borderId="4" xfId="0" applyNumberFormat="true" applyBorder="true" applyFont="true" applyFill="true">
      <alignment horizontal="right"/>
    </xf>
    <xf numFmtId="3" fontId="1422" fillId="3" borderId="4" xfId="0" applyNumberFormat="true" applyBorder="true" applyFont="true" applyFill="true">
      <alignment horizontal="right"/>
    </xf>
    <xf numFmtId="3" fontId="1423" fillId="3" borderId="4" xfId="0" applyNumberFormat="true" applyBorder="true" applyFont="true" applyFill="true">
      <alignment horizontal="right"/>
    </xf>
    <xf numFmtId="3" fontId="1424" fillId="3" borderId="8" xfId="0" applyNumberFormat="true" applyBorder="true" applyFont="true" applyFill="true">
      <alignment horizontal="right"/>
    </xf>
    <xf numFmtId="165" fontId="1425" fillId="0" borderId="0" xfId="0" applyNumberFormat="true" applyFont="true">
      <alignment horizontal="left"/>
    </xf>
    <xf numFmtId="165" fontId="1426" fillId="0" borderId="0" xfId="0" applyNumberFormat="true" applyFont="true">
      <alignment horizontal="left"/>
    </xf>
    <xf numFmtId="3" fontId="1427" fillId="0" borderId="0" xfId="0" applyNumberFormat="true" applyFont="true">
      <alignment horizontal="right"/>
    </xf>
    <xf numFmtId="3" fontId="1428" fillId="0" borderId="0" xfId="0" applyNumberFormat="true" applyFont="true">
      <alignment horizontal="right"/>
    </xf>
    <xf numFmtId="3" fontId="1429" fillId="0" borderId="0" xfId="0" applyNumberFormat="true" applyFont="true">
      <alignment horizontal="right"/>
    </xf>
    <xf numFmtId="3" fontId="1430" fillId="0" borderId="0" xfId="0" applyNumberFormat="true" applyFont="true">
      <alignment horizontal="right"/>
    </xf>
    <xf numFmtId="3" fontId="1431" fillId="0" borderId="0" xfId="0" applyNumberFormat="true" applyFont="true">
      <alignment horizontal="right"/>
    </xf>
    <xf numFmtId="3" fontId="1432" fillId="0" borderId="0" xfId="0" applyNumberFormat="true" applyFont="true">
      <alignment horizontal="right"/>
    </xf>
    <xf numFmtId="3" fontId="1433" fillId="0" borderId="0" xfId="0" applyNumberFormat="true" applyFont="true">
      <alignment horizontal="right"/>
    </xf>
    <xf numFmtId="3" fontId="1434" fillId="0" borderId="0" xfId="0" applyNumberFormat="true" applyFont="true">
      <alignment horizontal="right"/>
    </xf>
    <xf numFmtId="3" fontId="1435" fillId="0" borderId="0" xfId="0" applyNumberFormat="true" applyFont="true">
      <alignment horizontal="right"/>
    </xf>
    <xf numFmtId="3" fontId="1436" fillId="0" borderId="0" xfId="0" applyNumberFormat="true" applyFont="true">
      <alignment horizontal="right"/>
    </xf>
    <xf numFmtId="3" fontId="1437" fillId="0" borderId="0" xfId="0" applyNumberFormat="true" applyFont="true">
      <alignment horizontal="right"/>
    </xf>
    <xf numFmtId="3" fontId="1438" fillId="0" borderId="0" xfId="0" applyNumberFormat="true" applyFont="true">
      <alignment horizontal="right"/>
    </xf>
    <xf numFmtId="3" fontId="1439" fillId="0" borderId="0" xfId="0" applyNumberFormat="true" applyFont="true">
      <alignment horizontal="right"/>
    </xf>
    <xf numFmtId="3" fontId="1440" fillId="0" borderId="12" xfId="0" applyNumberFormat="true" applyBorder="true" applyFont="true">
      <alignment horizontal="right"/>
    </xf>
    <xf numFmtId="165" fontId="1441" fillId="0" borderId="0" xfId="0" applyNumberFormat="true" applyFont="true">
      <alignment horizontal="left"/>
    </xf>
    <xf numFmtId="165" fontId="1442" fillId="0" borderId="0" xfId="0" applyNumberFormat="true" applyFont="true">
      <alignment horizontal="left"/>
    </xf>
    <xf numFmtId="3" fontId="1443" fillId="0" borderId="0" xfId="0" applyNumberFormat="true" applyFont="true">
      <alignment horizontal="right"/>
    </xf>
    <xf numFmtId="3" fontId="1444" fillId="0" borderId="0" xfId="0" applyNumberFormat="true" applyFont="true">
      <alignment horizontal="right"/>
    </xf>
    <xf numFmtId="3" fontId="1445" fillId="0" borderId="0" xfId="0" applyNumberFormat="true" applyFont="true">
      <alignment horizontal="right"/>
    </xf>
    <xf numFmtId="3" fontId="1446" fillId="0" borderId="0" xfId="0" applyNumberFormat="true" applyFont="true">
      <alignment horizontal="right"/>
    </xf>
    <xf numFmtId="3" fontId="1447" fillId="0" borderId="0" xfId="0" applyNumberFormat="true" applyFont="true">
      <alignment horizontal="right"/>
    </xf>
    <xf numFmtId="3" fontId="1448" fillId="0" borderId="0" xfId="0" applyNumberFormat="true" applyFont="true">
      <alignment horizontal="right"/>
    </xf>
    <xf numFmtId="3" fontId="1449" fillId="0" borderId="0" xfId="0" applyNumberFormat="true" applyFont="true">
      <alignment horizontal="right"/>
    </xf>
    <xf numFmtId="3" fontId="1450" fillId="0" borderId="0" xfId="0" applyNumberFormat="true" applyFont="true">
      <alignment horizontal="right"/>
    </xf>
    <xf numFmtId="3" fontId="1451" fillId="0" borderId="0" xfId="0" applyNumberFormat="true" applyFont="true">
      <alignment horizontal="right"/>
    </xf>
    <xf numFmtId="3" fontId="1452" fillId="0" borderId="0" xfId="0" applyNumberFormat="true" applyFont="true">
      <alignment horizontal="right"/>
    </xf>
    <xf numFmtId="3" fontId="1453" fillId="0" borderId="0" xfId="0" applyNumberFormat="true" applyFont="true">
      <alignment horizontal="right"/>
    </xf>
    <xf numFmtId="3" fontId="1454" fillId="0" borderId="0" xfId="0" applyNumberFormat="true" applyFont="true">
      <alignment horizontal="right"/>
    </xf>
    <xf numFmtId="3" fontId="1455" fillId="0" borderId="0" xfId="0" applyNumberFormat="true" applyFont="true">
      <alignment horizontal="right"/>
    </xf>
    <xf numFmtId="3" fontId="1456" fillId="0" borderId="12" xfId="0" applyNumberFormat="true" applyBorder="true" applyFont="true">
      <alignment horizontal="right"/>
    </xf>
    <xf numFmtId="165" fontId="1457" fillId="0" borderId="0" xfId="0" applyNumberFormat="true" applyFont="true">
      <alignment horizontal="left"/>
    </xf>
    <xf numFmtId="165" fontId="1458" fillId="0" borderId="0" xfId="0" applyNumberFormat="true" applyFont="true">
      <alignment horizontal="left"/>
    </xf>
    <xf numFmtId="3" fontId="1459" fillId="0" borderId="0" xfId="0" applyNumberFormat="true" applyFont="true">
      <alignment horizontal="right"/>
    </xf>
    <xf numFmtId="3" fontId="1460" fillId="0" borderId="0" xfId="0" applyNumberFormat="true" applyFont="true">
      <alignment horizontal="right"/>
    </xf>
    <xf numFmtId="3" fontId="1461" fillId="0" borderId="0" xfId="0" applyNumberFormat="true" applyFont="true">
      <alignment horizontal="right"/>
    </xf>
    <xf numFmtId="3" fontId="1462" fillId="0" borderId="0" xfId="0" applyNumberFormat="true" applyFont="true">
      <alignment horizontal="right"/>
    </xf>
    <xf numFmtId="3" fontId="1463" fillId="0" borderId="0" xfId="0" applyNumberFormat="true" applyFont="true">
      <alignment horizontal="right"/>
    </xf>
    <xf numFmtId="3" fontId="1464" fillId="0" borderId="0" xfId="0" applyNumberFormat="true" applyFont="true">
      <alignment horizontal="right"/>
    </xf>
    <xf numFmtId="3" fontId="1465" fillId="0" borderId="0" xfId="0" applyNumberFormat="true" applyFont="true">
      <alignment horizontal="right"/>
    </xf>
    <xf numFmtId="3" fontId="1466" fillId="0" borderId="0" xfId="0" applyNumberFormat="true" applyFont="true">
      <alignment horizontal="right"/>
    </xf>
    <xf numFmtId="3" fontId="1467" fillId="0" borderId="0" xfId="0" applyNumberFormat="true" applyFont="true">
      <alignment horizontal="right"/>
    </xf>
    <xf numFmtId="3" fontId="1468" fillId="0" borderId="0" xfId="0" applyNumberFormat="true" applyFont="true">
      <alignment horizontal="right"/>
    </xf>
    <xf numFmtId="3" fontId="1469" fillId="0" borderId="0" xfId="0" applyNumberFormat="true" applyFont="true">
      <alignment horizontal="right"/>
    </xf>
    <xf numFmtId="3" fontId="1470" fillId="0" borderId="0" xfId="0" applyNumberFormat="true" applyFont="true">
      <alignment horizontal="right"/>
    </xf>
    <xf numFmtId="3" fontId="1471" fillId="0" borderId="0" xfId="0" applyNumberFormat="true" applyFont="true">
      <alignment horizontal="right"/>
    </xf>
    <xf numFmtId="3" fontId="1472" fillId="0" borderId="12" xfId="0" applyNumberFormat="true" applyBorder="true" applyFont="true">
      <alignment horizontal="right"/>
    </xf>
    <xf numFmtId="165" fontId="1473" fillId="0" borderId="0" xfId="0" applyNumberFormat="true" applyFont="true">
      <alignment horizontal="left"/>
    </xf>
    <xf numFmtId="165" fontId="1474" fillId="0" borderId="0" xfId="0" applyNumberFormat="true" applyFont="true">
      <alignment horizontal="left"/>
    </xf>
    <xf numFmtId="3" fontId="1475" fillId="0" borderId="0" xfId="0" applyNumberFormat="true" applyFont="true">
      <alignment horizontal="right"/>
    </xf>
    <xf numFmtId="3" fontId="1476" fillId="0" borderId="0" xfId="0" applyNumberFormat="true" applyFont="true">
      <alignment horizontal="right"/>
    </xf>
    <xf numFmtId="3" fontId="1477" fillId="0" borderId="0" xfId="0" applyNumberFormat="true" applyFont="true">
      <alignment horizontal="right"/>
    </xf>
    <xf numFmtId="3" fontId="1478" fillId="0" borderId="0" xfId="0" applyNumberFormat="true" applyFont="true">
      <alignment horizontal="right"/>
    </xf>
    <xf numFmtId="3" fontId="1479" fillId="0" borderId="0" xfId="0" applyNumberFormat="true" applyFont="true">
      <alignment horizontal="right"/>
    </xf>
    <xf numFmtId="3" fontId="1480" fillId="0" borderId="0" xfId="0" applyNumberFormat="true" applyFont="true">
      <alignment horizontal="right"/>
    </xf>
    <xf numFmtId="3" fontId="1481" fillId="0" borderId="0" xfId="0" applyNumberFormat="true" applyFont="true">
      <alignment horizontal="right"/>
    </xf>
    <xf numFmtId="3" fontId="1482" fillId="0" borderId="0" xfId="0" applyNumberFormat="true" applyFont="true">
      <alignment horizontal="right"/>
    </xf>
    <xf numFmtId="3" fontId="1483" fillId="0" borderId="0" xfId="0" applyNumberFormat="true" applyFont="true">
      <alignment horizontal="right"/>
    </xf>
    <xf numFmtId="3" fontId="1484" fillId="0" borderId="0" xfId="0" applyNumberFormat="true" applyFont="true">
      <alignment horizontal="right"/>
    </xf>
    <xf numFmtId="3" fontId="1485" fillId="0" borderId="0" xfId="0" applyNumberFormat="true" applyFont="true">
      <alignment horizontal="right"/>
    </xf>
    <xf numFmtId="3" fontId="1486" fillId="0" borderId="0" xfId="0" applyNumberFormat="true" applyFont="true">
      <alignment horizontal="right"/>
    </xf>
    <xf numFmtId="3" fontId="1487" fillId="0" borderId="0" xfId="0" applyNumberFormat="true" applyFont="true">
      <alignment horizontal="right"/>
    </xf>
    <xf numFmtId="3" fontId="1488" fillId="0" borderId="12" xfId="0" applyNumberFormat="true" applyBorder="true" applyFont="true">
      <alignment horizontal="right"/>
    </xf>
    <xf numFmtId="165" fontId="1489" fillId="0" borderId="0" xfId="0" applyNumberFormat="true" applyFont="true">
      <alignment horizontal="left"/>
    </xf>
    <xf numFmtId="165" fontId="1490" fillId="0" borderId="0" xfId="0" applyNumberFormat="true" applyFont="true">
      <alignment horizontal="left"/>
    </xf>
    <xf numFmtId="3" fontId="1491" fillId="0" borderId="0" xfId="0" applyNumberFormat="true" applyFont="true">
      <alignment horizontal="right"/>
    </xf>
    <xf numFmtId="3" fontId="1492" fillId="0" borderId="0" xfId="0" applyNumberFormat="true" applyFont="true">
      <alignment horizontal="right"/>
    </xf>
    <xf numFmtId="3" fontId="1493" fillId="0" borderId="0" xfId="0" applyNumberFormat="true" applyFont="true">
      <alignment horizontal="right"/>
    </xf>
    <xf numFmtId="3" fontId="1494" fillId="0" borderId="0" xfId="0" applyNumberFormat="true" applyFont="true">
      <alignment horizontal="right"/>
    </xf>
    <xf numFmtId="3" fontId="1495" fillId="0" borderId="0" xfId="0" applyNumberFormat="true" applyFont="true">
      <alignment horizontal="right"/>
    </xf>
    <xf numFmtId="3" fontId="1496" fillId="0" borderId="0" xfId="0" applyNumberFormat="true" applyFont="true">
      <alignment horizontal="right"/>
    </xf>
    <xf numFmtId="3" fontId="1497" fillId="0" borderId="0" xfId="0" applyNumberFormat="true" applyFont="true">
      <alignment horizontal="right"/>
    </xf>
    <xf numFmtId="3" fontId="1498" fillId="0" borderId="0" xfId="0" applyNumberFormat="true" applyFont="true">
      <alignment horizontal="right"/>
    </xf>
    <xf numFmtId="3" fontId="1499" fillId="0" borderId="0" xfId="0" applyNumberFormat="true" applyFont="true">
      <alignment horizontal="right"/>
    </xf>
    <xf numFmtId="3" fontId="1500" fillId="0" borderId="0" xfId="0" applyNumberFormat="true" applyFont="true">
      <alignment horizontal="right"/>
    </xf>
    <xf numFmtId="3" fontId="1501" fillId="0" borderId="0" xfId="0" applyNumberFormat="true" applyFont="true">
      <alignment horizontal="right"/>
    </xf>
    <xf numFmtId="3" fontId="1502" fillId="0" borderId="0" xfId="0" applyNumberFormat="true" applyFont="true">
      <alignment horizontal="right"/>
    </xf>
    <xf numFmtId="3" fontId="1503" fillId="0" borderId="0" xfId="0" applyNumberFormat="true" applyFont="true">
      <alignment horizontal="right"/>
    </xf>
    <xf numFmtId="3" fontId="1504" fillId="0" borderId="12" xfId="0" applyNumberFormat="true" applyBorder="true" applyFont="true">
      <alignment horizontal="right"/>
    </xf>
    <xf numFmtId="165" fontId="1505" fillId="0" borderId="0" xfId="0" applyNumberFormat="true" applyFont="true">
      <alignment horizontal="left"/>
    </xf>
    <xf numFmtId="165" fontId="1506" fillId="0" borderId="0" xfId="0" applyNumberFormat="true" applyFont="true">
      <alignment horizontal="left"/>
    </xf>
    <xf numFmtId="3" fontId="1507" fillId="0" borderId="0" xfId="0" applyNumberFormat="true" applyFont="true">
      <alignment horizontal="right"/>
    </xf>
    <xf numFmtId="3" fontId="1508" fillId="0" borderId="0" xfId="0" applyNumberFormat="true" applyFont="true">
      <alignment horizontal="right"/>
    </xf>
    <xf numFmtId="3" fontId="1509" fillId="0" borderId="0" xfId="0" applyNumberFormat="true" applyFont="true">
      <alignment horizontal="right"/>
    </xf>
    <xf numFmtId="3" fontId="1510" fillId="0" borderId="0" xfId="0" applyNumberFormat="true" applyFont="true">
      <alignment horizontal="right"/>
    </xf>
    <xf numFmtId="3" fontId="1511" fillId="0" borderId="0" xfId="0" applyNumberFormat="true" applyFont="true">
      <alignment horizontal="right"/>
    </xf>
    <xf numFmtId="3" fontId="1512" fillId="0" borderId="0" xfId="0" applyNumberFormat="true" applyFont="true">
      <alignment horizontal="right"/>
    </xf>
    <xf numFmtId="3" fontId="1513" fillId="0" borderId="0" xfId="0" applyNumberFormat="true" applyFont="true">
      <alignment horizontal="right"/>
    </xf>
    <xf numFmtId="3" fontId="1514" fillId="0" borderId="0" xfId="0" applyNumberFormat="true" applyFont="true">
      <alignment horizontal="right"/>
    </xf>
    <xf numFmtId="3" fontId="1515" fillId="0" borderId="0" xfId="0" applyNumberFormat="true" applyFont="true">
      <alignment horizontal="right"/>
    </xf>
    <xf numFmtId="3" fontId="1516" fillId="0" borderId="0" xfId="0" applyNumberFormat="true" applyFont="true">
      <alignment horizontal="right"/>
    </xf>
    <xf numFmtId="3" fontId="1517" fillId="0" borderId="0" xfId="0" applyNumberFormat="true" applyFont="true">
      <alignment horizontal="right"/>
    </xf>
    <xf numFmtId="3" fontId="1518" fillId="0" borderId="0" xfId="0" applyNumberFormat="true" applyFont="true">
      <alignment horizontal="right"/>
    </xf>
    <xf numFmtId="3" fontId="1519" fillId="0" borderId="0" xfId="0" applyNumberFormat="true" applyFont="true">
      <alignment horizontal="right"/>
    </xf>
    <xf numFmtId="3" fontId="1520" fillId="0" borderId="12" xfId="0" applyNumberFormat="true" applyBorder="true" applyFont="true">
      <alignment horizontal="right"/>
    </xf>
    <xf numFmtId="165" fontId="1521" fillId="0" borderId="0" xfId="0" applyNumberFormat="true" applyFont="true">
      <alignment horizontal="left"/>
    </xf>
    <xf numFmtId="165" fontId="1522" fillId="0" borderId="0" xfId="0" applyNumberFormat="true" applyFont="true">
      <alignment horizontal="left"/>
    </xf>
    <xf numFmtId="3" fontId="1523" fillId="0" borderId="0" xfId="0" applyNumberFormat="true" applyFont="true">
      <alignment horizontal="right"/>
    </xf>
    <xf numFmtId="3" fontId="1524" fillId="0" borderId="0" xfId="0" applyNumberFormat="true" applyFont="true">
      <alignment horizontal="right"/>
    </xf>
    <xf numFmtId="3" fontId="1525" fillId="0" borderId="0" xfId="0" applyNumberFormat="true" applyFont="true">
      <alignment horizontal="right"/>
    </xf>
    <xf numFmtId="3" fontId="1526" fillId="0" borderId="0" xfId="0" applyNumberFormat="true" applyFont="true">
      <alignment horizontal="right"/>
    </xf>
    <xf numFmtId="3" fontId="1527" fillId="0" borderId="0" xfId="0" applyNumberFormat="true" applyFont="true">
      <alignment horizontal="right"/>
    </xf>
    <xf numFmtId="3" fontId="1528" fillId="0" borderId="0" xfId="0" applyNumberFormat="true" applyFont="true">
      <alignment horizontal="right"/>
    </xf>
    <xf numFmtId="3" fontId="1529" fillId="0" borderId="0" xfId="0" applyNumberFormat="true" applyFont="true">
      <alignment horizontal="right"/>
    </xf>
    <xf numFmtId="3" fontId="1530" fillId="0" borderId="0" xfId="0" applyNumberFormat="true" applyFont="true">
      <alignment horizontal="right"/>
    </xf>
    <xf numFmtId="3" fontId="1531" fillId="0" borderId="0" xfId="0" applyNumberFormat="true" applyFont="true">
      <alignment horizontal="right"/>
    </xf>
    <xf numFmtId="3" fontId="1532" fillId="0" borderId="0" xfId="0" applyNumberFormat="true" applyFont="true">
      <alignment horizontal="right"/>
    </xf>
    <xf numFmtId="3" fontId="1533" fillId="0" borderId="0" xfId="0" applyNumberFormat="true" applyFont="true">
      <alignment horizontal="right"/>
    </xf>
    <xf numFmtId="3" fontId="1534" fillId="0" borderId="0" xfId="0" applyNumberFormat="true" applyFont="true">
      <alignment horizontal="right"/>
    </xf>
    <xf numFmtId="3" fontId="1535" fillId="0" borderId="0" xfId="0" applyNumberFormat="true" applyFont="true">
      <alignment horizontal="right"/>
    </xf>
    <xf numFmtId="3" fontId="1536" fillId="0" borderId="12" xfId="0" applyNumberFormat="true" applyBorder="true" applyFont="true">
      <alignment horizontal="right"/>
    </xf>
    <xf numFmtId="165" fontId="1537" fillId="0" borderId="0" xfId="0" applyNumberFormat="true" applyFont="true">
      <alignment horizontal="left"/>
    </xf>
    <xf numFmtId="165" fontId="1538" fillId="0" borderId="0" xfId="0" applyNumberFormat="true" applyFont="true">
      <alignment horizontal="left"/>
    </xf>
    <xf numFmtId="3" fontId="1539" fillId="0" borderId="0" xfId="0" applyNumberFormat="true" applyFont="true">
      <alignment horizontal="right"/>
    </xf>
    <xf numFmtId="3" fontId="1540" fillId="0" borderId="0" xfId="0" applyNumberFormat="true" applyFont="true">
      <alignment horizontal="right"/>
    </xf>
    <xf numFmtId="3" fontId="1541" fillId="0" borderId="0" xfId="0" applyNumberFormat="true" applyFont="true">
      <alignment horizontal="right"/>
    </xf>
    <xf numFmtId="3" fontId="1542" fillId="0" borderId="0" xfId="0" applyNumberFormat="true" applyFont="true">
      <alignment horizontal="right"/>
    </xf>
    <xf numFmtId="3" fontId="1543" fillId="0" borderId="0" xfId="0" applyNumberFormat="true" applyFont="true">
      <alignment horizontal="right"/>
    </xf>
    <xf numFmtId="3" fontId="1544" fillId="0" borderId="0" xfId="0" applyNumberFormat="true" applyFont="true">
      <alignment horizontal="right"/>
    </xf>
    <xf numFmtId="3" fontId="1545" fillId="0" borderId="0" xfId="0" applyNumberFormat="true" applyFont="true">
      <alignment horizontal="right"/>
    </xf>
    <xf numFmtId="3" fontId="1546" fillId="0" borderId="0" xfId="0" applyNumberFormat="true" applyFont="true">
      <alignment horizontal="right"/>
    </xf>
    <xf numFmtId="3" fontId="1547" fillId="0" borderId="0" xfId="0" applyNumberFormat="true" applyFont="true">
      <alignment horizontal="right"/>
    </xf>
    <xf numFmtId="3" fontId="1548" fillId="0" borderId="0" xfId="0" applyNumberFormat="true" applyFont="true">
      <alignment horizontal="right"/>
    </xf>
    <xf numFmtId="3" fontId="1549" fillId="0" borderId="0" xfId="0" applyNumberFormat="true" applyFont="true">
      <alignment horizontal="right"/>
    </xf>
    <xf numFmtId="3" fontId="1550" fillId="0" borderId="0" xfId="0" applyNumberFormat="true" applyFont="true">
      <alignment horizontal="right"/>
    </xf>
    <xf numFmtId="3" fontId="1551" fillId="0" borderId="0" xfId="0" applyNumberFormat="true" applyFont="true">
      <alignment horizontal="right"/>
    </xf>
    <xf numFmtId="3" fontId="1552" fillId="0" borderId="12" xfId="0" applyNumberFormat="true" applyBorder="true" applyFont="true">
      <alignment horizontal="right"/>
    </xf>
    <xf numFmtId="165" fontId="1553" fillId="0" borderId="0" xfId="0" applyNumberFormat="true" applyFont="true">
      <alignment horizontal="left"/>
    </xf>
    <xf numFmtId="165" fontId="1554" fillId="0" borderId="0" xfId="0" applyNumberFormat="true" applyFont="true">
      <alignment horizontal="left"/>
    </xf>
    <xf numFmtId="3" fontId="1555" fillId="0" borderId="0" xfId="0" applyNumberFormat="true" applyFont="true">
      <alignment horizontal="right"/>
    </xf>
    <xf numFmtId="3" fontId="1556" fillId="0" borderId="0" xfId="0" applyNumberFormat="true" applyFont="true">
      <alignment horizontal="right"/>
    </xf>
    <xf numFmtId="3" fontId="1557" fillId="0" borderId="0" xfId="0" applyNumberFormat="true" applyFont="true">
      <alignment horizontal="right"/>
    </xf>
    <xf numFmtId="3" fontId="1558" fillId="0" borderId="0" xfId="0" applyNumberFormat="true" applyFont="true">
      <alignment horizontal="right"/>
    </xf>
    <xf numFmtId="3" fontId="1559" fillId="0" borderId="0" xfId="0" applyNumberFormat="true" applyFont="true">
      <alignment horizontal="right"/>
    </xf>
    <xf numFmtId="3" fontId="1560" fillId="0" borderId="0" xfId="0" applyNumberFormat="true" applyFont="true">
      <alignment horizontal="right"/>
    </xf>
    <xf numFmtId="3" fontId="1561" fillId="0" borderId="0" xfId="0" applyNumberFormat="true" applyFont="true">
      <alignment horizontal="right"/>
    </xf>
    <xf numFmtId="3" fontId="1562" fillId="0" borderId="0" xfId="0" applyNumberFormat="true" applyFont="true">
      <alignment horizontal="right"/>
    </xf>
    <xf numFmtId="3" fontId="1563" fillId="0" borderId="0" xfId="0" applyNumberFormat="true" applyFont="true">
      <alignment horizontal="right"/>
    </xf>
    <xf numFmtId="3" fontId="1564" fillId="0" borderId="0" xfId="0" applyNumberFormat="true" applyFont="true">
      <alignment horizontal="right"/>
    </xf>
    <xf numFmtId="3" fontId="1565" fillId="0" borderId="0" xfId="0" applyNumberFormat="true" applyFont="true">
      <alignment horizontal="right"/>
    </xf>
    <xf numFmtId="3" fontId="1566" fillId="0" borderId="0" xfId="0" applyNumberFormat="true" applyFont="true">
      <alignment horizontal="right"/>
    </xf>
    <xf numFmtId="3" fontId="1567" fillId="0" borderId="0" xfId="0" applyNumberFormat="true" applyFont="true">
      <alignment horizontal="right"/>
    </xf>
    <xf numFmtId="3" fontId="1568" fillId="0" borderId="12" xfId="0" applyNumberFormat="true" applyBorder="true" applyFont="true">
      <alignment horizontal="right"/>
    </xf>
    <xf numFmtId="165" fontId="1569" fillId="0" borderId="0" xfId="0" applyNumberFormat="true" applyFont="true">
      <alignment horizontal="left"/>
    </xf>
    <xf numFmtId="165" fontId="1570" fillId="0" borderId="0" xfId="0" applyNumberFormat="true" applyFont="true">
      <alignment horizontal="left"/>
    </xf>
    <xf numFmtId="3" fontId="1571" fillId="0" borderId="0" xfId="0" applyNumberFormat="true" applyFont="true">
      <alignment horizontal="right"/>
    </xf>
    <xf numFmtId="3" fontId="1572" fillId="0" borderId="0" xfId="0" applyNumberFormat="true" applyFont="true">
      <alignment horizontal="right"/>
    </xf>
    <xf numFmtId="3" fontId="1573" fillId="0" borderId="0" xfId="0" applyNumberFormat="true" applyFont="true">
      <alignment horizontal="right"/>
    </xf>
    <xf numFmtId="3" fontId="1574" fillId="0" borderId="0" xfId="0" applyNumberFormat="true" applyFont="true">
      <alignment horizontal="right"/>
    </xf>
    <xf numFmtId="3" fontId="1575" fillId="0" borderId="0" xfId="0" applyNumberFormat="true" applyFont="true">
      <alignment horizontal="right"/>
    </xf>
    <xf numFmtId="3" fontId="1576" fillId="0" borderId="0" xfId="0" applyNumberFormat="true" applyFont="true">
      <alignment horizontal="right"/>
    </xf>
    <xf numFmtId="3" fontId="1577" fillId="0" borderId="0" xfId="0" applyNumberFormat="true" applyFont="true">
      <alignment horizontal="right"/>
    </xf>
    <xf numFmtId="3" fontId="1578" fillId="0" borderId="0" xfId="0" applyNumberFormat="true" applyFont="true">
      <alignment horizontal="right"/>
    </xf>
    <xf numFmtId="3" fontId="1579" fillId="0" borderId="0" xfId="0" applyNumberFormat="true" applyFont="true">
      <alignment horizontal="right"/>
    </xf>
    <xf numFmtId="3" fontId="1580" fillId="0" borderId="0" xfId="0" applyNumberFormat="true" applyFont="true">
      <alignment horizontal="right"/>
    </xf>
    <xf numFmtId="3" fontId="1581" fillId="0" borderId="0" xfId="0" applyNumberFormat="true" applyFont="true">
      <alignment horizontal="right"/>
    </xf>
    <xf numFmtId="3" fontId="1582" fillId="0" borderId="0" xfId="0" applyNumberFormat="true" applyFont="true">
      <alignment horizontal="right"/>
    </xf>
    <xf numFmtId="3" fontId="1583" fillId="0" borderId="0" xfId="0" applyNumberFormat="true" applyFont="true">
      <alignment horizontal="right"/>
    </xf>
    <xf numFmtId="3" fontId="1584" fillId="0" borderId="12" xfId="0" applyNumberFormat="true" applyBorder="true" applyFont="true">
      <alignment horizontal="right"/>
    </xf>
    <xf numFmtId="165" fontId="1585" fillId="0" borderId="0" xfId="0" applyNumberFormat="true" applyFont="true">
      <alignment horizontal="left"/>
    </xf>
    <xf numFmtId="165" fontId="1586" fillId="0" borderId="0" xfId="0" applyNumberFormat="true" applyFont="true">
      <alignment horizontal="left"/>
    </xf>
    <xf numFmtId="3" fontId="1587" fillId="0" borderId="0" xfId="0" applyNumberFormat="true" applyFont="true">
      <alignment horizontal="right"/>
    </xf>
    <xf numFmtId="3" fontId="1588" fillId="0" borderId="0" xfId="0" applyNumberFormat="true" applyFont="true">
      <alignment horizontal="right"/>
    </xf>
    <xf numFmtId="3" fontId="1589" fillId="0" borderId="0" xfId="0" applyNumberFormat="true" applyFont="true">
      <alignment horizontal="right"/>
    </xf>
    <xf numFmtId="3" fontId="1590" fillId="0" borderId="0" xfId="0" applyNumberFormat="true" applyFont="true">
      <alignment horizontal="right"/>
    </xf>
    <xf numFmtId="3" fontId="1591" fillId="0" borderId="0" xfId="0" applyNumberFormat="true" applyFont="true">
      <alignment horizontal="right"/>
    </xf>
    <xf numFmtId="3" fontId="1592" fillId="0" borderId="0" xfId="0" applyNumberFormat="true" applyFont="true">
      <alignment horizontal="right"/>
    </xf>
    <xf numFmtId="3" fontId="1593" fillId="0" borderId="0" xfId="0" applyNumberFormat="true" applyFont="true">
      <alignment horizontal="right"/>
    </xf>
    <xf numFmtId="3" fontId="1594" fillId="0" borderId="0" xfId="0" applyNumberFormat="true" applyFont="true">
      <alignment horizontal="right"/>
    </xf>
    <xf numFmtId="3" fontId="1595" fillId="0" borderId="0" xfId="0" applyNumberFormat="true" applyFont="true">
      <alignment horizontal="right"/>
    </xf>
    <xf numFmtId="3" fontId="1596" fillId="0" borderId="0" xfId="0" applyNumberFormat="true" applyFont="true">
      <alignment horizontal="right"/>
    </xf>
    <xf numFmtId="3" fontId="1597" fillId="0" borderId="0" xfId="0" applyNumberFormat="true" applyFont="true">
      <alignment horizontal="right"/>
    </xf>
    <xf numFmtId="3" fontId="1598" fillId="0" borderId="0" xfId="0" applyNumberFormat="true" applyFont="true">
      <alignment horizontal="right"/>
    </xf>
    <xf numFmtId="3" fontId="1599" fillId="0" borderId="0" xfId="0" applyNumberFormat="true" applyFont="true">
      <alignment horizontal="right"/>
    </xf>
    <xf numFmtId="3" fontId="1600" fillId="0" borderId="12" xfId="0" applyNumberFormat="true" applyBorder="true" applyFont="true">
      <alignment horizontal="right"/>
    </xf>
    <xf numFmtId="165" fontId="1601" fillId="0" borderId="0" xfId="0" applyNumberFormat="true" applyFont="true">
      <alignment horizontal="left"/>
    </xf>
    <xf numFmtId="165" fontId="1602" fillId="0" borderId="0" xfId="0" applyNumberFormat="true" applyFont="true">
      <alignment horizontal="left"/>
    </xf>
    <xf numFmtId="3" fontId="1603" fillId="0" borderId="0" xfId="0" applyNumberFormat="true" applyFont="true">
      <alignment horizontal="right"/>
    </xf>
    <xf numFmtId="3" fontId="1604" fillId="0" borderId="0" xfId="0" applyNumberFormat="true" applyFont="true">
      <alignment horizontal="right"/>
    </xf>
    <xf numFmtId="3" fontId="1605" fillId="0" borderId="0" xfId="0" applyNumberFormat="true" applyFont="true">
      <alignment horizontal="right"/>
    </xf>
    <xf numFmtId="3" fontId="1606" fillId="0" borderId="0" xfId="0" applyNumberFormat="true" applyFont="true">
      <alignment horizontal="right"/>
    </xf>
    <xf numFmtId="3" fontId="1607" fillId="0" borderId="0" xfId="0" applyNumberFormat="true" applyFont="true">
      <alignment horizontal="right"/>
    </xf>
    <xf numFmtId="3" fontId="1608" fillId="0" borderId="0" xfId="0" applyNumberFormat="true" applyFont="true">
      <alignment horizontal="right"/>
    </xf>
    <xf numFmtId="3" fontId="1609" fillId="0" borderId="0" xfId="0" applyNumberFormat="true" applyFont="true">
      <alignment horizontal="right"/>
    </xf>
    <xf numFmtId="3" fontId="1610" fillId="0" borderId="0" xfId="0" applyNumberFormat="true" applyFont="true">
      <alignment horizontal="right"/>
    </xf>
    <xf numFmtId="3" fontId="1611" fillId="0" borderId="0" xfId="0" applyNumberFormat="true" applyFont="true">
      <alignment horizontal="right"/>
    </xf>
    <xf numFmtId="3" fontId="1612" fillId="0" borderId="0" xfId="0" applyNumberFormat="true" applyFont="true">
      <alignment horizontal="right"/>
    </xf>
    <xf numFmtId="3" fontId="1613" fillId="0" borderId="0" xfId="0" applyNumberFormat="true" applyFont="true">
      <alignment horizontal="right"/>
    </xf>
    <xf numFmtId="3" fontId="1614" fillId="0" borderId="0" xfId="0" applyNumberFormat="true" applyFont="true">
      <alignment horizontal="right"/>
    </xf>
    <xf numFmtId="3" fontId="1615" fillId="0" borderId="0" xfId="0" applyNumberFormat="true" applyFont="true">
      <alignment horizontal="right"/>
    </xf>
    <xf numFmtId="3" fontId="1616" fillId="0" borderId="12" xfId="0" applyNumberFormat="true" applyBorder="true" applyFont="true">
      <alignment horizontal="right"/>
    </xf>
    <xf numFmtId="165" fontId="1617" fillId="0" borderId="0" xfId="0" applyNumberFormat="true" applyFont="true">
      <alignment horizontal="left"/>
    </xf>
    <xf numFmtId="165" fontId="1618" fillId="0" borderId="0" xfId="0" applyNumberFormat="true" applyFont="true">
      <alignment horizontal="left"/>
    </xf>
    <xf numFmtId="3" fontId="1619" fillId="0" borderId="0" xfId="0" applyNumberFormat="true" applyFont="true">
      <alignment horizontal="right"/>
    </xf>
    <xf numFmtId="3" fontId="1620" fillId="0" borderId="0" xfId="0" applyNumberFormat="true" applyFont="true">
      <alignment horizontal="right"/>
    </xf>
    <xf numFmtId="3" fontId="1621" fillId="0" borderId="0" xfId="0" applyNumberFormat="true" applyFont="true">
      <alignment horizontal="right"/>
    </xf>
    <xf numFmtId="3" fontId="1622" fillId="0" borderId="0" xfId="0" applyNumberFormat="true" applyFont="true">
      <alignment horizontal="right"/>
    </xf>
    <xf numFmtId="3" fontId="1623" fillId="0" borderId="0" xfId="0" applyNumberFormat="true" applyFont="true">
      <alignment horizontal="right"/>
    </xf>
    <xf numFmtId="3" fontId="1624" fillId="0" borderId="0" xfId="0" applyNumberFormat="true" applyFont="true">
      <alignment horizontal="right"/>
    </xf>
    <xf numFmtId="3" fontId="1625" fillId="0" borderId="0" xfId="0" applyNumberFormat="true" applyFont="true">
      <alignment horizontal="right"/>
    </xf>
    <xf numFmtId="3" fontId="1626" fillId="0" borderId="0" xfId="0" applyNumberFormat="true" applyFont="true">
      <alignment horizontal="right"/>
    </xf>
    <xf numFmtId="3" fontId="1627" fillId="0" borderId="0" xfId="0" applyNumberFormat="true" applyFont="true">
      <alignment horizontal="right"/>
    </xf>
    <xf numFmtId="3" fontId="1628" fillId="0" borderId="0" xfId="0" applyNumberFormat="true" applyFont="true">
      <alignment horizontal="right"/>
    </xf>
    <xf numFmtId="3" fontId="1629" fillId="0" borderId="0" xfId="0" applyNumberFormat="true" applyFont="true">
      <alignment horizontal="right"/>
    </xf>
    <xf numFmtId="3" fontId="1630" fillId="0" borderId="0" xfId="0" applyNumberFormat="true" applyFont="true">
      <alignment horizontal="right"/>
    </xf>
    <xf numFmtId="3" fontId="1631" fillId="0" borderId="0" xfId="0" applyNumberFormat="true" applyFont="true">
      <alignment horizontal="right"/>
    </xf>
    <xf numFmtId="3" fontId="1632" fillId="0" borderId="12" xfId="0" applyNumberFormat="true" applyBorder="true" applyFont="true">
      <alignment horizontal="right"/>
    </xf>
    <xf numFmtId="165" fontId="1633" fillId="0" borderId="0" xfId="0" applyNumberFormat="true" applyFont="true">
      <alignment horizontal="left"/>
    </xf>
    <xf numFmtId="165" fontId="1634" fillId="0" borderId="0" xfId="0" applyNumberFormat="true" applyFont="true">
      <alignment horizontal="left"/>
    </xf>
    <xf numFmtId="3" fontId="1635" fillId="0" borderId="0" xfId="0" applyNumberFormat="true" applyFont="true">
      <alignment horizontal="right"/>
    </xf>
    <xf numFmtId="3" fontId="1636" fillId="0" borderId="0" xfId="0" applyNumberFormat="true" applyFont="true">
      <alignment horizontal="right"/>
    </xf>
    <xf numFmtId="3" fontId="1637" fillId="0" borderId="0" xfId="0" applyNumberFormat="true" applyFont="true">
      <alignment horizontal="right"/>
    </xf>
    <xf numFmtId="3" fontId="1638" fillId="0" borderId="0" xfId="0" applyNumberFormat="true" applyFont="true">
      <alignment horizontal="right"/>
    </xf>
    <xf numFmtId="3" fontId="1639" fillId="0" borderId="0" xfId="0" applyNumberFormat="true" applyFont="true">
      <alignment horizontal="right"/>
    </xf>
    <xf numFmtId="3" fontId="1640" fillId="0" borderId="0" xfId="0" applyNumberFormat="true" applyFont="true">
      <alignment horizontal="right"/>
    </xf>
    <xf numFmtId="3" fontId="1641" fillId="0" borderId="0" xfId="0" applyNumberFormat="true" applyFont="true">
      <alignment horizontal="right"/>
    </xf>
    <xf numFmtId="3" fontId="1642" fillId="0" borderId="0" xfId="0" applyNumberFormat="true" applyFont="true">
      <alignment horizontal="right"/>
    </xf>
    <xf numFmtId="3" fontId="1643" fillId="0" borderId="0" xfId="0" applyNumberFormat="true" applyFont="true">
      <alignment horizontal="right"/>
    </xf>
    <xf numFmtId="3" fontId="1644" fillId="0" borderId="0" xfId="0" applyNumberFormat="true" applyFont="true">
      <alignment horizontal="right"/>
    </xf>
    <xf numFmtId="3" fontId="1645" fillId="0" borderId="0" xfId="0" applyNumberFormat="true" applyFont="true">
      <alignment horizontal="right"/>
    </xf>
    <xf numFmtId="3" fontId="1646" fillId="0" borderId="0" xfId="0" applyNumberFormat="true" applyFont="true">
      <alignment horizontal="right"/>
    </xf>
    <xf numFmtId="3" fontId="1647" fillId="0" borderId="0" xfId="0" applyNumberFormat="true" applyFont="true">
      <alignment horizontal="right"/>
    </xf>
    <xf numFmtId="3" fontId="1648" fillId="0" borderId="12" xfId="0" applyNumberFormat="true" applyBorder="true" applyFont="true">
      <alignment horizontal="right"/>
    </xf>
    <xf numFmtId="165" fontId="1649" fillId="0" borderId="0" xfId="0" applyNumberFormat="true" applyFont="true">
      <alignment horizontal="left"/>
    </xf>
    <xf numFmtId="165" fontId="1650" fillId="0" borderId="0" xfId="0" applyNumberFormat="true" applyFont="true">
      <alignment horizontal="left"/>
    </xf>
    <xf numFmtId="3" fontId="1651" fillId="0" borderId="0" xfId="0" applyNumberFormat="true" applyFont="true">
      <alignment horizontal="right"/>
    </xf>
    <xf numFmtId="3" fontId="1652" fillId="0" borderId="0" xfId="0" applyNumberFormat="true" applyFont="true">
      <alignment horizontal="right"/>
    </xf>
    <xf numFmtId="3" fontId="1653" fillId="0" borderId="0" xfId="0" applyNumberFormat="true" applyFont="true">
      <alignment horizontal="right"/>
    </xf>
    <xf numFmtId="3" fontId="1654" fillId="0" borderId="0" xfId="0" applyNumberFormat="true" applyFont="true">
      <alignment horizontal="right"/>
    </xf>
    <xf numFmtId="3" fontId="1655" fillId="0" borderId="0" xfId="0" applyNumberFormat="true" applyFont="true">
      <alignment horizontal="right"/>
    </xf>
    <xf numFmtId="3" fontId="1656" fillId="0" borderId="0" xfId="0" applyNumberFormat="true" applyFont="true">
      <alignment horizontal="right"/>
    </xf>
    <xf numFmtId="3" fontId="1657" fillId="0" borderId="0" xfId="0" applyNumberFormat="true" applyFont="true">
      <alignment horizontal="right"/>
    </xf>
    <xf numFmtId="3" fontId="1658" fillId="0" borderId="0" xfId="0" applyNumberFormat="true" applyFont="true">
      <alignment horizontal="right"/>
    </xf>
    <xf numFmtId="3" fontId="1659" fillId="0" borderId="0" xfId="0" applyNumberFormat="true" applyFont="true">
      <alignment horizontal="right"/>
    </xf>
    <xf numFmtId="3" fontId="1660" fillId="0" borderId="0" xfId="0" applyNumberFormat="true" applyFont="true">
      <alignment horizontal="right"/>
    </xf>
    <xf numFmtId="3" fontId="1661" fillId="0" borderId="0" xfId="0" applyNumberFormat="true" applyFont="true">
      <alignment horizontal="right"/>
    </xf>
    <xf numFmtId="3" fontId="1662" fillId="0" borderId="0" xfId="0" applyNumberFormat="true" applyFont="true">
      <alignment horizontal="right"/>
    </xf>
    <xf numFmtId="3" fontId="1663" fillId="0" borderId="0" xfId="0" applyNumberFormat="true" applyFont="true">
      <alignment horizontal="right"/>
    </xf>
    <xf numFmtId="3" fontId="1664" fillId="0" borderId="12" xfId="0" applyNumberFormat="true" applyBorder="true" applyFont="true">
      <alignment horizontal="right"/>
    </xf>
    <xf numFmtId="165" fontId="1665" fillId="0" borderId="0" xfId="0" applyNumberFormat="true" applyFont="true">
      <alignment horizontal="left"/>
    </xf>
    <xf numFmtId="165" fontId="1666" fillId="0" borderId="0" xfId="0" applyNumberFormat="true" applyFont="true">
      <alignment horizontal="left"/>
    </xf>
    <xf numFmtId="3" fontId="1667" fillId="0" borderId="0" xfId="0" applyNumberFormat="true" applyFont="true">
      <alignment horizontal="right"/>
    </xf>
    <xf numFmtId="3" fontId="1668" fillId="0" borderId="0" xfId="0" applyNumberFormat="true" applyFont="true">
      <alignment horizontal="right"/>
    </xf>
    <xf numFmtId="3" fontId="1669" fillId="0" borderId="0" xfId="0" applyNumberFormat="true" applyFont="true">
      <alignment horizontal="right"/>
    </xf>
    <xf numFmtId="3" fontId="1670" fillId="0" borderId="0" xfId="0" applyNumberFormat="true" applyFont="true">
      <alignment horizontal="right"/>
    </xf>
    <xf numFmtId="3" fontId="1671" fillId="0" borderId="0" xfId="0" applyNumberFormat="true" applyFont="true">
      <alignment horizontal="right"/>
    </xf>
    <xf numFmtId="3" fontId="1672" fillId="0" borderId="0" xfId="0" applyNumberFormat="true" applyFont="true">
      <alignment horizontal="right"/>
    </xf>
    <xf numFmtId="3" fontId="1673" fillId="0" borderId="0" xfId="0" applyNumberFormat="true" applyFont="true">
      <alignment horizontal="right"/>
    </xf>
    <xf numFmtId="3" fontId="1674" fillId="0" borderId="0" xfId="0" applyNumberFormat="true" applyFont="true">
      <alignment horizontal="right"/>
    </xf>
    <xf numFmtId="3" fontId="1675" fillId="0" borderId="0" xfId="0" applyNumberFormat="true" applyFont="true">
      <alignment horizontal="right"/>
    </xf>
    <xf numFmtId="3" fontId="1676" fillId="0" borderId="0" xfId="0" applyNumberFormat="true" applyFont="true">
      <alignment horizontal="right"/>
    </xf>
    <xf numFmtId="3" fontId="1677" fillId="0" borderId="0" xfId="0" applyNumberFormat="true" applyFont="true">
      <alignment horizontal="right"/>
    </xf>
    <xf numFmtId="3" fontId="1678" fillId="0" borderId="0" xfId="0" applyNumberFormat="true" applyFont="true">
      <alignment horizontal="right"/>
    </xf>
    <xf numFmtId="3" fontId="1679" fillId="0" borderId="0" xfId="0" applyNumberFormat="true" applyFont="true">
      <alignment horizontal="right"/>
    </xf>
    <xf numFmtId="3" fontId="1680" fillId="0" borderId="12" xfId="0" applyNumberFormat="true" applyBorder="true" applyFont="true">
      <alignment horizontal="right"/>
    </xf>
    <xf numFmtId="165" fontId="1681" fillId="0" borderId="0" xfId="0" applyNumberFormat="true" applyFont="true">
      <alignment horizontal="left"/>
    </xf>
    <xf numFmtId="165" fontId="1682" fillId="0" borderId="0" xfId="0" applyNumberFormat="true" applyFont="true">
      <alignment horizontal="left"/>
    </xf>
    <xf numFmtId="3" fontId="1683" fillId="0" borderId="0" xfId="0" applyNumberFormat="true" applyFont="true">
      <alignment horizontal="right"/>
    </xf>
    <xf numFmtId="3" fontId="1684" fillId="0" borderId="0" xfId="0" applyNumberFormat="true" applyFont="true">
      <alignment horizontal="right"/>
    </xf>
    <xf numFmtId="3" fontId="1685" fillId="0" borderId="0" xfId="0" applyNumberFormat="true" applyFont="true">
      <alignment horizontal="right"/>
    </xf>
    <xf numFmtId="3" fontId="1686" fillId="0" borderId="0" xfId="0" applyNumberFormat="true" applyFont="true">
      <alignment horizontal="right"/>
    </xf>
    <xf numFmtId="3" fontId="1687" fillId="0" borderId="0" xfId="0" applyNumberFormat="true" applyFont="true">
      <alignment horizontal="right"/>
    </xf>
    <xf numFmtId="3" fontId="1688" fillId="0" borderId="0" xfId="0" applyNumberFormat="true" applyFont="true">
      <alignment horizontal="right"/>
    </xf>
    <xf numFmtId="3" fontId="1689" fillId="0" borderId="0" xfId="0" applyNumberFormat="true" applyFont="true">
      <alignment horizontal="right"/>
    </xf>
    <xf numFmtId="3" fontId="1690" fillId="0" borderId="0" xfId="0" applyNumberFormat="true" applyFont="true">
      <alignment horizontal="right"/>
    </xf>
    <xf numFmtId="3" fontId="1691" fillId="0" borderId="0" xfId="0" applyNumberFormat="true" applyFont="true">
      <alignment horizontal="right"/>
    </xf>
    <xf numFmtId="3" fontId="1692" fillId="0" borderId="0" xfId="0" applyNumberFormat="true" applyFont="true">
      <alignment horizontal="right"/>
    </xf>
    <xf numFmtId="3" fontId="1693" fillId="0" borderId="0" xfId="0" applyNumberFormat="true" applyFont="true">
      <alignment horizontal="right"/>
    </xf>
    <xf numFmtId="3" fontId="1694" fillId="0" borderId="0" xfId="0" applyNumberFormat="true" applyFont="true">
      <alignment horizontal="right"/>
    </xf>
    <xf numFmtId="3" fontId="1695" fillId="0" borderId="0" xfId="0" applyNumberFormat="true" applyFont="true">
      <alignment horizontal="right"/>
    </xf>
    <xf numFmtId="3" fontId="1696" fillId="0" borderId="12" xfId="0" applyNumberFormat="true" applyBorder="true" applyFont="true">
      <alignment horizontal="right"/>
    </xf>
    <xf numFmtId="165" fontId="1697" fillId="0" borderId="0" xfId="0" applyNumberFormat="true" applyFont="true">
      <alignment horizontal="left"/>
    </xf>
    <xf numFmtId="165" fontId="1698" fillId="0" borderId="0" xfId="0" applyNumberFormat="true" applyFont="true">
      <alignment horizontal="left"/>
    </xf>
    <xf numFmtId="3" fontId="1699" fillId="0" borderId="0" xfId="0" applyNumberFormat="true" applyFont="true">
      <alignment horizontal="right"/>
    </xf>
    <xf numFmtId="3" fontId="1700" fillId="0" borderId="0" xfId="0" applyNumberFormat="true" applyFont="true">
      <alignment horizontal="right"/>
    </xf>
    <xf numFmtId="3" fontId="1701" fillId="0" borderId="0" xfId="0" applyNumberFormat="true" applyFont="true">
      <alignment horizontal="right"/>
    </xf>
    <xf numFmtId="3" fontId="1702" fillId="0" borderId="0" xfId="0" applyNumberFormat="true" applyFont="true">
      <alignment horizontal="right"/>
    </xf>
    <xf numFmtId="3" fontId="1703" fillId="0" borderId="0" xfId="0" applyNumberFormat="true" applyFont="true">
      <alignment horizontal="right"/>
    </xf>
    <xf numFmtId="3" fontId="1704" fillId="0" borderId="0" xfId="0" applyNumberFormat="true" applyFont="true">
      <alignment horizontal="right"/>
    </xf>
    <xf numFmtId="3" fontId="1705" fillId="0" borderId="0" xfId="0" applyNumberFormat="true" applyFont="true">
      <alignment horizontal="right"/>
    </xf>
    <xf numFmtId="3" fontId="1706" fillId="0" borderId="0" xfId="0" applyNumberFormat="true" applyFont="true">
      <alignment horizontal="right"/>
    </xf>
    <xf numFmtId="3" fontId="1707" fillId="0" borderId="0" xfId="0" applyNumberFormat="true" applyFont="true">
      <alignment horizontal="right"/>
    </xf>
    <xf numFmtId="3" fontId="1708" fillId="0" borderId="0" xfId="0" applyNumberFormat="true" applyFont="true">
      <alignment horizontal="right"/>
    </xf>
    <xf numFmtId="3" fontId="1709" fillId="0" borderId="0" xfId="0" applyNumberFormat="true" applyFont="true">
      <alignment horizontal="right"/>
    </xf>
    <xf numFmtId="3" fontId="1710" fillId="0" borderId="0" xfId="0" applyNumberFormat="true" applyFont="true">
      <alignment horizontal="right"/>
    </xf>
    <xf numFmtId="3" fontId="1711" fillId="0" borderId="0" xfId="0" applyNumberFormat="true" applyFont="true">
      <alignment horizontal="right"/>
    </xf>
    <xf numFmtId="3" fontId="1712" fillId="0" borderId="12" xfId="0" applyNumberFormat="true" applyBorder="true" applyFont="true">
      <alignment horizontal="right"/>
    </xf>
    <xf numFmtId="165" fontId="1713" fillId="0" borderId="0" xfId="0" applyNumberFormat="true" applyFont="true">
      <alignment horizontal="left"/>
    </xf>
    <xf numFmtId="165" fontId="1714" fillId="0" borderId="0" xfId="0" applyNumberFormat="true" applyFont="true">
      <alignment horizontal="left"/>
    </xf>
    <xf numFmtId="3" fontId="1715" fillId="0" borderId="0" xfId="0" applyNumberFormat="true" applyFont="true">
      <alignment horizontal="right"/>
    </xf>
    <xf numFmtId="3" fontId="1716" fillId="0" borderId="0" xfId="0" applyNumberFormat="true" applyFont="true">
      <alignment horizontal="right"/>
    </xf>
    <xf numFmtId="3" fontId="1717" fillId="0" borderId="0" xfId="0" applyNumberFormat="true" applyFont="true">
      <alignment horizontal="right"/>
    </xf>
    <xf numFmtId="3" fontId="1718" fillId="0" borderId="0" xfId="0" applyNumberFormat="true" applyFont="true">
      <alignment horizontal="right"/>
    </xf>
    <xf numFmtId="3" fontId="1719" fillId="0" borderId="0" xfId="0" applyNumberFormat="true" applyFont="true">
      <alignment horizontal="right"/>
    </xf>
    <xf numFmtId="3" fontId="1720" fillId="0" borderId="0" xfId="0" applyNumberFormat="true" applyFont="true">
      <alignment horizontal="right"/>
    </xf>
    <xf numFmtId="3" fontId="1721" fillId="0" borderId="0" xfId="0" applyNumberFormat="true" applyFont="true">
      <alignment horizontal="right"/>
    </xf>
    <xf numFmtId="3" fontId="1722" fillId="0" borderId="0" xfId="0" applyNumberFormat="true" applyFont="true">
      <alignment horizontal="right"/>
    </xf>
    <xf numFmtId="3" fontId="1723" fillId="0" borderId="0" xfId="0" applyNumberFormat="true" applyFont="true">
      <alignment horizontal="right"/>
    </xf>
    <xf numFmtId="3" fontId="1724" fillId="0" borderId="0" xfId="0" applyNumberFormat="true" applyFont="true">
      <alignment horizontal="right"/>
    </xf>
    <xf numFmtId="3" fontId="1725" fillId="0" borderId="0" xfId="0" applyNumberFormat="true" applyFont="true">
      <alignment horizontal="right"/>
    </xf>
    <xf numFmtId="3" fontId="1726" fillId="0" borderId="0" xfId="0" applyNumberFormat="true" applyFont="true">
      <alignment horizontal="right"/>
    </xf>
    <xf numFmtId="3" fontId="1727" fillId="0" borderId="0" xfId="0" applyNumberFormat="true" applyFont="true">
      <alignment horizontal="right"/>
    </xf>
    <xf numFmtId="3" fontId="1728" fillId="0" borderId="12" xfId="0" applyNumberFormat="true" applyBorder="true" applyFont="true">
      <alignment horizontal="right"/>
    </xf>
    <xf numFmtId="165" fontId="1729" fillId="0" borderId="0" xfId="0" applyNumberFormat="true" applyFont="true">
      <alignment horizontal="left"/>
    </xf>
    <xf numFmtId="165" fontId="1730" fillId="0" borderId="0" xfId="0" applyNumberFormat="true" applyFont="true">
      <alignment horizontal="left"/>
    </xf>
    <xf numFmtId="3" fontId="1731" fillId="0" borderId="0" xfId="0" applyNumberFormat="true" applyFont="true">
      <alignment horizontal="right"/>
    </xf>
    <xf numFmtId="3" fontId="1732" fillId="0" borderId="0" xfId="0" applyNumberFormat="true" applyFont="true">
      <alignment horizontal="right"/>
    </xf>
    <xf numFmtId="3" fontId="1733" fillId="0" borderId="0" xfId="0" applyNumberFormat="true" applyFont="true">
      <alignment horizontal="right"/>
    </xf>
    <xf numFmtId="3" fontId="1734" fillId="0" borderId="0" xfId="0" applyNumberFormat="true" applyFont="true">
      <alignment horizontal="right"/>
    </xf>
    <xf numFmtId="3" fontId="1735" fillId="0" borderId="0" xfId="0" applyNumberFormat="true" applyFont="true">
      <alignment horizontal="right"/>
    </xf>
    <xf numFmtId="3" fontId="1736" fillId="0" borderId="0" xfId="0" applyNumberFormat="true" applyFont="true">
      <alignment horizontal="right"/>
    </xf>
    <xf numFmtId="3" fontId="1737" fillId="0" borderId="0" xfId="0" applyNumberFormat="true" applyFont="true">
      <alignment horizontal="right"/>
    </xf>
    <xf numFmtId="3" fontId="1738" fillId="0" borderId="0" xfId="0" applyNumberFormat="true" applyFont="true">
      <alignment horizontal="right"/>
    </xf>
    <xf numFmtId="3" fontId="1739" fillId="0" borderId="0" xfId="0" applyNumberFormat="true" applyFont="true">
      <alignment horizontal="right"/>
    </xf>
    <xf numFmtId="3" fontId="1740" fillId="0" borderId="0" xfId="0" applyNumberFormat="true" applyFont="true">
      <alignment horizontal="right"/>
    </xf>
    <xf numFmtId="3" fontId="1741" fillId="0" borderId="0" xfId="0" applyNumberFormat="true" applyFont="true">
      <alignment horizontal="right"/>
    </xf>
    <xf numFmtId="3" fontId="1742" fillId="0" borderId="0" xfId="0" applyNumberFormat="true" applyFont="true">
      <alignment horizontal="right"/>
    </xf>
    <xf numFmtId="3" fontId="1743" fillId="0" borderId="0" xfId="0" applyNumberFormat="true" applyFont="true">
      <alignment horizontal="right"/>
    </xf>
    <xf numFmtId="3" fontId="1744" fillId="0" borderId="12" xfId="0" applyNumberFormat="true" applyBorder="true" applyFont="true">
      <alignment horizontal="right"/>
    </xf>
    <xf numFmtId="165" fontId="1745" fillId="0" borderId="0" xfId="0" applyNumberFormat="true" applyFont="true">
      <alignment horizontal="left"/>
    </xf>
    <xf numFmtId="165" fontId="1746" fillId="0" borderId="0" xfId="0" applyNumberFormat="true" applyFont="true">
      <alignment horizontal="left"/>
    </xf>
    <xf numFmtId="3" fontId="1747" fillId="0" borderId="0" xfId="0" applyNumberFormat="true" applyFont="true">
      <alignment horizontal="right"/>
    </xf>
    <xf numFmtId="3" fontId="1748" fillId="0" borderId="0" xfId="0" applyNumberFormat="true" applyFont="true">
      <alignment horizontal="right"/>
    </xf>
    <xf numFmtId="3" fontId="1749" fillId="0" borderId="0" xfId="0" applyNumberFormat="true" applyFont="true">
      <alignment horizontal="right"/>
    </xf>
    <xf numFmtId="3" fontId="1750" fillId="0" borderId="0" xfId="0" applyNumberFormat="true" applyFont="true">
      <alignment horizontal="right"/>
    </xf>
    <xf numFmtId="3" fontId="1751" fillId="0" borderId="0" xfId="0" applyNumberFormat="true" applyFont="true">
      <alignment horizontal="right"/>
    </xf>
    <xf numFmtId="3" fontId="1752" fillId="0" borderId="0" xfId="0" applyNumberFormat="true" applyFont="true">
      <alignment horizontal="right"/>
    </xf>
    <xf numFmtId="3" fontId="1753" fillId="0" borderId="0" xfId="0" applyNumberFormat="true" applyFont="true">
      <alignment horizontal="right"/>
    </xf>
    <xf numFmtId="3" fontId="1754" fillId="0" borderId="0" xfId="0" applyNumberFormat="true" applyFont="true">
      <alignment horizontal="right"/>
    </xf>
    <xf numFmtId="3" fontId="1755" fillId="0" borderId="0" xfId="0" applyNumberFormat="true" applyFont="true">
      <alignment horizontal="right"/>
    </xf>
    <xf numFmtId="3" fontId="1756" fillId="0" borderId="0" xfId="0" applyNumberFormat="true" applyFont="true">
      <alignment horizontal="right"/>
    </xf>
    <xf numFmtId="3" fontId="1757" fillId="0" borderId="0" xfId="0" applyNumberFormat="true" applyFont="true">
      <alignment horizontal="right"/>
    </xf>
    <xf numFmtId="3" fontId="1758" fillId="0" borderId="0" xfId="0" applyNumberFormat="true" applyFont="true">
      <alignment horizontal="right"/>
    </xf>
    <xf numFmtId="3" fontId="1759" fillId="0" borderId="0" xfId="0" applyNumberFormat="true" applyFont="true">
      <alignment horizontal="right"/>
    </xf>
    <xf numFmtId="3" fontId="1760" fillId="0" borderId="12" xfId="0" applyNumberFormat="true" applyBorder="true" applyFont="true">
      <alignment horizontal="right"/>
    </xf>
    <xf numFmtId="165" fontId="1761" fillId="0" borderId="0" xfId="0" applyNumberFormat="true" applyFont="true">
      <alignment horizontal="left"/>
    </xf>
    <xf numFmtId="165" fontId="1762" fillId="0" borderId="0" xfId="0" applyNumberFormat="true" applyFont="true">
      <alignment horizontal="left"/>
    </xf>
    <xf numFmtId="3" fontId="1763" fillId="0" borderId="0" xfId="0" applyNumberFormat="true" applyFont="true">
      <alignment horizontal="right"/>
    </xf>
    <xf numFmtId="3" fontId="1764" fillId="0" borderId="0" xfId="0" applyNumberFormat="true" applyFont="true">
      <alignment horizontal="right"/>
    </xf>
    <xf numFmtId="3" fontId="1765" fillId="0" borderId="0" xfId="0" applyNumberFormat="true" applyFont="true">
      <alignment horizontal="right"/>
    </xf>
    <xf numFmtId="3" fontId="1766" fillId="0" borderId="0" xfId="0" applyNumberFormat="true" applyFont="true">
      <alignment horizontal="right"/>
    </xf>
    <xf numFmtId="3" fontId="1767" fillId="0" borderId="0" xfId="0" applyNumberFormat="true" applyFont="true">
      <alignment horizontal="right"/>
    </xf>
    <xf numFmtId="3" fontId="1768" fillId="0" borderId="0" xfId="0" applyNumberFormat="true" applyFont="true">
      <alignment horizontal="right"/>
    </xf>
    <xf numFmtId="3" fontId="1769" fillId="0" borderId="0" xfId="0" applyNumberFormat="true" applyFont="true">
      <alignment horizontal="right"/>
    </xf>
    <xf numFmtId="3" fontId="1770" fillId="0" borderId="0" xfId="0" applyNumberFormat="true" applyFont="true">
      <alignment horizontal="right"/>
    </xf>
    <xf numFmtId="3" fontId="1771" fillId="0" borderId="0" xfId="0" applyNumberFormat="true" applyFont="true">
      <alignment horizontal="right"/>
    </xf>
    <xf numFmtId="3" fontId="1772" fillId="0" borderId="0" xfId="0" applyNumberFormat="true" applyFont="true">
      <alignment horizontal="right"/>
    </xf>
    <xf numFmtId="3" fontId="1773" fillId="0" borderId="0" xfId="0" applyNumberFormat="true" applyFont="true">
      <alignment horizontal="right"/>
    </xf>
    <xf numFmtId="3" fontId="1774" fillId="0" borderId="0" xfId="0" applyNumberFormat="true" applyFont="true">
      <alignment horizontal="right"/>
    </xf>
    <xf numFmtId="3" fontId="1775" fillId="0" borderId="0" xfId="0" applyNumberFormat="true" applyFont="true">
      <alignment horizontal="right"/>
    </xf>
    <xf numFmtId="3" fontId="1776" fillId="0" borderId="12" xfId="0" applyNumberFormat="true" applyBorder="true" applyFont="true">
      <alignment horizontal="right"/>
    </xf>
    <xf numFmtId="165" fontId="1777" fillId="0" borderId="0" xfId="0" applyNumberFormat="true" applyFont="true">
      <alignment horizontal="left"/>
    </xf>
    <xf numFmtId="165" fontId="1778" fillId="0" borderId="0" xfId="0" applyNumberFormat="true" applyFont="true">
      <alignment horizontal="left"/>
    </xf>
    <xf numFmtId="3" fontId="1779" fillId="0" borderId="0" xfId="0" applyNumberFormat="true" applyFont="true">
      <alignment horizontal="right"/>
    </xf>
    <xf numFmtId="3" fontId="1780" fillId="0" borderId="0" xfId="0" applyNumberFormat="true" applyFont="true">
      <alignment horizontal="right"/>
    </xf>
    <xf numFmtId="3" fontId="1781" fillId="0" borderId="0" xfId="0" applyNumberFormat="true" applyFont="true">
      <alignment horizontal="right"/>
    </xf>
    <xf numFmtId="3" fontId="1782" fillId="0" borderId="0" xfId="0" applyNumberFormat="true" applyFont="true">
      <alignment horizontal="right"/>
    </xf>
    <xf numFmtId="3" fontId="1783" fillId="0" borderId="0" xfId="0" applyNumberFormat="true" applyFont="true">
      <alignment horizontal="right"/>
    </xf>
    <xf numFmtId="3" fontId="1784" fillId="0" borderId="0" xfId="0" applyNumberFormat="true" applyFont="true">
      <alignment horizontal="right"/>
    </xf>
    <xf numFmtId="3" fontId="1785" fillId="0" borderId="0" xfId="0" applyNumberFormat="true" applyFont="true">
      <alignment horizontal="right"/>
    </xf>
    <xf numFmtId="3" fontId="1786" fillId="0" borderId="0" xfId="0" applyNumberFormat="true" applyFont="true">
      <alignment horizontal="right"/>
    </xf>
    <xf numFmtId="3" fontId="1787" fillId="0" borderId="0" xfId="0" applyNumberFormat="true" applyFont="true">
      <alignment horizontal="right"/>
    </xf>
    <xf numFmtId="3" fontId="1788" fillId="0" borderId="0" xfId="0" applyNumberFormat="true" applyFont="true">
      <alignment horizontal="right"/>
    </xf>
    <xf numFmtId="3" fontId="1789" fillId="0" borderId="0" xfId="0" applyNumberFormat="true" applyFont="true">
      <alignment horizontal="right"/>
    </xf>
    <xf numFmtId="3" fontId="1790" fillId="0" borderId="0" xfId="0" applyNumberFormat="true" applyFont="true">
      <alignment horizontal="right"/>
    </xf>
    <xf numFmtId="3" fontId="1791" fillId="0" borderId="0" xfId="0" applyNumberFormat="true" applyFont="true">
      <alignment horizontal="right"/>
    </xf>
    <xf numFmtId="3" fontId="1792" fillId="0" borderId="12" xfId="0" applyNumberFormat="true" applyBorder="true" applyFont="true">
      <alignment horizontal="right"/>
    </xf>
    <xf numFmtId="165" fontId="1793" fillId="0" borderId="0" xfId="0" applyNumberFormat="true" applyFont="true">
      <alignment horizontal="left"/>
    </xf>
    <xf numFmtId="165" fontId="1794" fillId="0" borderId="0" xfId="0" applyNumberFormat="true" applyFont="true">
      <alignment horizontal="left"/>
    </xf>
    <xf numFmtId="3" fontId="1795" fillId="0" borderId="0" xfId="0" applyNumberFormat="true" applyFont="true">
      <alignment horizontal="right"/>
    </xf>
    <xf numFmtId="3" fontId="1796" fillId="0" borderId="0" xfId="0" applyNumberFormat="true" applyFont="true">
      <alignment horizontal="right"/>
    </xf>
    <xf numFmtId="3" fontId="1797" fillId="0" borderId="0" xfId="0" applyNumberFormat="true" applyFont="true">
      <alignment horizontal="right"/>
    </xf>
    <xf numFmtId="3" fontId="1798" fillId="0" borderId="0" xfId="0" applyNumberFormat="true" applyFont="true">
      <alignment horizontal="right"/>
    </xf>
    <xf numFmtId="3" fontId="1799" fillId="0" borderId="0" xfId="0" applyNumberFormat="true" applyFont="true">
      <alignment horizontal="right"/>
    </xf>
    <xf numFmtId="3" fontId="1800" fillId="0" borderId="0" xfId="0" applyNumberFormat="true" applyFont="true">
      <alignment horizontal="right"/>
    </xf>
    <xf numFmtId="3" fontId="1801" fillId="0" borderId="0" xfId="0" applyNumberFormat="true" applyFont="true">
      <alignment horizontal="right"/>
    </xf>
    <xf numFmtId="3" fontId="1802" fillId="0" borderId="0" xfId="0" applyNumberFormat="true" applyFont="true">
      <alignment horizontal="right"/>
    </xf>
    <xf numFmtId="3" fontId="1803" fillId="0" borderId="0" xfId="0" applyNumberFormat="true" applyFont="true">
      <alignment horizontal="right"/>
    </xf>
    <xf numFmtId="3" fontId="1804" fillId="0" borderId="0" xfId="0" applyNumberFormat="true" applyFont="true">
      <alignment horizontal="right"/>
    </xf>
    <xf numFmtId="3" fontId="1805" fillId="0" borderId="0" xfId="0" applyNumberFormat="true" applyFont="true">
      <alignment horizontal="right"/>
    </xf>
    <xf numFmtId="3" fontId="1806" fillId="0" borderId="0" xfId="0" applyNumberFormat="true" applyFont="true">
      <alignment horizontal="right"/>
    </xf>
    <xf numFmtId="3" fontId="1807" fillId="0" borderId="0" xfId="0" applyNumberFormat="true" applyFont="true">
      <alignment horizontal="right"/>
    </xf>
    <xf numFmtId="3" fontId="1808" fillId="0" borderId="12" xfId="0" applyNumberFormat="true" applyBorder="true" applyFont="true">
      <alignment horizontal="right"/>
    </xf>
    <xf numFmtId="165" fontId="1809" fillId="0" borderId="0" xfId="0" applyNumberFormat="true" applyFont="true">
      <alignment horizontal="left"/>
    </xf>
    <xf numFmtId="165" fontId="1810" fillId="0" borderId="0" xfId="0" applyNumberFormat="true" applyFont="true">
      <alignment horizontal="left"/>
    </xf>
    <xf numFmtId="3" fontId="1811" fillId="0" borderId="0" xfId="0" applyNumberFormat="true" applyFont="true">
      <alignment horizontal="right"/>
    </xf>
    <xf numFmtId="3" fontId="1812" fillId="0" borderId="0" xfId="0" applyNumberFormat="true" applyFont="true">
      <alignment horizontal="right"/>
    </xf>
    <xf numFmtId="3" fontId="1813" fillId="0" borderId="0" xfId="0" applyNumberFormat="true" applyFont="true">
      <alignment horizontal="right"/>
    </xf>
    <xf numFmtId="3" fontId="1814" fillId="0" borderId="0" xfId="0" applyNumberFormat="true" applyFont="true">
      <alignment horizontal="right"/>
    </xf>
    <xf numFmtId="3" fontId="1815" fillId="0" borderId="0" xfId="0" applyNumberFormat="true" applyFont="true">
      <alignment horizontal="right"/>
    </xf>
    <xf numFmtId="3" fontId="1816" fillId="0" borderId="0" xfId="0" applyNumberFormat="true" applyFont="true">
      <alignment horizontal="right"/>
    </xf>
    <xf numFmtId="3" fontId="1817" fillId="0" borderId="0" xfId="0" applyNumberFormat="true" applyFont="true">
      <alignment horizontal="right"/>
    </xf>
    <xf numFmtId="3" fontId="1818" fillId="0" borderId="0" xfId="0" applyNumberFormat="true" applyFont="true">
      <alignment horizontal="right"/>
    </xf>
    <xf numFmtId="3" fontId="1819" fillId="0" borderId="0" xfId="0" applyNumberFormat="true" applyFont="true">
      <alignment horizontal="right"/>
    </xf>
    <xf numFmtId="3" fontId="1820" fillId="0" borderId="0" xfId="0" applyNumberFormat="true" applyFont="true">
      <alignment horizontal="right"/>
    </xf>
    <xf numFmtId="3" fontId="1821" fillId="0" borderId="0" xfId="0" applyNumberFormat="true" applyFont="true">
      <alignment horizontal="right"/>
    </xf>
    <xf numFmtId="3" fontId="1822" fillId="0" borderId="0" xfId="0" applyNumberFormat="true" applyFont="true">
      <alignment horizontal="right"/>
    </xf>
    <xf numFmtId="3" fontId="1823" fillId="0" borderId="0" xfId="0" applyNumberFormat="true" applyFont="true">
      <alignment horizontal="right"/>
    </xf>
    <xf numFmtId="3" fontId="1824" fillId="0" borderId="12" xfId="0" applyNumberFormat="true" applyBorder="true" applyFont="true">
      <alignment horizontal="right"/>
    </xf>
    <xf numFmtId="165" fontId="1825" fillId="0" borderId="0" xfId="0" applyNumberFormat="true" applyFont="true">
      <alignment horizontal="left"/>
    </xf>
    <xf numFmtId="165" fontId="1826" fillId="0" borderId="0" xfId="0" applyNumberFormat="true" applyFont="true">
      <alignment horizontal="left"/>
    </xf>
    <xf numFmtId="3" fontId="1827" fillId="0" borderId="0" xfId="0" applyNumberFormat="true" applyFont="true">
      <alignment horizontal="right"/>
    </xf>
    <xf numFmtId="3" fontId="1828" fillId="0" borderId="0" xfId="0" applyNumberFormat="true" applyFont="true">
      <alignment horizontal="right"/>
    </xf>
    <xf numFmtId="3" fontId="1829" fillId="0" borderId="0" xfId="0" applyNumberFormat="true" applyFont="true">
      <alignment horizontal="right"/>
    </xf>
    <xf numFmtId="3" fontId="1830" fillId="0" borderId="0" xfId="0" applyNumberFormat="true" applyFont="true">
      <alignment horizontal="right"/>
    </xf>
    <xf numFmtId="3" fontId="1831" fillId="0" borderId="0" xfId="0" applyNumberFormat="true" applyFont="true">
      <alignment horizontal="right"/>
    </xf>
    <xf numFmtId="3" fontId="1832" fillId="0" borderId="0" xfId="0" applyNumberFormat="true" applyFont="true">
      <alignment horizontal="right"/>
    </xf>
    <xf numFmtId="3" fontId="1833" fillId="0" borderId="0" xfId="0" applyNumberFormat="true" applyFont="true">
      <alignment horizontal="right"/>
    </xf>
    <xf numFmtId="3" fontId="1834" fillId="0" borderId="0" xfId="0" applyNumberFormat="true" applyFont="true">
      <alignment horizontal="right"/>
    </xf>
    <xf numFmtId="3" fontId="1835" fillId="0" borderId="0" xfId="0" applyNumberFormat="true" applyFont="true">
      <alignment horizontal="right"/>
    </xf>
    <xf numFmtId="3" fontId="1836" fillId="0" borderId="0" xfId="0" applyNumberFormat="true" applyFont="true">
      <alignment horizontal="right"/>
    </xf>
    <xf numFmtId="3" fontId="1837" fillId="0" borderId="0" xfId="0" applyNumberFormat="true" applyFont="true">
      <alignment horizontal="right"/>
    </xf>
    <xf numFmtId="3" fontId="1838" fillId="0" borderId="0" xfId="0" applyNumberFormat="true" applyFont="true">
      <alignment horizontal="right"/>
    </xf>
    <xf numFmtId="3" fontId="1839" fillId="0" borderId="0" xfId="0" applyNumberFormat="true" applyFont="true">
      <alignment horizontal="right"/>
    </xf>
    <xf numFmtId="3" fontId="1840" fillId="0" borderId="12" xfId="0" applyNumberFormat="true" applyBorder="true" applyFont="true">
      <alignment horizontal="right"/>
    </xf>
    <xf numFmtId="165" fontId="1841" fillId="0" borderId="0" xfId="0" applyNumberFormat="true" applyFont="true">
      <alignment horizontal="left"/>
    </xf>
    <xf numFmtId="165" fontId="1842" fillId="0" borderId="0" xfId="0" applyNumberFormat="true" applyFont="true">
      <alignment horizontal="left"/>
    </xf>
    <xf numFmtId="3" fontId="1843" fillId="0" borderId="0" xfId="0" applyNumberFormat="true" applyFont="true">
      <alignment horizontal="right"/>
    </xf>
    <xf numFmtId="3" fontId="1844" fillId="0" borderId="0" xfId="0" applyNumberFormat="true" applyFont="true">
      <alignment horizontal="right"/>
    </xf>
    <xf numFmtId="3" fontId="1845" fillId="0" borderId="0" xfId="0" applyNumberFormat="true" applyFont="true">
      <alignment horizontal="right"/>
    </xf>
    <xf numFmtId="3" fontId="1846" fillId="0" borderId="0" xfId="0" applyNumberFormat="true" applyFont="true">
      <alignment horizontal="right"/>
    </xf>
    <xf numFmtId="3" fontId="1847" fillId="0" borderId="0" xfId="0" applyNumberFormat="true" applyFont="true">
      <alignment horizontal="right"/>
    </xf>
    <xf numFmtId="3" fontId="1848" fillId="0" borderId="0" xfId="0" applyNumberFormat="true" applyFont="true">
      <alignment horizontal="right"/>
    </xf>
    <xf numFmtId="3" fontId="1849" fillId="0" borderId="0" xfId="0" applyNumberFormat="true" applyFont="true">
      <alignment horizontal="right"/>
    </xf>
    <xf numFmtId="3" fontId="1850" fillId="0" borderId="0" xfId="0" applyNumberFormat="true" applyFont="true">
      <alignment horizontal="right"/>
    </xf>
    <xf numFmtId="3" fontId="1851" fillId="0" borderId="0" xfId="0" applyNumberFormat="true" applyFont="true">
      <alignment horizontal="right"/>
    </xf>
    <xf numFmtId="3" fontId="1852" fillId="0" borderId="0" xfId="0" applyNumberFormat="true" applyFont="true">
      <alignment horizontal="right"/>
    </xf>
    <xf numFmtId="3" fontId="1853" fillId="0" borderId="0" xfId="0" applyNumberFormat="true" applyFont="true">
      <alignment horizontal="right"/>
    </xf>
    <xf numFmtId="3" fontId="1854" fillId="0" borderId="0" xfId="0" applyNumberFormat="true" applyFont="true">
      <alignment horizontal="right"/>
    </xf>
    <xf numFmtId="3" fontId="1855" fillId="0" borderId="0" xfId="0" applyNumberFormat="true" applyFont="true">
      <alignment horizontal="right"/>
    </xf>
    <xf numFmtId="3" fontId="1856" fillId="0" borderId="12" xfId="0" applyNumberFormat="true" applyBorder="true" applyFont="true">
      <alignment horizontal="right"/>
    </xf>
    <xf numFmtId="165" fontId="1857" fillId="0" borderId="0" xfId="0" applyNumberFormat="true" applyFont="true">
      <alignment horizontal="left"/>
    </xf>
    <xf numFmtId="165" fontId="1858" fillId="0" borderId="0" xfId="0" applyNumberFormat="true" applyFont="true">
      <alignment horizontal="left"/>
    </xf>
    <xf numFmtId="3" fontId="1859" fillId="0" borderId="0" xfId="0" applyNumberFormat="true" applyFont="true">
      <alignment horizontal="right"/>
    </xf>
    <xf numFmtId="3" fontId="1860" fillId="0" borderId="0" xfId="0" applyNumberFormat="true" applyFont="true">
      <alignment horizontal="right"/>
    </xf>
    <xf numFmtId="3" fontId="1861" fillId="0" borderId="0" xfId="0" applyNumberFormat="true" applyFont="true">
      <alignment horizontal="right"/>
    </xf>
    <xf numFmtId="3" fontId="1862" fillId="0" borderId="0" xfId="0" applyNumberFormat="true" applyFont="true">
      <alignment horizontal="right"/>
    </xf>
    <xf numFmtId="3" fontId="1863" fillId="0" borderId="0" xfId="0" applyNumberFormat="true" applyFont="true">
      <alignment horizontal="right"/>
    </xf>
    <xf numFmtId="3" fontId="1864" fillId="0" borderId="0" xfId="0" applyNumberFormat="true" applyFont="true">
      <alignment horizontal="right"/>
    </xf>
    <xf numFmtId="3" fontId="1865" fillId="0" borderId="0" xfId="0" applyNumberFormat="true" applyFont="true">
      <alignment horizontal="right"/>
    </xf>
    <xf numFmtId="3" fontId="1866" fillId="0" borderId="0" xfId="0" applyNumberFormat="true" applyFont="true">
      <alignment horizontal="right"/>
    </xf>
    <xf numFmtId="3" fontId="1867" fillId="0" borderId="0" xfId="0" applyNumberFormat="true" applyFont="true">
      <alignment horizontal="right"/>
    </xf>
    <xf numFmtId="3" fontId="1868" fillId="0" borderId="0" xfId="0" applyNumberFormat="true" applyFont="true">
      <alignment horizontal="right"/>
    </xf>
    <xf numFmtId="3" fontId="1869" fillId="0" borderId="0" xfId="0" applyNumberFormat="true" applyFont="true">
      <alignment horizontal="right"/>
    </xf>
    <xf numFmtId="3" fontId="1870" fillId="0" borderId="0" xfId="0" applyNumberFormat="true" applyFont="true">
      <alignment horizontal="right"/>
    </xf>
    <xf numFmtId="3" fontId="1871" fillId="0" borderId="0" xfId="0" applyNumberFormat="true" applyFont="true">
      <alignment horizontal="right"/>
    </xf>
    <xf numFmtId="3" fontId="1872" fillId="0" borderId="12" xfId="0" applyNumberFormat="true" applyBorder="true" applyFont="true">
      <alignment horizontal="right"/>
    </xf>
    <xf numFmtId="165" fontId="1873" fillId="0" borderId="0" xfId="0" applyNumberFormat="true" applyFont="true">
      <alignment horizontal="left"/>
    </xf>
    <xf numFmtId="165" fontId="1874" fillId="0" borderId="0" xfId="0" applyNumberFormat="true" applyFont="true">
      <alignment horizontal="left"/>
    </xf>
    <xf numFmtId="3" fontId="1875" fillId="0" borderId="0" xfId="0" applyNumberFormat="true" applyFont="true">
      <alignment horizontal="right"/>
    </xf>
    <xf numFmtId="3" fontId="1876" fillId="0" borderId="0" xfId="0" applyNumberFormat="true" applyFont="true">
      <alignment horizontal="right"/>
    </xf>
    <xf numFmtId="3" fontId="1877" fillId="0" borderId="0" xfId="0" applyNumberFormat="true" applyFont="true">
      <alignment horizontal="right"/>
    </xf>
    <xf numFmtId="3" fontId="1878" fillId="0" borderId="0" xfId="0" applyNumberFormat="true" applyFont="true">
      <alignment horizontal="right"/>
    </xf>
    <xf numFmtId="3" fontId="1879" fillId="0" borderId="0" xfId="0" applyNumberFormat="true" applyFont="true">
      <alignment horizontal="right"/>
    </xf>
    <xf numFmtId="3" fontId="1880" fillId="0" borderId="0" xfId="0" applyNumberFormat="true" applyFont="true">
      <alignment horizontal="right"/>
    </xf>
    <xf numFmtId="3" fontId="1881" fillId="0" borderId="0" xfId="0" applyNumberFormat="true" applyFont="true">
      <alignment horizontal="right"/>
    </xf>
    <xf numFmtId="3" fontId="1882" fillId="0" borderId="0" xfId="0" applyNumberFormat="true" applyFont="true">
      <alignment horizontal="right"/>
    </xf>
    <xf numFmtId="3" fontId="1883" fillId="0" borderId="0" xfId="0" applyNumberFormat="true" applyFont="true">
      <alignment horizontal="right"/>
    </xf>
    <xf numFmtId="3" fontId="1884" fillId="0" borderId="0" xfId="0" applyNumberFormat="true" applyFont="true">
      <alignment horizontal="right"/>
    </xf>
    <xf numFmtId="3" fontId="1885" fillId="0" borderId="0" xfId="0" applyNumberFormat="true" applyFont="true">
      <alignment horizontal="right"/>
    </xf>
    <xf numFmtId="3" fontId="1886" fillId="0" borderId="0" xfId="0" applyNumberFormat="true" applyFont="true">
      <alignment horizontal="right"/>
    </xf>
    <xf numFmtId="3" fontId="1887" fillId="0" borderId="0" xfId="0" applyNumberFormat="true" applyFont="true">
      <alignment horizontal="right"/>
    </xf>
    <xf numFmtId="3" fontId="1888" fillId="0" borderId="12" xfId="0" applyNumberFormat="true" applyBorder="true" applyFont="true">
      <alignment horizontal="right"/>
    </xf>
    <xf numFmtId="165" fontId="1889" fillId="0" borderId="0" xfId="0" applyNumberFormat="true" applyFont="true">
      <alignment horizontal="left"/>
    </xf>
    <xf numFmtId="165" fontId="1890" fillId="0" borderId="0" xfId="0" applyNumberFormat="true" applyFont="true">
      <alignment horizontal="left"/>
    </xf>
    <xf numFmtId="3" fontId="1891" fillId="0" borderId="0" xfId="0" applyNumberFormat="true" applyFont="true">
      <alignment horizontal="right"/>
    </xf>
    <xf numFmtId="3" fontId="1892" fillId="0" borderId="0" xfId="0" applyNumberFormat="true" applyFont="true">
      <alignment horizontal="right"/>
    </xf>
    <xf numFmtId="3" fontId="1893" fillId="0" borderId="0" xfId="0" applyNumberFormat="true" applyFont="true">
      <alignment horizontal="right"/>
    </xf>
    <xf numFmtId="3" fontId="1894" fillId="0" borderId="0" xfId="0" applyNumberFormat="true" applyFont="true">
      <alignment horizontal="right"/>
    </xf>
    <xf numFmtId="3" fontId="1895" fillId="0" borderId="0" xfId="0" applyNumberFormat="true" applyFont="true">
      <alignment horizontal="right"/>
    </xf>
    <xf numFmtId="3" fontId="1896" fillId="0" borderId="0" xfId="0" applyNumberFormat="true" applyFont="true">
      <alignment horizontal="right"/>
    </xf>
    <xf numFmtId="3" fontId="1897" fillId="0" borderId="0" xfId="0" applyNumberFormat="true" applyFont="true">
      <alignment horizontal="right"/>
    </xf>
    <xf numFmtId="3" fontId="1898" fillId="0" borderId="0" xfId="0" applyNumberFormat="true" applyFont="true">
      <alignment horizontal="right"/>
    </xf>
    <xf numFmtId="3" fontId="1899" fillId="0" borderId="0" xfId="0" applyNumberFormat="true" applyFont="true">
      <alignment horizontal="right"/>
    </xf>
    <xf numFmtId="3" fontId="1900" fillId="0" borderId="0" xfId="0" applyNumberFormat="true" applyFont="true">
      <alignment horizontal="right"/>
    </xf>
    <xf numFmtId="3" fontId="1901" fillId="0" borderId="0" xfId="0" applyNumberFormat="true" applyFont="true">
      <alignment horizontal="right"/>
    </xf>
    <xf numFmtId="3" fontId="1902" fillId="0" borderId="0" xfId="0" applyNumberFormat="true" applyFont="true">
      <alignment horizontal="right"/>
    </xf>
    <xf numFmtId="3" fontId="1903" fillId="0" borderId="0" xfId="0" applyNumberFormat="true" applyFont="true">
      <alignment horizontal="right"/>
    </xf>
    <xf numFmtId="3" fontId="1904" fillId="0" borderId="12" xfId="0" applyNumberFormat="true" applyBorder="true" applyFont="true">
      <alignment horizontal="right"/>
    </xf>
    <xf numFmtId="165" fontId="1905" fillId="0" borderId="0" xfId="0" applyNumberFormat="true" applyFont="true">
      <alignment horizontal="left"/>
    </xf>
    <xf numFmtId="165" fontId="1906" fillId="0" borderId="0" xfId="0" applyNumberFormat="true" applyFont="true">
      <alignment horizontal="left"/>
    </xf>
    <xf numFmtId="3" fontId="1907" fillId="0" borderId="0" xfId="0" applyNumberFormat="true" applyFont="true">
      <alignment horizontal="right"/>
    </xf>
    <xf numFmtId="3" fontId="1908" fillId="0" borderId="0" xfId="0" applyNumberFormat="true" applyFont="true">
      <alignment horizontal="right"/>
    </xf>
    <xf numFmtId="3" fontId="1909" fillId="0" borderId="0" xfId="0" applyNumberFormat="true" applyFont="true">
      <alignment horizontal="right"/>
    </xf>
    <xf numFmtId="3" fontId="1910" fillId="0" borderId="0" xfId="0" applyNumberFormat="true" applyFont="true">
      <alignment horizontal="right"/>
    </xf>
    <xf numFmtId="3" fontId="1911" fillId="0" borderId="0" xfId="0" applyNumberFormat="true" applyFont="true">
      <alignment horizontal="right"/>
    </xf>
    <xf numFmtId="3" fontId="1912" fillId="0" borderId="0" xfId="0" applyNumberFormat="true" applyFont="true">
      <alignment horizontal="right"/>
    </xf>
    <xf numFmtId="3" fontId="1913" fillId="0" borderId="0" xfId="0" applyNumberFormat="true" applyFont="true">
      <alignment horizontal="right"/>
    </xf>
    <xf numFmtId="3" fontId="1914" fillId="0" borderId="0" xfId="0" applyNumberFormat="true" applyFont="true">
      <alignment horizontal="right"/>
    </xf>
    <xf numFmtId="3" fontId="1915" fillId="0" borderId="0" xfId="0" applyNumberFormat="true" applyFont="true">
      <alignment horizontal="right"/>
    </xf>
    <xf numFmtId="3" fontId="1916" fillId="0" borderId="0" xfId="0" applyNumberFormat="true" applyFont="true">
      <alignment horizontal="right"/>
    </xf>
    <xf numFmtId="3" fontId="1917" fillId="0" borderId="0" xfId="0" applyNumberFormat="true" applyFont="true">
      <alignment horizontal="right"/>
    </xf>
    <xf numFmtId="3" fontId="1918" fillId="0" borderId="0" xfId="0" applyNumberFormat="true" applyFont="true">
      <alignment horizontal="right"/>
    </xf>
    <xf numFmtId="3" fontId="1919" fillId="0" borderId="0" xfId="0" applyNumberFormat="true" applyFont="true">
      <alignment horizontal="right"/>
    </xf>
    <xf numFmtId="3" fontId="1920" fillId="0" borderId="12" xfId="0" applyNumberFormat="true" applyBorder="true" applyFont="true">
      <alignment horizontal="right"/>
    </xf>
    <xf numFmtId="165" fontId="1921" fillId="0" borderId="0" xfId="0" applyNumberFormat="true" applyFont="true">
      <alignment horizontal="left"/>
    </xf>
    <xf numFmtId="165" fontId="1922" fillId="0" borderId="0" xfId="0" applyNumberFormat="true" applyFont="true">
      <alignment horizontal="left"/>
    </xf>
    <xf numFmtId="3" fontId="1923" fillId="0" borderId="0" xfId="0" applyNumberFormat="true" applyFont="true">
      <alignment horizontal="right"/>
    </xf>
    <xf numFmtId="3" fontId="1924" fillId="0" borderId="0" xfId="0" applyNumberFormat="true" applyFont="true">
      <alignment horizontal="right"/>
    </xf>
    <xf numFmtId="3" fontId="1925" fillId="0" borderId="0" xfId="0" applyNumberFormat="true" applyFont="true">
      <alignment horizontal="right"/>
    </xf>
    <xf numFmtId="3" fontId="1926" fillId="0" borderId="0" xfId="0" applyNumberFormat="true" applyFont="true">
      <alignment horizontal="right"/>
    </xf>
    <xf numFmtId="3" fontId="1927" fillId="0" borderId="0" xfId="0" applyNumberFormat="true" applyFont="true">
      <alignment horizontal="right"/>
    </xf>
    <xf numFmtId="3" fontId="1928" fillId="0" borderId="0" xfId="0" applyNumberFormat="true" applyFont="true">
      <alignment horizontal="right"/>
    </xf>
    <xf numFmtId="3" fontId="1929" fillId="0" borderId="0" xfId="0" applyNumberFormat="true" applyFont="true">
      <alignment horizontal="right"/>
    </xf>
    <xf numFmtId="3" fontId="1930" fillId="0" borderId="0" xfId="0" applyNumberFormat="true" applyFont="true">
      <alignment horizontal="right"/>
    </xf>
    <xf numFmtId="3" fontId="1931" fillId="0" borderId="0" xfId="0" applyNumberFormat="true" applyFont="true">
      <alignment horizontal="right"/>
    </xf>
    <xf numFmtId="3" fontId="1932" fillId="0" borderId="0" xfId="0" applyNumberFormat="true" applyFont="true">
      <alignment horizontal="right"/>
    </xf>
    <xf numFmtId="3" fontId="1933" fillId="0" borderId="0" xfId="0" applyNumberFormat="true" applyFont="true">
      <alignment horizontal="right"/>
    </xf>
    <xf numFmtId="3" fontId="1934" fillId="0" borderId="0" xfId="0" applyNumberFormat="true" applyFont="true">
      <alignment horizontal="right"/>
    </xf>
    <xf numFmtId="3" fontId="1935" fillId="0" borderId="0" xfId="0" applyNumberFormat="true" applyFont="true">
      <alignment horizontal="right"/>
    </xf>
    <xf numFmtId="3" fontId="1936" fillId="0" borderId="12" xfId="0" applyNumberFormat="true" applyBorder="true" applyFont="true">
      <alignment horizontal="right"/>
    </xf>
    <xf numFmtId="165" fontId="1937" fillId="0" borderId="0" xfId="0" applyNumberFormat="true" applyFont="true">
      <alignment horizontal="left"/>
    </xf>
    <xf numFmtId="165" fontId="1938" fillId="0" borderId="0" xfId="0" applyNumberFormat="true" applyFont="true">
      <alignment horizontal="left"/>
    </xf>
    <xf numFmtId="3" fontId="1939" fillId="0" borderId="0" xfId="0" applyNumberFormat="true" applyFont="true">
      <alignment horizontal="right"/>
    </xf>
    <xf numFmtId="3" fontId="1940" fillId="0" borderId="0" xfId="0" applyNumberFormat="true" applyFont="true">
      <alignment horizontal="right"/>
    </xf>
    <xf numFmtId="3" fontId="1941" fillId="0" borderId="0" xfId="0" applyNumberFormat="true" applyFont="true">
      <alignment horizontal="right"/>
    </xf>
    <xf numFmtId="3" fontId="1942" fillId="0" borderId="0" xfId="0" applyNumberFormat="true" applyFont="true">
      <alignment horizontal="right"/>
    </xf>
    <xf numFmtId="3" fontId="1943" fillId="0" borderId="0" xfId="0" applyNumberFormat="true" applyFont="true">
      <alignment horizontal="right"/>
    </xf>
    <xf numFmtId="3" fontId="1944" fillId="0" borderId="0" xfId="0" applyNumberFormat="true" applyFont="true">
      <alignment horizontal="right"/>
    </xf>
    <xf numFmtId="3" fontId="1945" fillId="0" borderId="0" xfId="0" applyNumberFormat="true" applyFont="true">
      <alignment horizontal="right"/>
    </xf>
    <xf numFmtId="3" fontId="1946" fillId="0" borderId="0" xfId="0" applyNumberFormat="true" applyFont="true">
      <alignment horizontal="right"/>
    </xf>
    <xf numFmtId="3" fontId="1947" fillId="0" borderId="0" xfId="0" applyNumberFormat="true" applyFont="true">
      <alignment horizontal="right"/>
    </xf>
    <xf numFmtId="3" fontId="1948" fillId="0" borderId="0" xfId="0" applyNumberFormat="true" applyFont="true">
      <alignment horizontal="right"/>
    </xf>
    <xf numFmtId="3" fontId="1949" fillId="0" borderId="0" xfId="0" applyNumberFormat="true" applyFont="true">
      <alignment horizontal="right"/>
    </xf>
    <xf numFmtId="3" fontId="1950" fillId="0" borderId="0" xfId="0" applyNumberFormat="true" applyFont="true">
      <alignment horizontal="right"/>
    </xf>
    <xf numFmtId="3" fontId="1951" fillId="0" borderId="0" xfId="0" applyNumberFormat="true" applyFont="true">
      <alignment horizontal="right"/>
    </xf>
    <xf numFmtId="3" fontId="1952" fillId="0" borderId="12" xfId="0" applyNumberFormat="true" applyBorder="true" applyFont="true">
      <alignment horizontal="right"/>
    </xf>
    <xf numFmtId="165" fontId="1953" fillId="0" borderId="0" xfId="0" applyNumberFormat="true" applyFont="true">
      <alignment horizontal="left"/>
    </xf>
    <xf numFmtId="165" fontId="1954" fillId="0" borderId="0" xfId="0" applyNumberFormat="true" applyFont="true">
      <alignment horizontal="left"/>
    </xf>
    <xf numFmtId="3" fontId="1955" fillId="0" borderId="0" xfId="0" applyNumberFormat="true" applyFont="true">
      <alignment horizontal="right"/>
    </xf>
    <xf numFmtId="3" fontId="1956" fillId="0" borderId="0" xfId="0" applyNumberFormat="true" applyFont="true">
      <alignment horizontal="right"/>
    </xf>
    <xf numFmtId="3" fontId="1957" fillId="0" borderId="0" xfId="0" applyNumberFormat="true" applyFont="true">
      <alignment horizontal="right"/>
    </xf>
    <xf numFmtId="3" fontId="1958" fillId="0" borderId="0" xfId="0" applyNumberFormat="true" applyFont="true">
      <alignment horizontal="right"/>
    </xf>
    <xf numFmtId="3" fontId="1959" fillId="0" borderId="0" xfId="0" applyNumberFormat="true" applyFont="true">
      <alignment horizontal="right"/>
    </xf>
    <xf numFmtId="3" fontId="1960" fillId="0" borderId="0" xfId="0" applyNumberFormat="true" applyFont="true">
      <alignment horizontal="right"/>
    </xf>
    <xf numFmtId="3" fontId="1961" fillId="0" borderId="0" xfId="0" applyNumberFormat="true" applyFont="true">
      <alignment horizontal="right"/>
    </xf>
    <xf numFmtId="3" fontId="1962" fillId="0" borderId="0" xfId="0" applyNumberFormat="true" applyFont="true">
      <alignment horizontal="right"/>
    </xf>
    <xf numFmtId="3" fontId="1963" fillId="0" borderId="0" xfId="0" applyNumberFormat="true" applyFont="true">
      <alignment horizontal="right"/>
    </xf>
    <xf numFmtId="3" fontId="1964" fillId="0" borderId="0" xfId="0" applyNumberFormat="true" applyFont="true">
      <alignment horizontal="right"/>
    </xf>
    <xf numFmtId="3" fontId="1965" fillId="0" borderId="0" xfId="0" applyNumberFormat="true" applyFont="true">
      <alignment horizontal="right"/>
    </xf>
    <xf numFmtId="3" fontId="1966" fillId="0" borderId="0" xfId="0" applyNumberFormat="true" applyFont="true">
      <alignment horizontal="right"/>
    </xf>
    <xf numFmtId="3" fontId="1967" fillId="0" borderId="0" xfId="0" applyNumberFormat="true" applyFont="true">
      <alignment horizontal="right"/>
    </xf>
    <xf numFmtId="3" fontId="1968" fillId="0" borderId="12" xfId="0" applyNumberFormat="true" applyBorder="true" applyFont="true">
      <alignment horizontal="right"/>
    </xf>
    <xf numFmtId="165" fontId="1969" fillId="0" borderId="0" xfId="0" applyNumberFormat="true" applyFont="true">
      <alignment horizontal="left"/>
    </xf>
    <xf numFmtId="165" fontId="1970" fillId="0" borderId="0" xfId="0" applyNumberFormat="true" applyFont="true">
      <alignment horizontal="left"/>
    </xf>
    <xf numFmtId="3" fontId="1971" fillId="0" borderId="0" xfId="0" applyNumberFormat="true" applyFont="true">
      <alignment horizontal="right"/>
    </xf>
    <xf numFmtId="3" fontId="1972" fillId="0" borderId="0" xfId="0" applyNumberFormat="true" applyFont="true">
      <alignment horizontal="right"/>
    </xf>
    <xf numFmtId="3" fontId="1973" fillId="0" borderId="0" xfId="0" applyNumberFormat="true" applyFont="true">
      <alignment horizontal="right"/>
    </xf>
    <xf numFmtId="3" fontId="1974" fillId="0" borderId="0" xfId="0" applyNumberFormat="true" applyFont="true">
      <alignment horizontal="right"/>
    </xf>
    <xf numFmtId="3" fontId="1975" fillId="0" borderId="0" xfId="0" applyNumberFormat="true" applyFont="true">
      <alignment horizontal="right"/>
    </xf>
    <xf numFmtId="3" fontId="1976" fillId="0" borderId="0" xfId="0" applyNumberFormat="true" applyFont="true">
      <alignment horizontal="right"/>
    </xf>
    <xf numFmtId="3" fontId="1977" fillId="0" borderId="0" xfId="0" applyNumberFormat="true" applyFont="true">
      <alignment horizontal="right"/>
    </xf>
    <xf numFmtId="3" fontId="1978" fillId="0" borderId="0" xfId="0" applyNumberFormat="true" applyFont="true">
      <alignment horizontal="right"/>
    </xf>
    <xf numFmtId="3" fontId="1979" fillId="0" borderId="0" xfId="0" applyNumberFormat="true" applyFont="true">
      <alignment horizontal="right"/>
    </xf>
    <xf numFmtId="3" fontId="1980" fillId="0" borderId="0" xfId="0" applyNumberFormat="true" applyFont="true">
      <alignment horizontal="right"/>
    </xf>
    <xf numFmtId="3" fontId="1981" fillId="0" borderId="0" xfId="0" applyNumberFormat="true" applyFont="true">
      <alignment horizontal="right"/>
    </xf>
    <xf numFmtId="3" fontId="1982" fillId="0" borderId="0" xfId="0" applyNumberFormat="true" applyFont="true">
      <alignment horizontal="right"/>
    </xf>
    <xf numFmtId="3" fontId="1983" fillId="0" borderId="0" xfId="0" applyNumberFormat="true" applyFont="true">
      <alignment horizontal="right"/>
    </xf>
    <xf numFmtId="3" fontId="1984" fillId="0" borderId="12" xfId="0" applyNumberFormat="true" applyBorder="true" applyFont="true">
      <alignment horizontal="right"/>
    </xf>
    <xf numFmtId="165" fontId="1985" fillId="0" borderId="0" xfId="0" applyNumberFormat="true" applyFont="true">
      <alignment horizontal="left"/>
    </xf>
    <xf numFmtId="165" fontId="1986" fillId="0" borderId="0" xfId="0" applyNumberFormat="true" applyFont="true">
      <alignment horizontal="left"/>
    </xf>
    <xf numFmtId="3" fontId="1987" fillId="0" borderId="0" xfId="0" applyNumberFormat="true" applyFont="true">
      <alignment horizontal="right"/>
    </xf>
    <xf numFmtId="3" fontId="1988" fillId="0" borderId="0" xfId="0" applyNumberFormat="true" applyFont="true">
      <alignment horizontal="right"/>
    </xf>
    <xf numFmtId="3" fontId="1989" fillId="0" borderId="0" xfId="0" applyNumberFormat="true" applyFont="true">
      <alignment horizontal="right"/>
    </xf>
    <xf numFmtId="3" fontId="1990" fillId="0" borderId="0" xfId="0" applyNumberFormat="true" applyFont="true">
      <alignment horizontal="right"/>
    </xf>
    <xf numFmtId="3" fontId="1991" fillId="0" borderId="0" xfId="0" applyNumberFormat="true" applyFont="true">
      <alignment horizontal="right"/>
    </xf>
    <xf numFmtId="3" fontId="1992" fillId="0" borderId="0" xfId="0" applyNumberFormat="true" applyFont="true">
      <alignment horizontal="right"/>
    </xf>
    <xf numFmtId="3" fontId="1993" fillId="0" borderId="0" xfId="0" applyNumberFormat="true" applyFont="true">
      <alignment horizontal="right"/>
    </xf>
    <xf numFmtId="3" fontId="1994" fillId="0" borderId="0" xfId="0" applyNumberFormat="true" applyFont="true">
      <alignment horizontal="right"/>
    </xf>
    <xf numFmtId="3" fontId="1995" fillId="0" borderId="0" xfId="0" applyNumberFormat="true" applyFont="true">
      <alignment horizontal="right"/>
    </xf>
    <xf numFmtId="3" fontId="1996" fillId="0" borderId="0" xfId="0" applyNumberFormat="true" applyFont="true">
      <alignment horizontal="right"/>
    </xf>
    <xf numFmtId="3" fontId="1997" fillId="0" borderId="0" xfId="0" applyNumberFormat="true" applyFont="true">
      <alignment horizontal="right"/>
    </xf>
    <xf numFmtId="3" fontId="1998" fillId="0" borderId="0" xfId="0" applyNumberFormat="true" applyFont="true">
      <alignment horizontal="right"/>
    </xf>
    <xf numFmtId="3" fontId="1999" fillId="0" borderId="0" xfId="0" applyNumberFormat="true" applyFont="true">
      <alignment horizontal="right"/>
    </xf>
    <xf numFmtId="3" fontId="2000" fillId="0" borderId="12" xfId="0" applyNumberFormat="true" applyBorder="true" applyFont="true">
      <alignment horizontal="right"/>
    </xf>
    <xf numFmtId="165" fontId="2001" fillId="0" borderId="0" xfId="0" applyNumberFormat="true" applyFont="true">
      <alignment horizontal="left"/>
    </xf>
    <xf numFmtId="165" fontId="2002" fillId="0" borderId="0" xfId="0" applyNumberFormat="true" applyFont="true">
      <alignment horizontal="left"/>
    </xf>
    <xf numFmtId="3" fontId="2003" fillId="0" borderId="0" xfId="0" applyNumberFormat="true" applyFont="true">
      <alignment horizontal="right"/>
    </xf>
    <xf numFmtId="3" fontId="2004" fillId="0" borderId="0" xfId="0" applyNumberFormat="true" applyFont="true">
      <alignment horizontal="right"/>
    </xf>
    <xf numFmtId="3" fontId="2005" fillId="0" borderId="0" xfId="0" applyNumberFormat="true" applyFont="true">
      <alignment horizontal="right"/>
    </xf>
    <xf numFmtId="3" fontId="2006" fillId="0" borderId="0" xfId="0" applyNumberFormat="true" applyFont="true">
      <alignment horizontal="right"/>
    </xf>
    <xf numFmtId="3" fontId="2007" fillId="0" borderId="0" xfId="0" applyNumberFormat="true" applyFont="true">
      <alignment horizontal="right"/>
    </xf>
    <xf numFmtId="3" fontId="2008" fillId="0" borderId="0" xfId="0" applyNumberFormat="true" applyFont="true">
      <alignment horizontal="right"/>
    </xf>
    <xf numFmtId="3" fontId="2009" fillId="0" borderId="0" xfId="0" applyNumberFormat="true" applyFont="true">
      <alignment horizontal="right"/>
    </xf>
    <xf numFmtId="3" fontId="2010" fillId="0" borderId="0" xfId="0" applyNumberFormat="true" applyFont="true">
      <alignment horizontal="right"/>
    </xf>
    <xf numFmtId="3" fontId="2011" fillId="0" borderId="0" xfId="0" applyNumberFormat="true" applyFont="true">
      <alignment horizontal="right"/>
    </xf>
    <xf numFmtId="3" fontId="2012" fillId="0" borderId="0" xfId="0" applyNumberFormat="true" applyFont="true">
      <alignment horizontal="right"/>
    </xf>
    <xf numFmtId="3" fontId="2013" fillId="0" borderId="0" xfId="0" applyNumberFormat="true" applyFont="true">
      <alignment horizontal="right"/>
    </xf>
    <xf numFmtId="3" fontId="2014" fillId="0" borderId="0" xfId="0" applyNumberFormat="true" applyFont="true">
      <alignment horizontal="right"/>
    </xf>
    <xf numFmtId="3" fontId="2015" fillId="0" borderId="0" xfId="0" applyNumberFormat="true" applyFont="true">
      <alignment horizontal="right"/>
    </xf>
    <xf numFmtId="3" fontId="2016" fillId="0" borderId="12" xfId="0" applyNumberFormat="true" applyBorder="true" applyFont="true">
      <alignment horizontal="right"/>
    </xf>
    <xf numFmtId="165" fontId="2017" fillId="0" borderId="0" xfId="0" applyNumberFormat="true" applyFont="true">
      <alignment horizontal="left"/>
    </xf>
    <xf numFmtId="165" fontId="2018" fillId="0" borderId="0" xfId="0" applyNumberFormat="true" applyFont="true">
      <alignment horizontal="left"/>
    </xf>
    <xf numFmtId="3" fontId="2019" fillId="0" borderId="0" xfId="0" applyNumberFormat="true" applyFont="true">
      <alignment horizontal="right"/>
    </xf>
    <xf numFmtId="3" fontId="2020" fillId="0" borderId="0" xfId="0" applyNumberFormat="true" applyFont="true">
      <alignment horizontal="right"/>
    </xf>
    <xf numFmtId="3" fontId="2021" fillId="0" borderId="0" xfId="0" applyNumberFormat="true" applyFont="true">
      <alignment horizontal="right"/>
    </xf>
    <xf numFmtId="3" fontId="2022" fillId="0" borderId="0" xfId="0" applyNumberFormat="true" applyFont="true">
      <alignment horizontal="right"/>
    </xf>
    <xf numFmtId="3" fontId="2023" fillId="0" borderId="0" xfId="0" applyNumberFormat="true" applyFont="true">
      <alignment horizontal="right"/>
    </xf>
    <xf numFmtId="3" fontId="2024" fillId="0" borderId="0" xfId="0" applyNumberFormat="true" applyFont="true">
      <alignment horizontal="right"/>
    </xf>
    <xf numFmtId="3" fontId="2025" fillId="0" borderId="0" xfId="0" applyNumberFormat="true" applyFont="true">
      <alignment horizontal="right"/>
    </xf>
    <xf numFmtId="3" fontId="2026" fillId="0" borderId="0" xfId="0" applyNumberFormat="true" applyFont="true">
      <alignment horizontal="right"/>
    </xf>
    <xf numFmtId="3" fontId="2027" fillId="0" borderId="0" xfId="0" applyNumberFormat="true" applyFont="true">
      <alignment horizontal="right"/>
    </xf>
    <xf numFmtId="3" fontId="2028" fillId="0" borderId="0" xfId="0" applyNumberFormat="true" applyFont="true">
      <alignment horizontal="right"/>
    </xf>
    <xf numFmtId="3" fontId="2029" fillId="0" borderId="0" xfId="0" applyNumberFormat="true" applyFont="true">
      <alignment horizontal="right"/>
    </xf>
    <xf numFmtId="3" fontId="2030" fillId="0" borderId="0" xfId="0" applyNumberFormat="true" applyFont="true">
      <alignment horizontal="right"/>
    </xf>
    <xf numFmtId="3" fontId="2031" fillId="0" borderId="0" xfId="0" applyNumberFormat="true" applyFont="true">
      <alignment horizontal="right"/>
    </xf>
    <xf numFmtId="3" fontId="2032" fillId="0" borderId="12" xfId="0" applyNumberFormat="true" applyBorder="true" applyFont="true">
      <alignment horizontal="right"/>
    </xf>
    <xf numFmtId="165" fontId="2033" fillId="0" borderId="0" xfId="0" applyNumberFormat="true" applyFont="true">
      <alignment horizontal="left"/>
    </xf>
    <xf numFmtId="165" fontId="2034" fillId="0" borderId="0" xfId="0" applyNumberFormat="true" applyFont="true">
      <alignment horizontal="left"/>
    </xf>
    <xf numFmtId="3" fontId="2035" fillId="0" borderId="0" xfId="0" applyNumberFormat="true" applyFont="true">
      <alignment horizontal="right"/>
    </xf>
    <xf numFmtId="3" fontId="2036" fillId="0" borderId="0" xfId="0" applyNumberFormat="true" applyFont="true">
      <alignment horizontal="right"/>
    </xf>
    <xf numFmtId="3" fontId="2037" fillId="0" borderId="0" xfId="0" applyNumberFormat="true" applyFont="true">
      <alignment horizontal="right"/>
    </xf>
    <xf numFmtId="3" fontId="2038" fillId="0" borderId="0" xfId="0" applyNumberFormat="true" applyFont="true">
      <alignment horizontal="right"/>
    </xf>
    <xf numFmtId="3" fontId="2039" fillId="0" borderId="0" xfId="0" applyNumberFormat="true" applyFont="true">
      <alignment horizontal="right"/>
    </xf>
    <xf numFmtId="3" fontId="2040" fillId="0" borderId="0" xfId="0" applyNumberFormat="true" applyFont="true">
      <alignment horizontal="right"/>
    </xf>
    <xf numFmtId="3" fontId="2041" fillId="0" borderId="0" xfId="0" applyNumberFormat="true" applyFont="true">
      <alignment horizontal="right"/>
    </xf>
    <xf numFmtId="3" fontId="2042" fillId="0" borderId="0" xfId="0" applyNumberFormat="true" applyFont="true">
      <alignment horizontal="right"/>
    </xf>
    <xf numFmtId="3" fontId="2043" fillId="0" borderId="0" xfId="0" applyNumberFormat="true" applyFont="true">
      <alignment horizontal="right"/>
    </xf>
    <xf numFmtId="3" fontId="2044" fillId="0" borderId="0" xfId="0" applyNumberFormat="true" applyFont="true">
      <alignment horizontal="right"/>
    </xf>
    <xf numFmtId="3" fontId="2045" fillId="0" borderId="0" xfId="0" applyNumberFormat="true" applyFont="true">
      <alignment horizontal="right"/>
    </xf>
    <xf numFmtId="3" fontId="2046" fillId="0" borderId="0" xfId="0" applyNumberFormat="true" applyFont="true">
      <alignment horizontal="right"/>
    </xf>
    <xf numFmtId="3" fontId="2047" fillId="0" borderId="0" xfId="0" applyNumberFormat="true" applyFont="true">
      <alignment horizontal="right"/>
    </xf>
    <xf numFmtId="3" fontId="2048" fillId="0" borderId="12" xfId="0" applyNumberFormat="true" applyBorder="true" applyFont="true">
      <alignment horizontal="right"/>
    </xf>
    <xf numFmtId="165" fontId="2049" fillId="0" borderId="0" xfId="0" applyNumberFormat="true" applyFont="true">
      <alignment horizontal="left"/>
    </xf>
    <xf numFmtId="165" fontId="2050" fillId="0" borderId="0" xfId="0" applyNumberFormat="true" applyFont="true">
      <alignment horizontal="left"/>
    </xf>
    <xf numFmtId="3" fontId="2051" fillId="0" borderId="0" xfId="0" applyNumberFormat="true" applyFont="true">
      <alignment horizontal="right"/>
    </xf>
    <xf numFmtId="3" fontId="2052" fillId="0" borderId="0" xfId="0" applyNumberFormat="true" applyFont="true">
      <alignment horizontal="right"/>
    </xf>
    <xf numFmtId="3" fontId="2053" fillId="0" borderId="0" xfId="0" applyNumberFormat="true" applyFont="true">
      <alignment horizontal="right"/>
    </xf>
    <xf numFmtId="3" fontId="2054" fillId="0" borderId="0" xfId="0" applyNumberFormat="true" applyFont="true">
      <alignment horizontal="right"/>
    </xf>
    <xf numFmtId="3" fontId="2055" fillId="0" borderId="0" xfId="0" applyNumberFormat="true" applyFont="true">
      <alignment horizontal="right"/>
    </xf>
    <xf numFmtId="3" fontId="2056" fillId="0" borderId="0" xfId="0" applyNumberFormat="true" applyFont="true">
      <alignment horizontal="right"/>
    </xf>
    <xf numFmtId="3" fontId="2057" fillId="0" borderId="0" xfId="0" applyNumberFormat="true" applyFont="true">
      <alignment horizontal="right"/>
    </xf>
    <xf numFmtId="3" fontId="2058" fillId="0" borderId="0" xfId="0" applyNumberFormat="true" applyFont="true">
      <alignment horizontal="right"/>
    </xf>
    <xf numFmtId="3" fontId="2059" fillId="0" borderId="0" xfId="0" applyNumberFormat="true" applyFont="true">
      <alignment horizontal="right"/>
    </xf>
    <xf numFmtId="3" fontId="2060" fillId="0" borderId="0" xfId="0" applyNumberFormat="true" applyFont="true">
      <alignment horizontal="right"/>
    </xf>
    <xf numFmtId="3" fontId="2061" fillId="0" borderId="0" xfId="0" applyNumberFormat="true" applyFont="true">
      <alignment horizontal="right"/>
    </xf>
    <xf numFmtId="3" fontId="2062" fillId="0" borderId="0" xfId="0" applyNumberFormat="true" applyFont="true">
      <alignment horizontal="right"/>
    </xf>
    <xf numFmtId="3" fontId="2063" fillId="0" borderId="0" xfId="0" applyNumberFormat="true" applyFont="true">
      <alignment horizontal="right"/>
    </xf>
    <xf numFmtId="3" fontId="2064" fillId="0" borderId="12" xfId="0" applyNumberFormat="true" applyBorder="true" applyFont="true">
      <alignment horizontal="right"/>
    </xf>
    <xf numFmtId="165" fontId="2065" fillId="0" borderId="0" xfId="0" applyNumberFormat="true" applyFont="true">
      <alignment horizontal="left"/>
    </xf>
    <xf numFmtId="165" fontId="2066" fillId="0" borderId="0" xfId="0" applyNumberFormat="true" applyFont="true">
      <alignment horizontal="left"/>
    </xf>
    <xf numFmtId="3" fontId="2067" fillId="0" borderId="0" xfId="0" applyNumberFormat="true" applyFont="true">
      <alignment horizontal="right"/>
    </xf>
    <xf numFmtId="3" fontId="2068" fillId="0" borderId="0" xfId="0" applyNumberFormat="true" applyFont="true">
      <alignment horizontal="right"/>
    </xf>
    <xf numFmtId="3" fontId="2069" fillId="0" borderId="0" xfId="0" applyNumberFormat="true" applyFont="true">
      <alignment horizontal="right"/>
    </xf>
    <xf numFmtId="3" fontId="2070" fillId="0" borderId="0" xfId="0" applyNumberFormat="true" applyFont="true">
      <alignment horizontal="right"/>
    </xf>
    <xf numFmtId="3" fontId="2071" fillId="0" borderId="0" xfId="0" applyNumberFormat="true" applyFont="true">
      <alignment horizontal="right"/>
    </xf>
    <xf numFmtId="3" fontId="2072" fillId="0" borderId="0" xfId="0" applyNumberFormat="true" applyFont="true">
      <alignment horizontal="right"/>
    </xf>
    <xf numFmtId="3" fontId="2073" fillId="0" borderId="0" xfId="0" applyNumberFormat="true" applyFont="true">
      <alignment horizontal="right"/>
    </xf>
    <xf numFmtId="3" fontId="2074" fillId="0" borderId="0" xfId="0" applyNumberFormat="true" applyFont="true">
      <alignment horizontal="right"/>
    </xf>
    <xf numFmtId="3" fontId="2075" fillId="0" borderId="0" xfId="0" applyNumberFormat="true" applyFont="true">
      <alignment horizontal="right"/>
    </xf>
    <xf numFmtId="3" fontId="2076" fillId="0" borderId="0" xfId="0" applyNumberFormat="true" applyFont="true">
      <alignment horizontal="right"/>
    </xf>
    <xf numFmtId="3" fontId="2077" fillId="0" borderId="0" xfId="0" applyNumberFormat="true" applyFont="true">
      <alignment horizontal="right"/>
    </xf>
    <xf numFmtId="3" fontId="2078" fillId="0" borderId="0" xfId="0" applyNumberFormat="true" applyFont="true">
      <alignment horizontal="right"/>
    </xf>
    <xf numFmtId="3" fontId="2079" fillId="0" borderId="0" xfId="0" applyNumberFormat="true" applyFont="true">
      <alignment horizontal="right"/>
    </xf>
    <xf numFmtId="3" fontId="2080" fillId="0" borderId="12" xfId="0" applyNumberFormat="true" applyBorder="true" applyFont="true">
      <alignment horizontal="right"/>
    </xf>
    <xf numFmtId="165" fontId="2081" fillId="0" borderId="0" xfId="0" applyNumberFormat="true" applyFont="true">
      <alignment horizontal="left"/>
    </xf>
    <xf numFmtId="165" fontId="2082" fillId="0" borderId="0" xfId="0" applyNumberFormat="true" applyFont="true">
      <alignment horizontal="left"/>
    </xf>
    <xf numFmtId="3" fontId="2083" fillId="0" borderId="0" xfId="0" applyNumberFormat="true" applyFont="true">
      <alignment horizontal="right"/>
    </xf>
    <xf numFmtId="3" fontId="2084" fillId="0" borderId="0" xfId="0" applyNumberFormat="true" applyFont="true">
      <alignment horizontal="right"/>
    </xf>
    <xf numFmtId="3" fontId="2085" fillId="0" borderId="0" xfId="0" applyNumberFormat="true" applyFont="true">
      <alignment horizontal="right"/>
    </xf>
    <xf numFmtId="3" fontId="2086" fillId="0" borderId="0" xfId="0" applyNumberFormat="true" applyFont="true">
      <alignment horizontal="right"/>
    </xf>
    <xf numFmtId="3" fontId="2087" fillId="0" borderId="0" xfId="0" applyNumberFormat="true" applyFont="true">
      <alignment horizontal="right"/>
    </xf>
    <xf numFmtId="3" fontId="2088" fillId="0" borderId="0" xfId="0" applyNumberFormat="true" applyFont="true">
      <alignment horizontal="right"/>
    </xf>
    <xf numFmtId="3" fontId="2089" fillId="0" borderId="0" xfId="0" applyNumberFormat="true" applyFont="true">
      <alignment horizontal="right"/>
    </xf>
    <xf numFmtId="3" fontId="2090" fillId="0" borderId="0" xfId="0" applyNumberFormat="true" applyFont="true">
      <alignment horizontal="right"/>
    </xf>
    <xf numFmtId="3" fontId="2091" fillId="0" borderId="0" xfId="0" applyNumberFormat="true" applyFont="true">
      <alignment horizontal="right"/>
    </xf>
    <xf numFmtId="3" fontId="2092" fillId="0" borderId="0" xfId="0" applyNumberFormat="true" applyFont="true">
      <alignment horizontal="right"/>
    </xf>
    <xf numFmtId="3" fontId="2093" fillId="0" borderId="0" xfId="0" applyNumberFormat="true" applyFont="true">
      <alignment horizontal="right"/>
    </xf>
    <xf numFmtId="3" fontId="2094" fillId="0" borderId="0" xfId="0" applyNumberFormat="true" applyFont="true">
      <alignment horizontal="right"/>
    </xf>
    <xf numFmtId="3" fontId="2095" fillId="0" borderId="0" xfId="0" applyNumberFormat="true" applyFont="true">
      <alignment horizontal="right"/>
    </xf>
    <xf numFmtId="3" fontId="2096" fillId="0" borderId="12" xfId="0" applyNumberFormat="true" applyBorder="true" applyFont="true">
      <alignment horizontal="right"/>
    </xf>
    <xf numFmtId="165" fontId="2097" fillId="0" borderId="0" xfId="0" applyNumberFormat="true" applyFont="true">
      <alignment horizontal="left"/>
    </xf>
    <xf numFmtId="165" fontId="2098" fillId="0" borderId="0" xfId="0" applyNumberFormat="true" applyFont="true">
      <alignment horizontal="left"/>
    </xf>
    <xf numFmtId="3" fontId="2099" fillId="0" borderId="0" xfId="0" applyNumberFormat="true" applyFont="true">
      <alignment horizontal="right"/>
    </xf>
    <xf numFmtId="3" fontId="2100" fillId="0" borderId="0" xfId="0" applyNumberFormat="true" applyFont="true">
      <alignment horizontal="right"/>
    </xf>
    <xf numFmtId="3" fontId="2101" fillId="0" borderId="0" xfId="0" applyNumberFormat="true" applyFont="true">
      <alignment horizontal="right"/>
    </xf>
    <xf numFmtId="3" fontId="2102" fillId="0" borderId="0" xfId="0" applyNumberFormat="true" applyFont="true">
      <alignment horizontal="right"/>
    </xf>
    <xf numFmtId="3" fontId="2103" fillId="0" borderId="0" xfId="0" applyNumberFormat="true" applyFont="true">
      <alignment horizontal="right"/>
    </xf>
    <xf numFmtId="3" fontId="2104" fillId="0" borderId="0" xfId="0" applyNumberFormat="true" applyFont="true">
      <alignment horizontal="right"/>
    </xf>
    <xf numFmtId="3" fontId="2105" fillId="0" borderId="0" xfId="0" applyNumberFormat="true" applyFont="true">
      <alignment horizontal="right"/>
    </xf>
    <xf numFmtId="3" fontId="2106" fillId="0" borderId="0" xfId="0" applyNumberFormat="true" applyFont="true">
      <alignment horizontal="right"/>
    </xf>
    <xf numFmtId="3" fontId="2107" fillId="0" borderId="0" xfId="0" applyNumberFormat="true" applyFont="true">
      <alignment horizontal="right"/>
    </xf>
    <xf numFmtId="3" fontId="2108" fillId="0" borderId="0" xfId="0" applyNumberFormat="true" applyFont="true">
      <alignment horizontal="right"/>
    </xf>
    <xf numFmtId="3" fontId="2109" fillId="0" borderId="0" xfId="0" applyNumberFormat="true" applyFont="true">
      <alignment horizontal="right"/>
    </xf>
    <xf numFmtId="3" fontId="2110" fillId="0" borderId="0" xfId="0" applyNumberFormat="true" applyFont="true">
      <alignment horizontal="right"/>
    </xf>
    <xf numFmtId="3" fontId="2111" fillId="0" borderId="0" xfId="0" applyNumberFormat="true" applyFont="true">
      <alignment horizontal="right"/>
    </xf>
    <xf numFmtId="3" fontId="2112" fillId="0" borderId="12" xfId="0" applyNumberFormat="true" applyBorder="true" applyFont="true">
      <alignment horizontal="right"/>
    </xf>
    <xf numFmtId="165" fontId="2113" fillId="0" borderId="0" xfId="0" applyNumberFormat="true" applyFont="true">
      <alignment horizontal="left"/>
    </xf>
    <xf numFmtId="165" fontId="2114" fillId="0" borderId="0" xfId="0" applyNumberFormat="true" applyFont="true">
      <alignment horizontal="left"/>
    </xf>
    <xf numFmtId="3" fontId="2115" fillId="0" borderId="0" xfId="0" applyNumberFormat="true" applyFont="true">
      <alignment horizontal="right"/>
    </xf>
    <xf numFmtId="3" fontId="2116" fillId="0" borderId="0" xfId="0" applyNumberFormat="true" applyFont="true">
      <alignment horizontal="right"/>
    </xf>
    <xf numFmtId="3" fontId="2117" fillId="0" borderId="0" xfId="0" applyNumberFormat="true" applyFont="true">
      <alignment horizontal="right"/>
    </xf>
    <xf numFmtId="3" fontId="2118" fillId="0" borderId="0" xfId="0" applyNumberFormat="true" applyFont="true">
      <alignment horizontal="right"/>
    </xf>
    <xf numFmtId="3" fontId="2119" fillId="0" borderId="0" xfId="0" applyNumberFormat="true" applyFont="true">
      <alignment horizontal="right"/>
    </xf>
    <xf numFmtId="3" fontId="2120" fillId="0" borderId="0" xfId="0" applyNumberFormat="true" applyFont="true">
      <alignment horizontal="right"/>
    </xf>
    <xf numFmtId="3" fontId="2121" fillId="0" borderId="0" xfId="0" applyNumberFormat="true" applyFont="true">
      <alignment horizontal="right"/>
    </xf>
    <xf numFmtId="3" fontId="2122" fillId="0" borderId="0" xfId="0" applyNumberFormat="true" applyFont="true">
      <alignment horizontal="right"/>
    </xf>
    <xf numFmtId="3" fontId="2123" fillId="0" borderId="0" xfId="0" applyNumberFormat="true" applyFont="true">
      <alignment horizontal="right"/>
    </xf>
    <xf numFmtId="3" fontId="2124" fillId="0" borderId="0" xfId="0" applyNumberFormat="true" applyFont="true">
      <alignment horizontal="right"/>
    </xf>
    <xf numFmtId="3" fontId="2125" fillId="0" borderId="0" xfId="0" applyNumberFormat="true" applyFont="true">
      <alignment horizontal="right"/>
    </xf>
    <xf numFmtId="3" fontId="2126" fillId="0" borderId="0" xfId="0" applyNumberFormat="true" applyFont="true">
      <alignment horizontal="right"/>
    </xf>
    <xf numFmtId="3" fontId="2127" fillId="0" borderId="0" xfId="0" applyNumberFormat="true" applyFont="true">
      <alignment horizontal="right"/>
    </xf>
    <xf numFmtId="3" fontId="2128" fillId="0" borderId="12" xfId="0" applyNumberFormat="true" applyBorder="true" applyFont="true">
      <alignment horizontal="right"/>
    </xf>
    <xf numFmtId="165" fontId="2129" fillId="0" borderId="0" xfId="0" applyNumberFormat="true" applyFont="true">
      <alignment horizontal="left"/>
    </xf>
    <xf numFmtId="165" fontId="2130" fillId="0" borderId="0" xfId="0" applyNumberFormat="true" applyFont="true">
      <alignment horizontal="left"/>
    </xf>
    <xf numFmtId="3" fontId="2131" fillId="0" borderId="0" xfId="0" applyNumberFormat="true" applyFont="true">
      <alignment horizontal="right"/>
    </xf>
    <xf numFmtId="3" fontId="2132" fillId="0" borderId="0" xfId="0" applyNumberFormat="true" applyFont="true">
      <alignment horizontal="right"/>
    </xf>
    <xf numFmtId="3" fontId="2133" fillId="0" borderId="0" xfId="0" applyNumberFormat="true" applyFont="true">
      <alignment horizontal="right"/>
    </xf>
    <xf numFmtId="3" fontId="2134" fillId="0" borderId="0" xfId="0" applyNumberFormat="true" applyFont="true">
      <alignment horizontal="right"/>
    </xf>
    <xf numFmtId="3" fontId="2135" fillId="0" borderId="0" xfId="0" applyNumberFormat="true" applyFont="true">
      <alignment horizontal="right"/>
    </xf>
    <xf numFmtId="3" fontId="2136" fillId="0" borderId="0" xfId="0" applyNumberFormat="true" applyFont="true">
      <alignment horizontal="right"/>
    </xf>
    <xf numFmtId="3" fontId="2137" fillId="0" borderId="0" xfId="0" applyNumberFormat="true" applyFont="true">
      <alignment horizontal="right"/>
    </xf>
    <xf numFmtId="3" fontId="2138" fillId="0" borderId="0" xfId="0" applyNumberFormat="true" applyFont="true">
      <alignment horizontal="right"/>
    </xf>
    <xf numFmtId="3" fontId="2139" fillId="0" borderId="0" xfId="0" applyNumberFormat="true" applyFont="true">
      <alignment horizontal="right"/>
    </xf>
    <xf numFmtId="3" fontId="2140" fillId="0" borderId="0" xfId="0" applyNumberFormat="true" applyFont="true">
      <alignment horizontal="right"/>
    </xf>
    <xf numFmtId="3" fontId="2141" fillId="0" borderId="0" xfId="0" applyNumberFormat="true" applyFont="true">
      <alignment horizontal="right"/>
    </xf>
    <xf numFmtId="3" fontId="2142" fillId="0" borderId="0" xfId="0" applyNumberFormat="true" applyFont="true">
      <alignment horizontal="right"/>
    </xf>
    <xf numFmtId="3" fontId="2143" fillId="0" borderId="0" xfId="0" applyNumberFormat="true" applyFont="true">
      <alignment horizontal="right"/>
    </xf>
    <xf numFmtId="3" fontId="2144" fillId="0" borderId="12" xfId="0" applyNumberFormat="true" applyBorder="true" applyFont="true">
      <alignment horizontal="right"/>
    </xf>
    <xf numFmtId="165" fontId="2145" fillId="0" borderId="0" xfId="0" applyNumberFormat="true" applyFont="true">
      <alignment horizontal="left"/>
    </xf>
    <xf numFmtId="165" fontId="2146" fillId="0" borderId="0" xfId="0" applyNumberFormat="true" applyFont="true">
      <alignment horizontal="left"/>
    </xf>
    <xf numFmtId="3" fontId="2147" fillId="0" borderId="0" xfId="0" applyNumberFormat="true" applyFont="true">
      <alignment horizontal="right"/>
    </xf>
    <xf numFmtId="3" fontId="2148" fillId="0" borderId="0" xfId="0" applyNumberFormat="true" applyFont="true">
      <alignment horizontal="right"/>
    </xf>
    <xf numFmtId="3" fontId="2149" fillId="0" borderId="0" xfId="0" applyNumberFormat="true" applyFont="true">
      <alignment horizontal="right"/>
    </xf>
    <xf numFmtId="3" fontId="2150" fillId="0" borderId="0" xfId="0" applyNumberFormat="true" applyFont="true">
      <alignment horizontal="right"/>
    </xf>
    <xf numFmtId="3" fontId="2151" fillId="0" borderId="0" xfId="0" applyNumberFormat="true" applyFont="true">
      <alignment horizontal="right"/>
    </xf>
    <xf numFmtId="3" fontId="2152" fillId="0" borderId="0" xfId="0" applyNumberFormat="true" applyFont="true">
      <alignment horizontal="right"/>
    </xf>
    <xf numFmtId="3" fontId="2153" fillId="0" borderId="0" xfId="0" applyNumberFormat="true" applyFont="true">
      <alignment horizontal="right"/>
    </xf>
    <xf numFmtId="3" fontId="2154" fillId="0" borderId="0" xfId="0" applyNumberFormat="true" applyFont="true">
      <alignment horizontal="right"/>
    </xf>
    <xf numFmtId="3" fontId="2155" fillId="0" borderId="0" xfId="0" applyNumberFormat="true" applyFont="true">
      <alignment horizontal="right"/>
    </xf>
    <xf numFmtId="3" fontId="2156" fillId="0" borderId="0" xfId="0" applyNumberFormat="true" applyFont="true">
      <alignment horizontal="right"/>
    </xf>
    <xf numFmtId="3" fontId="2157" fillId="0" borderId="0" xfId="0" applyNumberFormat="true" applyFont="true">
      <alignment horizontal="right"/>
    </xf>
    <xf numFmtId="3" fontId="2158" fillId="0" borderId="0" xfId="0" applyNumberFormat="true" applyFont="true">
      <alignment horizontal="right"/>
    </xf>
    <xf numFmtId="3" fontId="2159" fillId="0" borderId="0" xfId="0" applyNumberFormat="true" applyFont="true">
      <alignment horizontal="right"/>
    </xf>
    <xf numFmtId="3" fontId="2160" fillId="0" borderId="12" xfId="0" applyNumberFormat="true" applyBorder="true" applyFont="true">
      <alignment horizontal="right"/>
    </xf>
    <xf numFmtId="165" fontId="2161" fillId="0" borderId="0" xfId="0" applyNumberFormat="true" applyFont="true">
      <alignment horizontal="left"/>
    </xf>
    <xf numFmtId="165" fontId="2162" fillId="0" borderId="0" xfId="0" applyNumberFormat="true" applyFont="true">
      <alignment horizontal="left"/>
    </xf>
    <xf numFmtId="3" fontId="2163" fillId="0" borderId="0" xfId="0" applyNumberFormat="true" applyFont="true">
      <alignment horizontal="right"/>
    </xf>
    <xf numFmtId="3" fontId="2164" fillId="0" borderId="0" xfId="0" applyNumberFormat="true" applyFont="true">
      <alignment horizontal="right"/>
    </xf>
    <xf numFmtId="3" fontId="2165" fillId="0" borderId="0" xfId="0" applyNumberFormat="true" applyFont="true">
      <alignment horizontal="right"/>
    </xf>
    <xf numFmtId="3" fontId="2166" fillId="0" borderId="0" xfId="0" applyNumberFormat="true" applyFont="true">
      <alignment horizontal="right"/>
    </xf>
    <xf numFmtId="3" fontId="2167" fillId="0" borderId="0" xfId="0" applyNumberFormat="true" applyFont="true">
      <alignment horizontal="right"/>
    </xf>
    <xf numFmtId="3" fontId="2168" fillId="0" borderId="0" xfId="0" applyNumberFormat="true" applyFont="true">
      <alignment horizontal="right"/>
    </xf>
    <xf numFmtId="3" fontId="2169" fillId="0" borderId="0" xfId="0" applyNumberFormat="true" applyFont="true">
      <alignment horizontal="right"/>
    </xf>
    <xf numFmtId="3" fontId="2170" fillId="0" borderId="0" xfId="0" applyNumberFormat="true" applyFont="true">
      <alignment horizontal="right"/>
    </xf>
    <xf numFmtId="3" fontId="2171" fillId="0" borderId="0" xfId="0" applyNumberFormat="true" applyFont="true">
      <alignment horizontal="right"/>
    </xf>
    <xf numFmtId="3" fontId="2172" fillId="0" borderId="0" xfId="0" applyNumberFormat="true" applyFont="true">
      <alignment horizontal="right"/>
    </xf>
    <xf numFmtId="3" fontId="2173" fillId="0" borderId="0" xfId="0" applyNumberFormat="true" applyFont="true">
      <alignment horizontal="right"/>
    </xf>
    <xf numFmtId="3" fontId="2174" fillId="0" borderId="0" xfId="0" applyNumberFormat="true" applyFont="true">
      <alignment horizontal="right"/>
    </xf>
    <xf numFmtId="3" fontId="2175" fillId="0" borderId="0" xfId="0" applyNumberFormat="true" applyFont="true">
      <alignment horizontal="right"/>
    </xf>
    <xf numFmtId="3" fontId="2176" fillId="0" borderId="12" xfId="0" applyNumberFormat="true" applyBorder="true" applyFont="true">
      <alignment horizontal="right"/>
    </xf>
    <xf numFmtId="165" fontId="2177" fillId="0" borderId="0" xfId="0" applyNumberFormat="true" applyFont="true">
      <alignment horizontal="left"/>
    </xf>
    <xf numFmtId="165" fontId="2178" fillId="0" borderId="0" xfId="0" applyNumberFormat="true" applyFont="true">
      <alignment horizontal="left"/>
    </xf>
    <xf numFmtId="3" fontId="2179" fillId="0" borderId="0" xfId="0" applyNumberFormat="true" applyFont="true">
      <alignment horizontal="right"/>
    </xf>
    <xf numFmtId="3" fontId="2180" fillId="0" borderId="0" xfId="0" applyNumberFormat="true" applyFont="true">
      <alignment horizontal="right"/>
    </xf>
    <xf numFmtId="3" fontId="2181" fillId="0" borderId="0" xfId="0" applyNumberFormat="true" applyFont="true">
      <alignment horizontal="right"/>
    </xf>
    <xf numFmtId="3" fontId="2182" fillId="0" borderId="0" xfId="0" applyNumberFormat="true" applyFont="true">
      <alignment horizontal="right"/>
    </xf>
    <xf numFmtId="3" fontId="2183" fillId="0" borderId="0" xfId="0" applyNumberFormat="true" applyFont="true">
      <alignment horizontal="right"/>
    </xf>
    <xf numFmtId="3" fontId="2184" fillId="0" borderId="0" xfId="0" applyNumberFormat="true" applyFont="true">
      <alignment horizontal="right"/>
    </xf>
    <xf numFmtId="3" fontId="2185" fillId="0" borderId="0" xfId="0" applyNumberFormat="true" applyFont="true">
      <alignment horizontal="right"/>
    </xf>
    <xf numFmtId="3" fontId="2186" fillId="0" borderId="0" xfId="0" applyNumberFormat="true" applyFont="true">
      <alignment horizontal="right"/>
    </xf>
    <xf numFmtId="3" fontId="2187" fillId="0" borderId="0" xfId="0" applyNumberFormat="true" applyFont="true">
      <alignment horizontal="right"/>
    </xf>
    <xf numFmtId="3" fontId="2188" fillId="0" borderId="0" xfId="0" applyNumberFormat="true" applyFont="true">
      <alignment horizontal="right"/>
    </xf>
    <xf numFmtId="3" fontId="2189" fillId="0" borderId="0" xfId="0" applyNumberFormat="true" applyFont="true">
      <alignment horizontal="right"/>
    </xf>
    <xf numFmtId="3" fontId="2190" fillId="0" borderId="0" xfId="0" applyNumberFormat="true" applyFont="true">
      <alignment horizontal="right"/>
    </xf>
    <xf numFmtId="3" fontId="2191" fillId="0" borderId="0" xfId="0" applyNumberFormat="true" applyFont="true">
      <alignment horizontal="right"/>
    </xf>
    <xf numFmtId="3" fontId="2192" fillId="0" borderId="12" xfId="0" applyNumberFormat="true" applyBorder="true" applyFont="true">
      <alignment horizontal="right"/>
    </xf>
    <xf numFmtId="165" fontId="2193" fillId="0" borderId="0" xfId="0" applyNumberFormat="true" applyFont="true">
      <alignment horizontal="left"/>
    </xf>
    <xf numFmtId="165" fontId="2194" fillId="0" borderId="0" xfId="0" applyNumberFormat="true" applyFont="true">
      <alignment horizontal="left"/>
    </xf>
    <xf numFmtId="3" fontId="2195" fillId="0" borderId="0" xfId="0" applyNumberFormat="true" applyFont="true">
      <alignment horizontal="right"/>
    </xf>
    <xf numFmtId="3" fontId="2196" fillId="0" borderId="0" xfId="0" applyNumberFormat="true" applyFont="true">
      <alignment horizontal="right"/>
    </xf>
    <xf numFmtId="3" fontId="2197" fillId="0" borderId="0" xfId="0" applyNumberFormat="true" applyFont="true">
      <alignment horizontal="right"/>
    </xf>
    <xf numFmtId="3" fontId="2198" fillId="0" borderId="0" xfId="0" applyNumberFormat="true" applyFont="true">
      <alignment horizontal="right"/>
    </xf>
    <xf numFmtId="3" fontId="2199" fillId="0" borderId="0" xfId="0" applyNumberFormat="true" applyFont="true">
      <alignment horizontal="right"/>
    </xf>
    <xf numFmtId="3" fontId="2200" fillId="0" borderId="0" xfId="0" applyNumberFormat="true" applyFont="true">
      <alignment horizontal="right"/>
    </xf>
    <xf numFmtId="3" fontId="2201" fillId="0" borderId="0" xfId="0" applyNumberFormat="true" applyFont="true">
      <alignment horizontal="right"/>
    </xf>
    <xf numFmtId="3" fontId="2202" fillId="0" borderId="0" xfId="0" applyNumberFormat="true" applyFont="true">
      <alignment horizontal="right"/>
    </xf>
    <xf numFmtId="3" fontId="2203" fillId="0" borderId="0" xfId="0" applyNumberFormat="true" applyFont="true">
      <alignment horizontal="right"/>
    </xf>
    <xf numFmtId="3" fontId="2204" fillId="0" borderId="0" xfId="0" applyNumberFormat="true" applyFont="true">
      <alignment horizontal="right"/>
    </xf>
    <xf numFmtId="3" fontId="2205" fillId="0" borderId="0" xfId="0" applyNumberFormat="true" applyFont="true">
      <alignment horizontal="right"/>
    </xf>
    <xf numFmtId="3" fontId="2206" fillId="0" borderId="0" xfId="0" applyNumberFormat="true" applyFont="true">
      <alignment horizontal="right"/>
    </xf>
    <xf numFmtId="3" fontId="2207" fillId="0" borderId="0" xfId="0" applyNumberFormat="true" applyFont="true">
      <alignment horizontal="right"/>
    </xf>
    <xf numFmtId="3" fontId="2208" fillId="0" borderId="12" xfId="0" applyNumberFormat="true" applyBorder="true" applyFont="true">
      <alignment horizontal="right"/>
    </xf>
    <xf numFmtId="165" fontId="2209" fillId="0" borderId="0" xfId="0" applyNumberFormat="true" applyFont="true">
      <alignment horizontal="left"/>
    </xf>
    <xf numFmtId="165" fontId="2210" fillId="0" borderId="0" xfId="0" applyNumberFormat="true" applyFont="true">
      <alignment horizontal="left"/>
    </xf>
    <xf numFmtId="3" fontId="2211" fillId="0" borderId="0" xfId="0" applyNumberFormat="true" applyFont="true">
      <alignment horizontal="right"/>
    </xf>
    <xf numFmtId="3" fontId="2212" fillId="0" borderId="0" xfId="0" applyNumberFormat="true" applyFont="true">
      <alignment horizontal="right"/>
    </xf>
    <xf numFmtId="3" fontId="2213" fillId="0" borderId="0" xfId="0" applyNumberFormat="true" applyFont="true">
      <alignment horizontal="right"/>
    </xf>
    <xf numFmtId="3" fontId="2214" fillId="0" borderId="0" xfId="0" applyNumberFormat="true" applyFont="true">
      <alignment horizontal="right"/>
    </xf>
    <xf numFmtId="3" fontId="2215" fillId="0" borderId="0" xfId="0" applyNumberFormat="true" applyFont="true">
      <alignment horizontal="right"/>
    </xf>
    <xf numFmtId="3" fontId="2216" fillId="0" borderId="0" xfId="0" applyNumberFormat="true" applyFont="true">
      <alignment horizontal="right"/>
    </xf>
    <xf numFmtId="3" fontId="2217" fillId="0" borderId="0" xfId="0" applyNumberFormat="true" applyFont="true">
      <alignment horizontal="right"/>
    </xf>
    <xf numFmtId="3" fontId="2218" fillId="0" borderId="0" xfId="0" applyNumberFormat="true" applyFont="true">
      <alignment horizontal="right"/>
    </xf>
    <xf numFmtId="3" fontId="2219" fillId="0" borderId="0" xfId="0" applyNumberFormat="true" applyFont="true">
      <alignment horizontal="right"/>
    </xf>
    <xf numFmtId="3" fontId="2220" fillId="0" borderId="0" xfId="0" applyNumberFormat="true" applyFont="true">
      <alignment horizontal="right"/>
    </xf>
    <xf numFmtId="3" fontId="2221" fillId="0" borderId="0" xfId="0" applyNumberFormat="true" applyFont="true">
      <alignment horizontal="right"/>
    </xf>
    <xf numFmtId="3" fontId="2222" fillId="0" borderId="0" xfId="0" applyNumberFormat="true" applyFont="true">
      <alignment horizontal="right"/>
    </xf>
    <xf numFmtId="3" fontId="2223" fillId="0" borderId="0" xfId="0" applyNumberFormat="true" applyFont="true">
      <alignment horizontal="right"/>
    </xf>
    <xf numFmtId="3" fontId="2224" fillId="0" borderId="12" xfId="0" applyNumberFormat="true" applyBorder="true" applyFont="true">
      <alignment horizontal="right"/>
    </xf>
    <xf numFmtId="165" fontId="2225" fillId="0" borderId="0" xfId="0" applyNumberFormat="true" applyFont="true">
      <alignment horizontal="left"/>
    </xf>
    <xf numFmtId="165" fontId="2226" fillId="0" borderId="0" xfId="0" applyNumberFormat="true" applyFont="true">
      <alignment horizontal="left"/>
    </xf>
    <xf numFmtId="3" fontId="2227" fillId="0" borderId="0" xfId="0" applyNumberFormat="true" applyFont="true">
      <alignment horizontal="right"/>
    </xf>
    <xf numFmtId="3" fontId="2228" fillId="0" borderId="0" xfId="0" applyNumberFormat="true" applyFont="true">
      <alignment horizontal="right"/>
    </xf>
    <xf numFmtId="3" fontId="2229" fillId="0" borderId="0" xfId="0" applyNumberFormat="true" applyFont="true">
      <alignment horizontal="right"/>
    </xf>
    <xf numFmtId="3" fontId="2230" fillId="0" borderId="0" xfId="0" applyNumberFormat="true" applyFont="true">
      <alignment horizontal="right"/>
    </xf>
    <xf numFmtId="3" fontId="2231" fillId="0" borderId="0" xfId="0" applyNumberFormat="true" applyFont="true">
      <alignment horizontal="right"/>
    </xf>
    <xf numFmtId="3" fontId="2232" fillId="0" borderId="0" xfId="0" applyNumberFormat="true" applyFont="true">
      <alignment horizontal="right"/>
    </xf>
    <xf numFmtId="3" fontId="2233" fillId="0" borderId="0" xfId="0" applyNumberFormat="true" applyFont="true">
      <alignment horizontal="right"/>
    </xf>
    <xf numFmtId="3" fontId="2234" fillId="0" borderId="0" xfId="0" applyNumberFormat="true" applyFont="true">
      <alignment horizontal="right"/>
    </xf>
    <xf numFmtId="3" fontId="2235" fillId="0" borderId="0" xfId="0" applyNumberFormat="true" applyFont="true">
      <alignment horizontal="right"/>
    </xf>
    <xf numFmtId="3" fontId="2236" fillId="0" borderId="0" xfId="0" applyNumberFormat="true" applyFont="true">
      <alignment horizontal="right"/>
    </xf>
    <xf numFmtId="3" fontId="2237" fillId="0" borderId="0" xfId="0" applyNumberFormat="true" applyFont="true">
      <alignment horizontal="right"/>
    </xf>
    <xf numFmtId="3" fontId="2238" fillId="0" borderId="0" xfId="0" applyNumberFormat="true" applyFont="true">
      <alignment horizontal="right"/>
    </xf>
    <xf numFmtId="3" fontId="2239" fillId="0" borderId="0" xfId="0" applyNumberFormat="true" applyFont="true">
      <alignment horizontal="right"/>
    </xf>
    <xf numFmtId="3" fontId="2240" fillId="0" borderId="12" xfId="0" applyNumberFormat="true" applyBorder="true" applyFont="true">
      <alignment horizontal="right"/>
    </xf>
    <xf numFmtId="165" fontId="2241" fillId="0" borderId="0" xfId="0" applyNumberFormat="true" applyFont="true">
      <alignment horizontal="left"/>
    </xf>
    <xf numFmtId="165" fontId="2242" fillId="0" borderId="0" xfId="0" applyNumberFormat="true" applyFont="true">
      <alignment horizontal="left"/>
    </xf>
    <xf numFmtId="3" fontId="2243" fillId="0" borderId="0" xfId="0" applyNumberFormat="true" applyFont="true">
      <alignment horizontal="right"/>
    </xf>
    <xf numFmtId="3" fontId="2244" fillId="0" borderId="0" xfId="0" applyNumberFormat="true" applyFont="true">
      <alignment horizontal="right"/>
    </xf>
    <xf numFmtId="3" fontId="2245" fillId="0" borderId="0" xfId="0" applyNumberFormat="true" applyFont="true">
      <alignment horizontal="right"/>
    </xf>
    <xf numFmtId="3" fontId="2246" fillId="0" borderId="0" xfId="0" applyNumberFormat="true" applyFont="true">
      <alignment horizontal="right"/>
    </xf>
    <xf numFmtId="3" fontId="2247" fillId="0" borderId="0" xfId="0" applyNumberFormat="true" applyFont="true">
      <alignment horizontal="right"/>
    </xf>
    <xf numFmtId="3" fontId="2248" fillId="0" borderId="0" xfId="0" applyNumberFormat="true" applyFont="true">
      <alignment horizontal="right"/>
    </xf>
    <xf numFmtId="3" fontId="2249" fillId="0" borderId="0" xfId="0" applyNumberFormat="true" applyFont="true">
      <alignment horizontal="right"/>
    </xf>
    <xf numFmtId="3" fontId="2250" fillId="0" borderId="0" xfId="0" applyNumberFormat="true" applyFont="true">
      <alignment horizontal="right"/>
    </xf>
    <xf numFmtId="3" fontId="2251" fillId="0" borderId="0" xfId="0" applyNumberFormat="true" applyFont="true">
      <alignment horizontal="right"/>
    </xf>
    <xf numFmtId="3" fontId="2252" fillId="0" borderId="0" xfId="0" applyNumberFormat="true" applyFont="true">
      <alignment horizontal="right"/>
    </xf>
    <xf numFmtId="3" fontId="2253" fillId="0" borderId="0" xfId="0" applyNumberFormat="true" applyFont="true">
      <alignment horizontal="right"/>
    </xf>
    <xf numFmtId="3" fontId="2254" fillId="0" borderId="0" xfId="0" applyNumberFormat="true" applyFont="true">
      <alignment horizontal="right"/>
    </xf>
    <xf numFmtId="3" fontId="2255" fillId="0" borderId="0" xfId="0" applyNumberFormat="true" applyFont="true">
      <alignment horizontal="right"/>
    </xf>
    <xf numFmtId="3" fontId="2256" fillId="0" borderId="12" xfId="0" applyNumberFormat="true" applyBorder="true" applyFont="true">
      <alignment horizontal="right"/>
    </xf>
    <xf numFmtId="165" fontId="2257" fillId="0" borderId="0" xfId="0" applyNumberFormat="true" applyFont="true">
      <alignment horizontal="left"/>
    </xf>
    <xf numFmtId="3" fontId="2258" fillId="0" borderId="0" xfId="0" applyNumberFormat="true" applyFont="true">
      <alignment horizontal="right"/>
    </xf>
    <xf numFmtId="3" fontId="2259" fillId="0" borderId="0" xfId="0" applyNumberFormat="true" applyFont="true">
      <alignment horizontal="right"/>
    </xf>
    <xf numFmtId="3" fontId="2260" fillId="0" borderId="0" xfId="0" applyNumberFormat="true" applyFont="true">
      <alignment horizontal="right"/>
    </xf>
    <xf numFmtId="3" fontId="2261" fillId="0" borderId="0" xfId="0" applyNumberFormat="true" applyFont="true">
      <alignment horizontal="right"/>
    </xf>
    <xf numFmtId="3" fontId="2262" fillId="0" borderId="0" xfId="0" applyNumberFormat="true" applyFont="true">
      <alignment horizontal="right"/>
    </xf>
    <xf numFmtId="3" fontId="2263" fillId="0" borderId="0" xfId="0" applyNumberFormat="true" applyFont="true">
      <alignment horizontal="right"/>
    </xf>
    <xf numFmtId="3" fontId="2264" fillId="0" borderId="0" xfId="0" applyNumberFormat="true" applyFont="true">
      <alignment horizontal="right"/>
    </xf>
    <xf numFmtId="3" fontId="2265" fillId="0" borderId="0" xfId="0" applyNumberFormat="true" applyFont="true">
      <alignment horizontal="right"/>
    </xf>
    <xf numFmtId="3" fontId="2266" fillId="0" borderId="0" xfId="0" applyNumberFormat="true" applyFont="true">
      <alignment horizontal="right"/>
    </xf>
    <xf numFmtId="3" fontId="2267" fillId="0" borderId="0" xfId="0" applyNumberFormat="true" applyFont="true">
      <alignment horizontal="right"/>
    </xf>
    <xf numFmtId="3" fontId="2268" fillId="0" borderId="0" xfId="0" applyNumberFormat="true" applyFont="true">
      <alignment horizontal="right"/>
    </xf>
    <xf numFmtId="3" fontId="2269" fillId="0" borderId="0" xfId="0" applyNumberFormat="true" applyFont="true">
      <alignment horizontal="right"/>
    </xf>
    <xf numFmtId="3" fontId="2270" fillId="0" borderId="0" xfId="0" applyNumberFormat="true" applyFont="true">
      <alignment horizontal="right"/>
    </xf>
    <xf numFmtId="3" fontId="2271" fillId="0" borderId="12" xfId="0" applyNumberFormat="true" applyBorder="true" applyFont="true">
      <alignment horizontal="right"/>
    </xf>
    <xf numFmtId="165" fontId="2272" fillId="3" borderId="14" xfId="0" applyNumberFormat="true" applyBorder="true" applyFont="true" applyFill="true">
      <alignment horizontal="left"/>
    </xf>
    <xf numFmtId="165" fontId="2273" fillId="3" borderId="14" xfId="0" applyNumberFormat="true" applyBorder="true" applyFont="true" applyFill="true">
      <alignment horizontal="left"/>
    </xf>
    <xf numFmtId="165" fontId="2274" fillId="3" borderId="14" xfId="0" applyNumberFormat="true" applyBorder="true" applyFont="true" applyFill="true">
      <alignment horizontal="left"/>
    </xf>
    <xf numFmtId="166" fontId="2275" fillId="3" borderId="14" xfId="0" applyNumberFormat="true" applyBorder="true" applyFont="true" applyFill="true">
      <alignment horizontal="right"/>
    </xf>
    <xf numFmtId="166" fontId="2276" fillId="3" borderId="14" xfId="0" applyNumberFormat="true" applyBorder="true" applyFont="true" applyFill="true">
      <alignment horizontal="right"/>
    </xf>
    <xf numFmtId="166" fontId="2277" fillId="3" borderId="14" xfId="0" applyNumberFormat="true" applyBorder="true" applyFont="true" applyFill="true">
      <alignment horizontal="right"/>
    </xf>
    <xf numFmtId="166" fontId="2278" fillId="3" borderId="14" xfId="0" applyNumberFormat="true" applyBorder="true" applyFont="true" applyFill="true">
      <alignment horizontal="right"/>
    </xf>
    <xf numFmtId="166" fontId="2279" fillId="3" borderId="14" xfId="0" applyNumberFormat="true" applyBorder="true" applyFont="true" applyFill="true">
      <alignment horizontal="right"/>
    </xf>
    <xf numFmtId="166" fontId="2280" fillId="3" borderId="14" xfId="0" applyNumberFormat="true" applyBorder="true" applyFont="true" applyFill="true">
      <alignment horizontal="right"/>
    </xf>
    <xf numFmtId="166" fontId="2281" fillId="3" borderId="14" xfId="0" applyNumberFormat="true" applyBorder="true" applyFont="true" applyFill="true">
      <alignment horizontal="right"/>
    </xf>
    <xf numFmtId="166" fontId="2282" fillId="3" borderId="14" xfId="0" applyNumberFormat="true" applyBorder="true" applyFont="true" applyFill="true">
      <alignment horizontal="right"/>
    </xf>
    <xf numFmtId="166" fontId="2283" fillId="3" borderId="14" xfId="0" applyNumberFormat="true" applyBorder="true" applyFont="true" applyFill="true">
      <alignment horizontal="right"/>
    </xf>
    <xf numFmtId="166" fontId="2284" fillId="3" borderId="14" xfId="0" applyNumberFormat="true" applyBorder="true" applyFont="true" applyFill="true">
      <alignment horizontal="right"/>
    </xf>
    <xf numFmtId="166" fontId="2285" fillId="3" borderId="14" xfId="0" applyNumberFormat="true" applyBorder="true" applyFont="true" applyFill="true">
      <alignment horizontal="right"/>
    </xf>
    <xf numFmtId="166" fontId="2286" fillId="3" borderId="14" xfId="0" applyNumberFormat="true" applyBorder="true" applyFont="true" applyFill="true">
      <alignment horizontal="right"/>
    </xf>
    <xf numFmtId="166" fontId="2287" fillId="3" borderId="14" xfId="0" applyNumberFormat="true" applyBorder="true" applyFont="true" applyFill="true">
      <alignment horizontal="right"/>
    </xf>
    <xf numFmtId="166" fontId="2288" fillId="3" borderId="18" xfId="0" applyNumberFormat="true" applyBorder="true" applyFont="true" applyFill="true">
      <alignment horizontal="right"/>
    </xf>
    <xf numFmtId="165" fontId="2289" fillId="0" borderId="0" xfId="0" applyNumberFormat="true" applyFont="true">
      <alignment horizontal="left"/>
    </xf>
    <xf numFmtId="3" fontId="2290" fillId="0" borderId="0" xfId="0" applyNumberFormat="true" applyFont="true">
      <alignment horizontal="right"/>
    </xf>
    <xf numFmtId="3" fontId="2291" fillId="0" borderId="0" xfId="0" applyNumberFormat="true" applyFont="true">
      <alignment horizontal="right"/>
    </xf>
    <xf numFmtId="3" fontId="2292" fillId="0" borderId="0" xfId="0" applyNumberFormat="true" applyFont="true">
      <alignment horizontal="right"/>
    </xf>
    <xf numFmtId="3" fontId="2293" fillId="0" borderId="0" xfId="0" applyNumberFormat="true" applyFont="true">
      <alignment horizontal="right"/>
    </xf>
    <xf numFmtId="3" fontId="2294" fillId="0" borderId="0" xfId="0" applyNumberFormat="true" applyFont="true">
      <alignment horizontal="right"/>
    </xf>
    <xf numFmtId="3" fontId="2295" fillId="0" borderId="0" xfId="0" applyNumberFormat="true" applyFont="true">
      <alignment horizontal="right"/>
    </xf>
    <xf numFmtId="3" fontId="2296" fillId="0" borderId="0" xfId="0" applyNumberFormat="true" applyFont="true">
      <alignment horizontal="right"/>
    </xf>
    <xf numFmtId="3" fontId="2297" fillId="0" borderId="0" xfId="0" applyNumberFormat="true" applyFont="true">
      <alignment horizontal="right"/>
    </xf>
    <xf numFmtId="3" fontId="2298" fillId="0" borderId="0" xfId="0" applyNumberFormat="true" applyFont="true">
      <alignment horizontal="right"/>
    </xf>
    <xf numFmtId="3" fontId="2299" fillId="0" borderId="0" xfId="0" applyNumberFormat="true" applyFont="true">
      <alignment horizontal="right"/>
    </xf>
    <xf numFmtId="3" fontId="2300" fillId="0" borderId="0" xfId="0" applyNumberFormat="true" applyFont="true">
      <alignment horizontal="right"/>
    </xf>
    <xf numFmtId="3" fontId="2301" fillId="0" borderId="0" xfId="0" applyNumberFormat="true" applyFont="true">
      <alignment horizontal="right"/>
    </xf>
    <xf numFmtId="3" fontId="2302" fillId="0" borderId="0" xfId="0" applyNumberFormat="true" applyFont="true">
      <alignment horizontal="right"/>
    </xf>
    <xf numFmtId="3" fontId="2303" fillId="0" borderId="12" xfId="0" applyNumberFormat="true" applyBorder="true" applyFont="true">
      <alignment horizontal="right"/>
    </xf>
    <xf numFmtId="165" fontId="2304" fillId="0" borderId="0" xfId="0" applyNumberFormat="true" applyFont="true">
      <alignment horizontal="left"/>
    </xf>
    <xf numFmtId="3" fontId="2305" fillId="0" borderId="0" xfId="0" applyNumberFormat="true" applyFont="true">
      <alignment horizontal="right"/>
    </xf>
    <xf numFmtId="3" fontId="2306" fillId="0" borderId="0" xfId="0" applyNumberFormat="true" applyFont="true">
      <alignment horizontal="right"/>
    </xf>
    <xf numFmtId="3" fontId="2307" fillId="0" borderId="0" xfId="0" applyNumberFormat="true" applyFont="true">
      <alignment horizontal="right"/>
    </xf>
    <xf numFmtId="3" fontId="2308" fillId="0" borderId="0" xfId="0" applyNumberFormat="true" applyFont="true">
      <alignment horizontal="right"/>
    </xf>
    <xf numFmtId="3" fontId="2309" fillId="0" borderId="0" xfId="0" applyNumberFormat="true" applyFont="true">
      <alignment horizontal="right"/>
    </xf>
    <xf numFmtId="3" fontId="2310" fillId="0" borderId="0" xfId="0" applyNumberFormat="true" applyFont="true">
      <alignment horizontal="right"/>
    </xf>
    <xf numFmtId="3" fontId="2311" fillId="0" borderId="0" xfId="0" applyNumberFormat="true" applyFont="true">
      <alignment horizontal="right"/>
    </xf>
    <xf numFmtId="3" fontId="2312" fillId="0" borderId="0" xfId="0" applyNumberFormat="true" applyFont="true">
      <alignment horizontal="right"/>
    </xf>
    <xf numFmtId="3" fontId="2313" fillId="0" borderId="0" xfId="0" applyNumberFormat="true" applyFont="true">
      <alignment horizontal="right"/>
    </xf>
    <xf numFmtId="3" fontId="2314" fillId="0" borderId="0" xfId="0" applyNumberFormat="true" applyFont="true">
      <alignment horizontal="right"/>
    </xf>
    <xf numFmtId="3" fontId="2315" fillId="0" borderId="0" xfId="0" applyNumberFormat="true" applyFont="true">
      <alignment horizontal="right"/>
    </xf>
    <xf numFmtId="3" fontId="2316" fillId="0" borderId="0" xfId="0" applyNumberFormat="true" applyFont="true">
      <alignment horizontal="right"/>
    </xf>
    <xf numFmtId="3" fontId="2317" fillId="0" borderId="0" xfId="0" applyNumberFormat="true" applyFont="true">
      <alignment horizontal="right"/>
    </xf>
    <xf numFmtId="3" fontId="2318" fillId="0" borderId="12" xfId="0" applyNumberFormat="true" applyBorder="true" applyFont="true">
      <alignment horizontal="right"/>
    </xf>
    <xf numFmtId="165" fontId="2319" fillId="0" borderId="0" xfId="0" applyNumberFormat="true" applyFont="true">
      <alignment horizontal="left"/>
    </xf>
    <xf numFmtId="3" fontId="2320" fillId="0" borderId="0" xfId="0" applyNumberFormat="true" applyFont="true">
      <alignment horizontal="right"/>
    </xf>
    <xf numFmtId="3" fontId="2321" fillId="0" borderId="0" xfId="0" applyNumberFormat="true" applyFont="true">
      <alignment horizontal="right"/>
    </xf>
    <xf numFmtId="3" fontId="2322" fillId="0" borderId="0" xfId="0" applyNumberFormat="true" applyFont="true">
      <alignment horizontal="right"/>
    </xf>
    <xf numFmtId="3" fontId="2323" fillId="0" borderId="0" xfId="0" applyNumberFormat="true" applyFont="true">
      <alignment horizontal="right"/>
    </xf>
    <xf numFmtId="3" fontId="2324" fillId="0" borderId="0" xfId="0" applyNumberFormat="true" applyFont="true">
      <alignment horizontal="right"/>
    </xf>
    <xf numFmtId="3" fontId="2325" fillId="0" borderId="0" xfId="0" applyNumberFormat="true" applyFont="true">
      <alignment horizontal="right"/>
    </xf>
    <xf numFmtId="3" fontId="2326" fillId="0" borderId="0" xfId="0" applyNumberFormat="true" applyFont="true">
      <alignment horizontal="right"/>
    </xf>
    <xf numFmtId="3" fontId="2327" fillId="0" borderId="0" xfId="0" applyNumberFormat="true" applyFont="true">
      <alignment horizontal="right"/>
    </xf>
    <xf numFmtId="3" fontId="2328" fillId="0" borderId="0" xfId="0" applyNumberFormat="true" applyFont="true">
      <alignment horizontal="right"/>
    </xf>
    <xf numFmtId="3" fontId="2329" fillId="0" borderId="0" xfId="0" applyNumberFormat="true" applyFont="true">
      <alignment horizontal="right"/>
    </xf>
    <xf numFmtId="3" fontId="2330" fillId="0" borderId="0" xfId="0" applyNumberFormat="true" applyFont="true">
      <alignment horizontal="right"/>
    </xf>
    <xf numFmtId="3" fontId="2331" fillId="0" borderId="0" xfId="0" applyNumberFormat="true" applyFont="true">
      <alignment horizontal="right"/>
    </xf>
    <xf numFmtId="3" fontId="2332" fillId="0" borderId="0" xfId="0" applyNumberFormat="true" applyFont="true">
      <alignment horizontal="right"/>
    </xf>
    <xf numFmtId="3" fontId="2333" fillId="0" borderId="12" xfId="0" applyNumberFormat="true" applyBorder="true" applyFont="true">
      <alignment horizontal="right"/>
    </xf>
    <xf numFmtId="165" fontId="2334" fillId="0" borderId="0" xfId="0" applyNumberFormat="true" applyFont="true">
      <alignment horizontal="left"/>
    </xf>
    <xf numFmtId="3" fontId="2335" fillId="0" borderId="0" xfId="0" applyNumberFormat="true" applyFont="true">
      <alignment horizontal="right"/>
    </xf>
    <xf numFmtId="3" fontId="2336" fillId="0" borderId="0" xfId="0" applyNumberFormat="true" applyFont="true">
      <alignment horizontal="right"/>
    </xf>
    <xf numFmtId="3" fontId="2337" fillId="0" borderId="0" xfId="0" applyNumberFormat="true" applyFont="true">
      <alignment horizontal="right"/>
    </xf>
    <xf numFmtId="3" fontId="2338" fillId="0" borderId="0" xfId="0" applyNumberFormat="true" applyFont="true">
      <alignment horizontal="right"/>
    </xf>
    <xf numFmtId="3" fontId="2339" fillId="0" borderId="0" xfId="0" applyNumberFormat="true" applyFont="true">
      <alignment horizontal="right"/>
    </xf>
    <xf numFmtId="3" fontId="2340" fillId="0" borderId="0" xfId="0" applyNumberFormat="true" applyFont="true">
      <alignment horizontal="right"/>
    </xf>
    <xf numFmtId="3" fontId="2341" fillId="0" borderId="0" xfId="0" applyNumberFormat="true" applyFont="true">
      <alignment horizontal="right"/>
    </xf>
    <xf numFmtId="3" fontId="2342" fillId="0" borderId="0" xfId="0" applyNumberFormat="true" applyFont="true">
      <alignment horizontal="right"/>
    </xf>
    <xf numFmtId="3" fontId="2343" fillId="0" borderId="0" xfId="0" applyNumberFormat="true" applyFont="true">
      <alignment horizontal="right"/>
    </xf>
    <xf numFmtId="3" fontId="2344" fillId="0" borderId="0" xfId="0" applyNumberFormat="true" applyFont="true">
      <alignment horizontal="right"/>
    </xf>
    <xf numFmtId="3" fontId="2345" fillId="0" borderId="0" xfId="0" applyNumberFormat="true" applyFont="true">
      <alignment horizontal="right"/>
    </xf>
    <xf numFmtId="3" fontId="2346" fillId="0" borderId="0" xfId="0" applyNumberFormat="true" applyFont="true">
      <alignment horizontal="right"/>
    </xf>
    <xf numFmtId="3" fontId="2347" fillId="0" borderId="0" xfId="0" applyNumberFormat="true" applyFont="true">
      <alignment horizontal="right"/>
    </xf>
    <xf numFmtId="3" fontId="2348" fillId="0" borderId="12" xfId="0" applyNumberFormat="true" applyBorder="true" applyFont="true">
      <alignment horizontal="right"/>
    </xf>
    <xf numFmtId="165" fontId="2349" fillId="0" borderId="0" xfId="0" applyNumberFormat="true" applyFont="true">
      <alignment horizontal="left"/>
    </xf>
    <xf numFmtId="3" fontId="2350" fillId="0" borderId="0" xfId="0" applyNumberFormat="true" applyFont="true">
      <alignment horizontal="right"/>
    </xf>
    <xf numFmtId="3" fontId="2351" fillId="0" borderId="0" xfId="0" applyNumberFormat="true" applyFont="true">
      <alignment horizontal="right"/>
    </xf>
    <xf numFmtId="3" fontId="2352" fillId="0" borderId="0" xfId="0" applyNumberFormat="true" applyFont="true">
      <alignment horizontal="right"/>
    </xf>
    <xf numFmtId="3" fontId="2353" fillId="0" borderId="0" xfId="0" applyNumberFormat="true" applyFont="true">
      <alignment horizontal="right"/>
    </xf>
    <xf numFmtId="3" fontId="2354" fillId="0" borderId="0" xfId="0" applyNumberFormat="true" applyFont="true">
      <alignment horizontal="right"/>
    </xf>
    <xf numFmtId="3" fontId="2355" fillId="0" borderId="0" xfId="0" applyNumberFormat="true" applyFont="true">
      <alignment horizontal="right"/>
    </xf>
    <xf numFmtId="3" fontId="2356" fillId="0" borderId="0" xfId="0" applyNumberFormat="true" applyFont="true">
      <alignment horizontal="right"/>
    </xf>
    <xf numFmtId="3" fontId="2357" fillId="0" borderId="0" xfId="0" applyNumberFormat="true" applyFont="true">
      <alignment horizontal="right"/>
    </xf>
    <xf numFmtId="3" fontId="2358" fillId="0" borderId="0" xfId="0" applyNumberFormat="true" applyFont="true">
      <alignment horizontal="right"/>
    </xf>
    <xf numFmtId="3" fontId="2359" fillId="0" borderId="0" xfId="0" applyNumberFormat="true" applyFont="true">
      <alignment horizontal="right"/>
    </xf>
    <xf numFmtId="3" fontId="2360" fillId="0" borderId="0" xfId="0" applyNumberFormat="true" applyFont="true">
      <alignment horizontal="right"/>
    </xf>
    <xf numFmtId="3" fontId="2361" fillId="0" borderId="0" xfId="0" applyNumberFormat="true" applyFont="true">
      <alignment horizontal="right"/>
    </xf>
    <xf numFmtId="3" fontId="2362" fillId="0" borderId="0" xfId="0" applyNumberFormat="true" applyFont="true">
      <alignment horizontal="right"/>
    </xf>
    <xf numFmtId="3" fontId="2363" fillId="0" borderId="12" xfId="0" applyNumberFormat="true" applyBorder="true" applyFont="true">
      <alignment horizontal="right"/>
    </xf>
    <xf numFmtId="165" fontId="2364" fillId="3" borderId="2" xfId="0" applyNumberFormat="true" applyBorder="true" applyFont="true" applyFill="true">
      <alignment horizontal="left"/>
    </xf>
    <xf numFmtId="165" fontId="2365" fillId="3" borderId="2" xfId="0" applyNumberFormat="true" applyBorder="true" applyFont="true" applyFill="true">
      <alignment horizontal="left"/>
    </xf>
    <xf numFmtId="165" fontId="2366" fillId="3" borderId="2" xfId="0" applyNumberFormat="true" applyBorder="true" applyFont="true" applyFill="true">
      <alignment horizontal="left"/>
    </xf>
    <xf numFmtId="3" fontId="2367" fillId="3" borderId="2" xfId="0" applyNumberFormat="true" applyBorder="true" applyFont="true" applyFill="true">
      <alignment horizontal="right"/>
    </xf>
    <xf numFmtId="3" fontId="2368" fillId="3" borderId="2" xfId="0" applyNumberFormat="true" applyBorder="true" applyFont="true" applyFill="true">
      <alignment horizontal="right"/>
    </xf>
    <xf numFmtId="3" fontId="2369" fillId="3" borderId="2" xfId="0" applyNumberFormat="true" applyBorder="true" applyFont="true" applyFill="true">
      <alignment horizontal="right"/>
    </xf>
    <xf numFmtId="3" fontId="2370" fillId="3" borderId="2" xfId="0" applyNumberFormat="true" applyBorder="true" applyFont="true" applyFill="true">
      <alignment horizontal="right"/>
    </xf>
    <xf numFmtId="3" fontId="2371" fillId="3" borderId="2" xfId="0" applyNumberFormat="true" applyBorder="true" applyFont="true" applyFill="true">
      <alignment horizontal="right"/>
    </xf>
    <xf numFmtId="3" fontId="2372" fillId="3" borderId="2" xfId="0" applyNumberFormat="true" applyBorder="true" applyFont="true" applyFill="true">
      <alignment horizontal="right"/>
    </xf>
    <xf numFmtId="3" fontId="2373" fillId="3" borderId="2" xfId="0" applyNumberFormat="true" applyBorder="true" applyFont="true" applyFill="true">
      <alignment horizontal="right"/>
    </xf>
    <xf numFmtId="3" fontId="2374" fillId="3" borderId="2" xfId="0" applyNumberFormat="true" applyBorder="true" applyFont="true" applyFill="true">
      <alignment horizontal="right"/>
    </xf>
    <xf numFmtId="3" fontId="2375" fillId="3" borderId="2" xfId="0" applyNumberFormat="true" applyBorder="true" applyFont="true" applyFill="true">
      <alignment horizontal="right"/>
    </xf>
    <xf numFmtId="3" fontId="2376" fillId="3" borderId="2" xfId="0" applyNumberFormat="true" applyBorder="true" applyFont="true" applyFill="true">
      <alignment horizontal="right"/>
    </xf>
    <xf numFmtId="3" fontId="2377" fillId="3" borderId="2" xfId="0" applyNumberFormat="true" applyBorder="true" applyFont="true" applyFill="true">
      <alignment horizontal="right"/>
    </xf>
    <xf numFmtId="3" fontId="2378" fillId="3" borderId="2" xfId="0" applyNumberFormat="true" applyBorder="true" applyFont="true" applyFill="true">
      <alignment horizontal="right"/>
    </xf>
    <xf numFmtId="3" fontId="2379" fillId="3" borderId="2" xfId="0" applyNumberFormat="true" applyBorder="true" applyFont="true" applyFill="true">
      <alignment horizontal="right"/>
    </xf>
    <xf numFmtId="3" fontId="2380" fillId="3" borderId="22" xfId="0" applyNumberFormat="true" applyBorder="true" applyFont="true" applyFill="true">
      <alignment horizontal="right"/>
    </xf>
    <xf numFmtId="165" fontId="2381" fillId="3" borderId="0" xfId="0" applyNumberFormat="true" applyFont="true" applyFill="true">
      <alignment horizontal="left"/>
    </xf>
    <xf numFmtId="165" fontId="2382" fillId="3" borderId="0" xfId="0" applyNumberFormat="true" applyFont="true" applyFill="true">
      <alignment horizontal="left"/>
    </xf>
    <xf numFmtId="165" fontId="2383" fillId="3" borderId="0" xfId="0" applyNumberFormat="true" applyFont="true" applyFill="true">
      <alignment horizontal="left"/>
    </xf>
    <xf numFmtId="3" fontId="2384" fillId="3" borderId="0" xfId="0" applyNumberFormat="true" applyFont="true" applyFill="true">
      <alignment horizontal="right"/>
    </xf>
    <xf numFmtId="3" fontId="2385" fillId="3" borderId="0" xfId="0" applyNumberFormat="true" applyFont="true" applyFill="true">
      <alignment horizontal="right"/>
    </xf>
    <xf numFmtId="3" fontId="2386" fillId="3" borderId="0" xfId="0" applyNumberFormat="true" applyFont="true" applyFill="true">
      <alignment horizontal="right"/>
    </xf>
    <xf numFmtId="3" fontId="2387" fillId="3" borderId="0" xfId="0" applyNumberFormat="true" applyFont="true" applyFill="true">
      <alignment horizontal="right"/>
    </xf>
    <xf numFmtId="3" fontId="2388" fillId="3" borderId="0" xfId="0" applyNumberFormat="true" applyFont="true" applyFill="true">
      <alignment horizontal="right"/>
    </xf>
    <xf numFmtId="3" fontId="2389" fillId="3" borderId="0" xfId="0" applyNumberFormat="true" applyFont="true" applyFill="true">
      <alignment horizontal="right"/>
    </xf>
    <xf numFmtId="3" fontId="2390" fillId="3" borderId="0" xfId="0" applyNumberFormat="true" applyFont="true" applyFill="true">
      <alignment horizontal="right"/>
    </xf>
    <xf numFmtId="3" fontId="2391" fillId="3" borderId="0" xfId="0" applyNumberFormat="true" applyFont="true" applyFill="true">
      <alignment horizontal="right"/>
    </xf>
    <xf numFmtId="3" fontId="2392" fillId="3" borderId="0" xfId="0" applyNumberFormat="true" applyFont="true" applyFill="true">
      <alignment horizontal="right"/>
    </xf>
    <xf numFmtId="3" fontId="2393" fillId="3" borderId="0" xfId="0" applyNumberFormat="true" applyFont="true" applyFill="true">
      <alignment horizontal="right"/>
    </xf>
    <xf numFmtId="3" fontId="2394" fillId="3" borderId="0" xfId="0" applyNumberFormat="true" applyFont="true" applyFill="true">
      <alignment horizontal="right"/>
    </xf>
    <xf numFmtId="3" fontId="2395" fillId="3" borderId="0" xfId="0" applyNumberFormat="true" applyFont="true" applyFill="true">
      <alignment horizontal="right"/>
    </xf>
    <xf numFmtId="3" fontId="2396" fillId="3" borderId="0" xfId="0" applyNumberFormat="true" applyFont="true" applyFill="true">
      <alignment horizontal="right"/>
    </xf>
    <xf numFmtId="3" fontId="2397" fillId="3" borderId="12" xfId="0" applyNumberFormat="true" applyBorder="true" applyFont="true" applyFill="true">
      <alignment horizontal="right"/>
    </xf>
    <xf numFmtId="165" fontId="2398" fillId="3" borderId="14" xfId="0" applyNumberFormat="true" applyBorder="true" applyFont="true" applyFill="true">
      <alignment horizontal="left"/>
    </xf>
    <xf numFmtId="165" fontId="2399" fillId="3" borderId="14" xfId="0" applyNumberFormat="true" applyBorder="true" applyFont="true" applyFill="true">
      <alignment horizontal="left"/>
    </xf>
    <xf numFmtId="165" fontId="2400" fillId="3" borderId="14" xfId="0" applyNumberFormat="true" applyBorder="true" applyFont="true" applyFill="true">
      <alignment horizontal="left"/>
    </xf>
    <xf numFmtId="166" fontId="2401" fillId="3" borderId="14" xfId="0" applyNumberFormat="true" applyBorder="true" applyFont="true" applyFill="true">
      <alignment horizontal="right"/>
    </xf>
    <xf numFmtId="166" fontId="2402" fillId="3" borderId="14" xfId="0" applyNumberFormat="true" applyBorder="true" applyFont="true" applyFill="true">
      <alignment horizontal="right"/>
    </xf>
    <xf numFmtId="166" fontId="2403" fillId="3" borderId="14" xfId="0" applyNumberFormat="true" applyBorder="true" applyFont="true" applyFill="true">
      <alignment horizontal="right"/>
    </xf>
    <xf numFmtId="166" fontId="2404" fillId="3" borderId="14" xfId="0" applyNumberFormat="true" applyBorder="true" applyFont="true" applyFill="true">
      <alignment horizontal="right"/>
    </xf>
    <xf numFmtId="166" fontId="2405" fillId="3" borderId="14" xfId="0" applyNumberFormat="true" applyBorder="true" applyFont="true" applyFill="true">
      <alignment horizontal="right"/>
    </xf>
    <xf numFmtId="166" fontId="2406" fillId="3" borderId="14" xfId="0" applyNumberFormat="true" applyBorder="true" applyFont="true" applyFill="true">
      <alignment horizontal="right"/>
    </xf>
    <xf numFmtId="166" fontId="2407" fillId="3" borderId="14" xfId="0" applyNumberFormat="true" applyBorder="true" applyFont="true" applyFill="true">
      <alignment horizontal="right"/>
    </xf>
    <xf numFmtId="166" fontId="2408" fillId="3" borderId="14" xfId="0" applyNumberFormat="true" applyBorder="true" applyFont="true" applyFill="true">
      <alignment horizontal="right"/>
    </xf>
    <xf numFmtId="166" fontId="2409" fillId="3" borderId="14" xfId="0" applyNumberFormat="true" applyBorder="true" applyFont="true" applyFill="true">
      <alignment horizontal="right"/>
    </xf>
    <xf numFmtId="166" fontId="2410" fillId="3" borderId="14" xfId="0" applyNumberFormat="true" applyBorder="true" applyFont="true" applyFill="true">
      <alignment horizontal="right"/>
    </xf>
    <xf numFmtId="166" fontId="2411" fillId="3" borderId="14" xfId="0" applyNumberFormat="true" applyBorder="true" applyFont="true" applyFill="true">
      <alignment horizontal="right"/>
    </xf>
    <xf numFmtId="166" fontId="2412" fillId="3" borderId="14" xfId="0" applyNumberFormat="true" applyBorder="true" applyFont="true" applyFill="true">
      <alignment horizontal="right"/>
    </xf>
    <xf numFmtId="166" fontId="2413" fillId="3" borderId="14" xfId="0" applyNumberFormat="true" applyBorder="true" applyFont="true" applyFill="true">
      <alignment horizontal="right"/>
    </xf>
    <xf numFmtId="166" fontId="2414" fillId="3" borderId="18" xfId="0" applyNumberFormat="true" applyBorder="true" applyFont="true" applyFill="true">
      <alignment horizontal="right"/>
    </xf>
    <xf numFmtId="165" fontId="2415" fillId="0" borderId="0" xfId="0" applyNumberFormat="true" applyFont="true">
      <alignment horizontal="left"/>
    </xf>
    <xf numFmtId="3" fontId="2416" fillId="0" borderId="0" xfId="0" applyNumberFormat="true" applyFont="true">
      <alignment horizontal="right"/>
    </xf>
    <xf numFmtId="3" fontId="2417" fillId="0" borderId="0" xfId="0" applyNumberFormat="true" applyFont="true">
      <alignment horizontal="right"/>
    </xf>
    <xf numFmtId="3" fontId="2418" fillId="0" borderId="0" xfId="0" applyNumberFormat="true" applyFont="true">
      <alignment horizontal="right"/>
    </xf>
    <xf numFmtId="3" fontId="2419" fillId="0" borderId="0" xfId="0" applyNumberFormat="true" applyFont="true">
      <alignment horizontal="right"/>
    </xf>
    <xf numFmtId="3" fontId="2420" fillId="0" borderId="0" xfId="0" applyNumberFormat="true" applyFont="true">
      <alignment horizontal="right"/>
    </xf>
    <xf numFmtId="3" fontId="2421" fillId="0" borderId="0" xfId="0" applyNumberFormat="true" applyFont="true">
      <alignment horizontal="right"/>
    </xf>
    <xf numFmtId="3" fontId="2422" fillId="0" borderId="0" xfId="0" applyNumberFormat="true" applyFont="true">
      <alignment horizontal="right"/>
    </xf>
    <xf numFmtId="3" fontId="2423" fillId="0" borderId="0" xfId="0" applyNumberFormat="true" applyFont="true">
      <alignment horizontal="right"/>
    </xf>
    <xf numFmtId="3" fontId="2424" fillId="0" borderId="0" xfId="0" applyNumberFormat="true" applyFont="true">
      <alignment horizontal="right"/>
    </xf>
    <xf numFmtId="3" fontId="2425" fillId="0" borderId="0" xfId="0" applyNumberFormat="true" applyFont="true">
      <alignment horizontal="right"/>
    </xf>
    <xf numFmtId="3" fontId="2426" fillId="0" borderId="0" xfId="0" applyNumberFormat="true" applyFont="true">
      <alignment horizontal="right"/>
    </xf>
    <xf numFmtId="3" fontId="2427" fillId="0" borderId="0" xfId="0" applyNumberFormat="true" applyFont="true">
      <alignment horizontal="right"/>
    </xf>
    <xf numFmtId="3" fontId="2428" fillId="0" borderId="0" xfId="0" applyNumberFormat="true" applyFont="true">
      <alignment horizontal="right"/>
    </xf>
    <xf numFmtId="3" fontId="2429" fillId="0" borderId="12" xfId="0" applyNumberFormat="true" applyBorder="true" applyFont="true">
      <alignment horizontal="right"/>
    </xf>
    <xf numFmtId="165" fontId="2430" fillId="0" borderId="0" xfId="0" applyNumberFormat="true" applyFont="true">
      <alignment horizontal="left"/>
    </xf>
    <xf numFmtId="3" fontId="2431" fillId="0" borderId="0" xfId="0" applyNumberFormat="true" applyFont="true">
      <alignment horizontal="right"/>
    </xf>
    <xf numFmtId="3" fontId="2432" fillId="0" borderId="0" xfId="0" applyNumberFormat="true" applyFont="true">
      <alignment horizontal="right"/>
    </xf>
    <xf numFmtId="3" fontId="2433" fillId="0" borderId="0" xfId="0" applyNumberFormat="true" applyFont="true">
      <alignment horizontal="right"/>
    </xf>
    <xf numFmtId="3" fontId="2434" fillId="0" borderId="0" xfId="0" applyNumberFormat="true" applyFont="true">
      <alignment horizontal="right"/>
    </xf>
    <xf numFmtId="3" fontId="2435" fillId="0" borderId="0" xfId="0" applyNumberFormat="true" applyFont="true">
      <alignment horizontal="right"/>
    </xf>
    <xf numFmtId="3" fontId="2436" fillId="0" borderId="0" xfId="0" applyNumberFormat="true" applyFont="true">
      <alignment horizontal="right"/>
    </xf>
    <xf numFmtId="3" fontId="2437" fillId="0" borderId="0" xfId="0" applyNumberFormat="true" applyFont="true">
      <alignment horizontal="right"/>
    </xf>
    <xf numFmtId="3" fontId="2438" fillId="0" borderId="0" xfId="0" applyNumberFormat="true" applyFont="true">
      <alignment horizontal="right"/>
    </xf>
    <xf numFmtId="3" fontId="2439" fillId="0" borderId="0" xfId="0" applyNumberFormat="true" applyFont="true">
      <alignment horizontal="right"/>
    </xf>
    <xf numFmtId="3" fontId="2440" fillId="0" borderId="0" xfId="0" applyNumberFormat="true" applyFont="true">
      <alignment horizontal="right"/>
    </xf>
    <xf numFmtId="3" fontId="2441" fillId="0" borderId="0" xfId="0" applyNumberFormat="true" applyFont="true">
      <alignment horizontal="right"/>
    </xf>
    <xf numFmtId="3" fontId="2442" fillId="0" borderId="0" xfId="0" applyNumberFormat="true" applyFont="true">
      <alignment horizontal="right"/>
    </xf>
    <xf numFmtId="3" fontId="2443" fillId="0" borderId="0" xfId="0" applyNumberFormat="true" applyFont="true">
      <alignment horizontal="right"/>
    </xf>
    <xf numFmtId="3" fontId="2444" fillId="0" borderId="12" xfId="0" applyNumberFormat="true" applyBorder="true" applyFont="true">
      <alignment horizontal="right"/>
    </xf>
    <xf numFmtId="165" fontId="2445" fillId="0" borderId="0" xfId="0" applyNumberFormat="true" applyFont="true">
      <alignment horizontal="left"/>
    </xf>
    <xf numFmtId="3" fontId="2446" fillId="0" borderId="0" xfId="0" applyNumberFormat="true" applyFont="true">
      <alignment horizontal="right"/>
    </xf>
    <xf numFmtId="3" fontId="2447" fillId="0" borderId="0" xfId="0" applyNumberFormat="true" applyFont="true">
      <alignment horizontal="right"/>
    </xf>
    <xf numFmtId="3" fontId="2448" fillId="0" borderId="0" xfId="0" applyNumberFormat="true" applyFont="true">
      <alignment horizontal="right"/>
    </xf>
    <xf numFmtId="3" fontId="2449" fillId="0" borderId="0" xfId="0" applyNumberFormat="true" applyFont="true">
      <alignment horizontal="right"/>
    </xf>
    <xf numFmtId="3" fontId="2450" fillId="0" borderId="0" xfId="0" applyNumberFormat="true" applyFont="true">
      <alignment horizontal="right"/>
    </xf>
    <xf numFmtId="3" fontId="2451" fillId="0" borderId="0" xfId="0" applyNumberFormat="true" applyFont="true">
      <alignment horizontal="right"/>
    </xf>
    <xf numFmtId="3" fontId="2452" fillId="0" borderId="0" xfId="0" applyNumberFormat="true" applyFont="true">
      <alignment horizontal="right"/>
    </xf>
    <xf numFmtId="3" fontId="2453" fillId="0" borderId="0" xfId="0" applyNumberFormat="true" applyFont="true">
      <alignment horizontal="right"/>
    </xf>
    <xf numFmtId="3" fontId="2454" fillId="0" borderId="0" xfId="0" applyNumberFormat="true" applyFont="true">
      <alignment horizontal="right"/>
    </xf>
    <xf numFmtId="3" fontId="2455" fillId="0" borderId="0" xfId="0" applyNumberFormat="true" applyFont="true">
      <alignment horizontal="right"/>
    </xf>
    <xf numFmtId="3" fontId="2456" fillId="0" borderId="0" xfId="0" applyNumberFormat="true" applyFont="true">
      <alignment horizontal="right"/>
    </xf>
    <xf numFmtId="3" fontId="2457" fillId="0" borderId="0" xfId="0" applyNumberFormat="true" applyFont="true">
      <alignment horizontal="right"/>
    </xf>
    <xf numFmtId="3" fontId="2458" fillId="0" borderId="0" xfId="0" applyNumberFormat="true" applyFont="true">
      <alignment horizontal="right"/>
    </xf>
    <xf numFmtId="3" fontId="2459" fillId="0" borderId="12" xfId="0" applyNumberFormat="true" applyBorder="true" applyFont="true">
      <alignment horizontal="right"/>
    </xf>
    <xf numFmtId="165" fontId="2460" fillId="3" borderId="2" xfId="0" applyNumberFormat="true" applyBorder="true" applyFont="true" applyFill="true">
      <alignment horizontal="left"/>
    </xf>
    <xf numFmtId="165" fontId="2461" fillId="3" borderId="2" xfId="0" applyNumberFormat="true" applyBorder="true" applyFont="true" applyFill="true">
      <alignment horizontal="left"/>
    </xf>
    <xf numFmtId="165" fontId="2462" fillId="3" borderId="2" xfId="0" applyNumberFormat="true" applyBorder="true" applyFont="true" applyFill="true">
      <alignment horizontal="left"/>
    </xf>
    <xf numFmtId="3" fontId="2463" fillId="3" borderId="2" xfId="0" applyNumberFormat="true" applyBorder="true" applyFont="true" applyFill="true">
      <alignment horizontal="right"/>
    </xf>
    <xf numFmtId="3" fontId="2464" fillId="3" borderId="2" xfId="0" applyNumberFormat="true" applyBorder="true" applyFont="true" applyFill="true">
      <alignment horizontal="right"/>
    </xf>
    <xf numFmtId="3" fontId="2465" fillId="3" borderId="2" xfId="0" applyNumberFormat="true" applyBorder="true" applyFont="true" applyFill="true">
      <alignment horizontal="right"/>
    </xf>
    <xf numFmtId="3" fontId="2466" fillId="3" borderId="2" xfId="0" applyNumberFormat="true" applyBorder="true" applyFont="true" applyFill="true">
      <alignment horizontal="right"/>
    </xf>
    <xf numFmtId="3" fontId="2467" fillId="3" borderId="2" xfId="0" applyNumberFormat="true" applyBorder="true" applyFont="true" applyFill="true">
      <alignment horizontal="right"/>
    </xf>
    <xf numFmtId="3" fontId="2468" fillId="3" borderId="2" xfId="0" applyNumberFormat="true" applyBorder="true" applyFont="true" applyFill="true">
      <alignment horizontal="right"/>
    </xf>
    <xf numFmtId="3" fontId="2469" fillId="3" borderId="2" xfId="0" applyNumberFormat="true" applyBorder="true" applyFont="true" applyFill="true">
      <alignment horizontal="right"/>
    </xf>
    <xf numFmtId="3" fontId="2470" fillId="3" borderId="2" xfId="0" applyNumberFormat="true" applyBorder="true" applyFont="true" applyFill="true">
      <alignment horizontal="right"/>
    </xf>
    <xf numFmtId="3" fontId="2471" fillId="3" borderId="2" xfId="0" applyNumberFormat="true" applyBorder="true" applyFont="true" applyFill="true">
      <alignment horizontal="right"/>
    </xf>
    <xf numFmtId="3" fontId="2472" fillId="3" borderId="2" xfId="0" applyNumberFormat="true" applyBorder="true" applyFont="true" applyFill="true">
      <alignment horizontal="right"/>
    </xf>
    <xf numFmtId="3" fontId="2473" fillId="3" borderId="2" xfId="0" applyNumberFormat="true" applyBorder="true" applyFont="true" applyFill="true">
      <alignment horizontal="right"/>
    </xf>
    <xf numFmtId="3" fontId="2474" fillId="3" borderId="2" xfId="0" applyNumberFormat="true" applyBorder="true" applyFont="true" applyFill="true">
      <alignment horizontal="right"/>
    </xf>
    <xf numFmtId="3" fontId="2475" fillId="3" borderId="2" xfId="0" applyNumberFormat="true" applyBorder="true" applyFont="true" applyFill="true">
      <alignment horizontal="right"/>
    </xf>
    <xf numFmtId="3" fontId="2476" fillId="3" borderId="22" xfId="0" applyNumberFormat="true" applyBorder="true" applyFont="true" applyFill="true">
      <alignment horizontal="right"/>
    </xf>
    <xf numFmtId="165" fontId="2477" fillId="3" borderId="0" xfId="0" applyNumberFormat="true" applyFont="true" applyFill="true">
      <alignment horizontal="left"/>
    </xf>
    <xf numFmtId="165" fontId="2478" fillId="3" borderId="0" xfId="0" applyNumberFormat="true" applyFont="true" applyFill="true">
      <alignment horizontal="left"/>
    </xf>
    <xf numFmtId="165" fontId="2479" fillId="3" borderId="0" xfId="0" applyNumberFormat="true" applyFont="true" applyFill="true">
      <alignment horizontal="left"/>
    </xf>
    <xf numFmtId="3" fontId="2480" fillId="3" borderId="0" xfId="0" applyNumberFormat="true" applyFont="true" applyFill="true">
      <alignment horizontal="right"/>
    </xf>
    <xf numFmtId="3" fontId="2481" fillId="3" borderId="0" xfId="0" applyNumberFormat="true" applyFont="true" applyFill="true">
      <alignment horizontal="right"/>
    </xf>
    <xf numFmtId="3" fontId="2482" fillId="3" borderId="0" xfId="0" applyNumberFormat="true" applyFont="true" applyFill="true">
      <alignment horizontal="right"/>
    </xf>
    <xf numFmtId="3" fontId="2483" fillId="3" borderId="0" xfId="0" applyNumberFormat="true" applyFont="true" applyFill="true">
      <alignment horizontal="right"/>
    </xf>
    <xf numFmtId="3" fontId="2484" fillId="3" borderId="0" xfId="0" applyNumberFormat="true" applyFont="true" applyFill="true">
      <alignment horizontal="right"/>
    </xf>
    <xf numFmtId="3" fontId="2485" fillId="3" borderId="0" xfId="0" applyNumberFormat="true" applyFont="true" applyFill="true">
      <alignment horizontal="right"/>
    </xf>
    <xf numFmtId="3" fontId="2486" fillId="3" borderId="0" xfId="0" applyNumberFormat="true" applyFont="true" applyFill="true">
      <alignment horizontal="right"/>
    </xf>
    <xf numFmtId="3" fontId="2487" fillId="3" borderId="0" xfId="0" applyNumberFormat="true" applyFont="true" applyFill="true">
      <alignment horizontal="right"/>
    </xf>
    <xf numFmtId="3" fontId="2488" fillId="3" borderId="0" xfId="0" applyNumberFormat="true" applyFont="true" applyFill="true">
      <alignment horizontal="right"/>
    </xf>
    <xf numFmtId="3" fontId="2489" fillId="3" borderId="0" xfId="0" applyNumberFormat="true" applyFont="true" applyFill="true">
      <alignment horizontal="right"/>
    </xf>
    <xf numFmtId="3" fontId="2490" fillId="3" borderId="0" xfId="0" applyNumberFormat="true" applyFont="true" applyFill="true">
      <alignment horizontal="right"/>
    </xf>
    <xf numFmtId="3" fontId="2491" fillId="3" borderId="0" xfId="0" applyNumberFormat="true" applyFont="true" applyFill="true">
      <alignment horizontal="right"/>
    </xf>
    <xf numFmtId="3" fontId="2492" fillId="3" borderId="0" xfId="0" applyNumberFormat="true" applyFont="true" applyFill="true">
      <alignment horizontal="right"/>
    </xf>
    <xf numFmtId="3" fontId="2493" fillId="3" borderId="12" xfId="0" applyNumberFormat="true" applyBorder="true" applyFont="true" applyFill="true">
      <alignment horizontal="right"/>
    </xf>
    <xf numFmtId="165" fontId="2494" fillId="3" borderId="14" xfId="0" applyNumberFormat="true" applyBorder="true" applyFont="true" applyFill="true">
      <alignment horizontal="left"/>
    </xf>
    <xf numFmtId="165" fontId="2495" fillId="3" borderId="14" xfId="0" applyNumberFormat="true" applyBorder="true" applyFont="true" applyFill="true">
      <alignment horizontal="left"/>
    </xf>
    <xf numFmtId="165" fontId="2496" fillId="3" borderId="14" xfId="0" applyNumberFormat="true" applyBorder="true" applyFont="true" applyFill="true">
      <alignment horizontal="left"/>
    </xf>
    <xf numFmtId="166" fontId="2497" fillId="3" borderId="14" xfId="0" applyNumberFormat="true" applyBorder="true" applyFont="true" applyFill="true">
      <alignment horizontal="right"/>
    </xf>
    <xf numFmtId="166" fontId="2498" fillId="3" borderId="14" xfId="0" applyNumberFormat="true" applyBorder="true" applyFont="true" applyFill="true">
      <alignment horizontal="right"/>
    </xf>
    <xf numFmtId="166" fontId="2499" fillId="3" borderId="14" xfId="0" applyNumberFormat="true" applyBorder="true" applyFont="true" applyFill="true">
      <alignment horizontal="right"/>
    </xf>
    <xf numFmtId="166" fontId="2500" fillId="3" borderId="14" xfId="0" applyNumberFormat="true" applyBorder="true" applyFont="true" applyFill="true">
      <alignment horizontal="right"/>
    </xf>
    <xf numFmtId="166" fontId="2501" fillId="3" borderId="14" xfId="0" applyNumberFormat="true" applyBorder="true" applyFont="true" applyFill="true">
      <alignment horizontal="right"/>
    </xf>
    <xf numFmtId="166" fontId="2502" fillId="3" borderId="14" xfId="0" applyNumberFormat="true" applyBorder="true" applyFont="true" applyFill="true">
      <alignment horizontal="right"/>
    </xf>
    <xf numFmtId="166" fontId="2503" fillId="3" borderId="14" xfId="0" applyNumberFormat="true" applyBorder="true" applyFont="true" applyFill="true">
      <alignment horizontal="right"/>
    </xf>
    <xf numFmtId="166" fontId="2504" fillId="3" borderId="14" xfId="0" applyNumberFormat="true" applyBorder="true" applyFont="true" applyFill="true">
      <alignment horizontal="right"/>
    </xf>
    <xf numFmtId="166" fontId="2505" fillId="3" borderId="14" xfId="0" applyNumberFormat="true" applyBorder="true" applyFont="true" applyFill="true">
      <alignment horizontal="right"/>
    </xf>
    <xf numFmtId="166" fontId="2506" fillId="3" borderId="14" xfId="0" applyNumberFormat="true" applyBorder="true" applyFont="true" applyFill="true">
      <alignment horizontal="right"/>
    </xf>
    <xf numFmtId="166" fontId="2507" fillId="3" borderId="14" xfId="0" applyNumberFormat="true" applyBorder="true" applyFont="true" applyFill="true">
      <alignment horizontal="right"/>
    </xf>
    <xf numFmtId="166" fontId="2508" fillId="3" borderId="14" xfId="0" applyNumberFormat="true" applyBorder="true" applyFont="true" applyFill="true">
      <alignment horizontal="right"/>
    </xf>
    <xf numFmtId="166" fontId="2509" fillId="3" borderId="14" xfId="0" applyNumberFormat="true" applyBorder="true" applyFont="true" applyFill="true">
      <alignment horizontal="right"/>
    </xf>
    <xf numFmtId="166" fontId="2510" fillId="3" borderId="18" xfId="0" applyNumberFormat="true" applyBorder="true" applyFont="true" applyFill="true">
      <alignment horizontal="right"/>
    </xf>
    <xf numFmtId="165" fontId="2511" fillId="0" borderId="0" xfId="0" applyNumberFormat="true" applyFont="true">
      <alignment horizontal="left"/>
    </xf>
    <xf numFmtId="3" fontId="2512" fillId="0" borderId="0" xfId="0" applyNumberFormat="true" applyFont="true">
      <alignment horizontal="right"/>
    </xf>
    <xf numFmtId="3" fontId="2513" fillId="0" borderId="0" xfId="0" applyNumberFormat="true" applyFont="true">
      <alignment horizontal="right"/>
    </xf>
    <xf numFmtId="3" fontId="2514" fillId="0" borderId="0" xfId="0" applyNumberFormat="true" applyFont="true">
      <alignment horizontal="right"/>
    </xf>
    <xf numFmtId="3" fontId="2515" fillId="0" borderId="0" xfId="0" applyNumberFormat="true" applyFont="true">
      <alignment horizontal="right"/>
    </xf>
    <xf numFmtId="3" fontId="2516" fillId="0" borderId="0" xfId="0" applyNumberFormat="true" applyFont="true">
      <alignment horizontal="right"/>
    </xf>
    <xf numFmtId="3" fontId="2517" fillId="0" borderId="0" xfId="0" applyNumberFormat="true" applyFont="true">
      <alignment horizontal="right"/>
    </xf>
    <xf numFmtId="3" fontId="2518" fillId="0" borderId="0" xfId="0" applyNumberFormat="true" applyFont="true">
      <alignment horizontal="right"/>
    </xf>
    <xf numFmtId="3" fontId="2519" fillId="0" borderId="0" xfId="0" applyNumberFormat="true" applyFont="true">
      <alignment horizontal="right"/>
    </xf>
    <xf numFmtId="3" fontId="2520" fillId="0" borderId="0" xfId="0" applyNumberFormat="true" applyFont="true">
      <alignment horizontal="right"/>
    </xf>
    <xf numFmtId="3" fontId="2521" fillId="0" borderId="0" xfId="0" applyNumberFormat="true" applyFont="true">
      <alignment horizontal="right"/>
    </xf>
    <xf numFmtId="3" fontId="2522" fillId="0" borderId="0" xfId="0" applyNumberFormat="true" applyFont="true">
      <alignment horizontal="right"/>
    </xf>
    <xf numFmtId="3" fontId="2523" fillId="0" borderId="0" xfId="0" applyNumberFormat="true" applyFont="true">
      <alignment horizontal="right"/>
    </xf>
    <xf numFmtId="3" fontId="2524" fillId="0" borderId="0" xfId="0" applyNumberFormat="true" applyFont="true">
      <alignment horizontal="right"/>
    </xf>
    <xf numFmtId="3" fontId="2525" fillId="0" borderId="12" xfId="0" applyNumberFormat="true" applyBorder="true" applyFont="true">
      <alignment horizontal="right"/>
    </xf>
    <xf numFmtId="165" fontId="2526" fillId="0" borderId="0" xfId="0" applyNumberFormat="true" applyFont="true">
      <alignment horizontal="left"/>
    </xf>
    <xf numFmtId="165" fontId="2527" fillId="0" borderId="0" xfId="0" applyNumberFormat="true" applyFont="true">
      <alignment horizontal="left"/>
    </xf>
    <xf numFmtId="3" fontId="2528" fillId="0" borderId="0" xfId="0" applyNumberFormat="true" applyFont="true">
      <alignment horizontal="right"/>
    </xf>
    <xf numFmtId="3" fontId="2529" fillId="0" borderId="0" xfId="0" applyNumberFormat="true" applyFont="true">
      <alignment horizontal="right"/>
    </xf>
    <xf numFmtId="3" fontId="2530" fillId="0" borderId="0" xfId="0" applyNumberFormat="true" applyFont="true">
      <alignment horizontal="right"/>
    </xf>
    <xf numFmtId="3" fontId="2531" fillId="0" borderId="0" xfId="0" applyNumberFormat="true" applyFont="true">
      <alignment horizontal="right"/>
    </xf>
    <xf numFmtId="3" fontId="2532" fillId="0" borderId="0" xfId="0" applyNumberFormat="true" applyFont="true">
      <alignment horizontal="right"/>
    </xf>
    <xf numFmtId="3" fontId="2533" fillId="0" borderId="0" xfId="0" applyNumberFormat="true" applyFont="true">
      <alignment horizontal="right"/>
    </xf>
    <xf numFmtId="3" fontId="2534" fillId="0" borderId="0" xfId="0" applyNumberFormat="true" applyFont="true">
      <alignment horizontal="right"/>
    </xf>
    <xf numFmtId="3" fontId="2535" fillId="0" borderId="0" xfId="0" applyNumberFormat="true" applyFont="true">
      <alignment horizontal="right"/>
    </xf>
    <xf numFmtId="3" fontId="2536" fillId="0" borderId="0" xfId="0" applyNumberFormat="true" applyFont="true">
      <alignment horizontal="right"/>
    </xf>
    <xf numFmtId="3" fontId="2537" fillId="0" borderId="0" xfId="0" applyNumberFormat="true" applyFont="true">
      <alignment horizontal="right"/>
    </xf>
    <xf numFmtId="3" fontId="2538" fillId="0" borderId="0" xfId="0" applyNumberFormat="true" applyFont="true">
      <alignment horizontal="right"/>
    </xf>
    <xf numFmtId="3" fontId="2539" fillId="0" borderId="0" xfId="0" applyNumberFormat="true" applyFont="true">
      <alignment horizontal="right"/>
    </xf>
    <xf numFmtId="3" fontId="2540" fillId="0" borderId="0" xfId="0" applyNumberFormat="true" applyFont="true">
      <alignment horizontal="right"/>
    </xf>
    <xf numFmtId="3" fontId="2541" fillId="0" borderId="12" xfId="0" applyNumberFormat="true" applyBorder="true" applyFont="true">
      <alignment horizontal="right"/>
    </xf>
    <xf numFmtId="165" fontId="2542" fillId="0" borderId="0" xfId="0" applyNumberFormat="true" applyFont="true">
      <alignment horizontal="left"/>
    </xf>
    <xf numFmtId="165" fontId="2543" fillId="0" borderId="0" xfId="0" applyNumberFormat="true" applyFont="true">
      <alignment horizontal="left"/>
    </xf>
    <xf numFmtId="3" fontId="2544" fillId="0" borderId="0" xfId="0" applyNumberFormat="true" applyFont="true">
      <alignment horizontal="right"/>
    </xf>
    <xf numFmtId="3" fontId="2545" fillId="0" borderId="0" xfId="0" applyNumberFormat="true" applyFont="true">
      <alignment horizontal="right"/>
    </xf>
    <xf numFmtId="3" fontId="2546" fillId="0" borderId="0" xfId="0" applyNumberFormat="true" applyFont="true">
      <alignment horizontal="right"/>
    </xf>
    <xf numFmtId="3" fontId="2547" fillId="0" borderId="0" xfId="0" applyNumberFormat="true" applyFont="true">
      <alignment horizontal="right"/>
    </xf>
    <xf numFmtId="3" fontId="2548" fillId="0" borderId="0" xfId="0" applyNumberFormat="true" applyFont="true">
      <alignment horizontal="right"/>
    </xf>
    <xf numFmtId="3" fontId="2549" fillId="0" borderId="0" xfId="0" applyNumberFormat="true" applyFont="true">
      <alignment horizontal="right"/>
    </xf>
    <xf numFmtId="3" fontId="2550" fillId="0" borderId="0" xfId="0" applyNumberFormat="true" applyFont="true">
      <alignment horizontal="right"/>
    </xf>
    <xf numFmtId="3" fontId="2551" fillId="0" borderId="0" xfId="0" applyNumberFormat="true" applyFont="true">
      <alignment horizontal="right"/>
    </xf>
    <xf numFmtId="3" fontId="2552" fillId="0" borderId="0" xfId="0" applyNumberFormat="true" applyFont="true">
      <alignment horizontal="right"/>
    </xf>
    <xf numFmtId="3" fontId="2553" fillId="0" borderId="0" xfId="0" applyNumberFormat="true" applyFont="true">
      <alignment horizontal="right"/>
    </xf>
    <xf numFmtId="3" fontId="2554" fillId="0" borderId="0" xfId="0" applyNumberFormat="true" applyFont="true">
      <alignment horizontal="right"/>
    </xf>
    <xf numFmtId="3" fontId="2555" fillId="0" borderId="0" xfId="0" applyNumberFormat="true" applyFont="true">
      <alignment horizontal="right"/>
    </xf>
    <xf numFmtId="3" fontId="2556" fillId="0" borderId="0" xfId="0" applyNumberFormat="true" applyFont="true">
      <alignment horizontal="right"/>
    </xf>
    <xf numFmtId="3" fontId="2557" fillId="0" borderId="12" xfId="0" applyNumberFormat="true" applyBorder="true" applyFont="true">
      <alignment horizontal="right"/>
    </xf>
    <xf numFmtId="165" fontId="2558" fillId="0" borderId="0" xfId="0" applyNumberFormat="true" applyFont="true">
      <alignment horizontal="left"/>
    </xf>
    <xf numFmtId="165" fontId="2559" fillId="0" borderId="0" xfId="0" applyNumberFormat="true" applyFont="true">
      <alignment horizontal="left"/>
    </xf>
    <xf numFmtId="3" fontId="2560" fillId="0" borderId="0" xfId="0" applyNumberFormat="true" applyFont="true">
      <alignment horizontal="right"/>
    </xf>
    <xf numFmtId="3" fontId="2561" fillId="0" borderId="0" xfId="0" applyNumberFormat="true" applyFont="true">
      <alignment horizontal="right"/>
    </xf>
    <xf numFmtId="3" fontId="2562" fillId="0" borderId="0" xfId="0" applyNumberFormat="true" applyFont="true">
      <alignment horizontal="right"/>
    </xf>
    <xf numFmtId="3" fontId="2563" fillId="0" borderId="0" xfId="0" applyNumberFormat="true" applyFont="true">
      <alignment horizontal="right"/>
    </xf>
    <xf numFmtId="3" fontId="2564" fillId="0" borderId="0" xfId="0" applyNumberFormat="true" applyFont="true">
      <alignment horizontal="right"/>
    </xf>
    <xf numFmtId="3" fontId="2565" fillId="0" borderId="0" xfId="0" applyNumberFormat="true" applyFont="true">
      <alignment horizontal="right"/>
    </xf>
    <xf numFmtId="3" fontId="2566" fillId="0" borderId="0" xfId="0" applyNumberFormat="true" applyFont="true">
      <alignment horizontal="right"/>
    </xf>
    <xf numFmtId="3" fontId="2567" fillId="0" borderId="0" xfId="0" applyNumberFormat="true" applyFont="true">
      <alignment horizontal="right"/>
    </xf>
    <xf numFmtId="3" fontId="2568" fillId="0" borderId="0" xfId="0" applyNumberFormat="true" applyFont="true">
      <alignment horizontal="right"/>
    </xf>
    <xf numFmtId="3" fontId="2569" fillId="0" borderId="0" xfId="0" applyNumberFormat="true" applyFont="true">
      <alignment horizontal="right"/>
    </xf>
    <xf numFmtId="3" fontId="2570" fillId="0" borderId="0" xfId="0" applyNumberFormat="true" applyFont="true">
      <alignment horizontal="right"/>
    </xf>
    <xf numFmtId="3" fontId="2571" fillId="0" borderId="0" xfId="0" applyNumberFormat="true" applyFont="true">
      <alignment horizontal="right"/>
    </xf>
    <xf numFmtId="3" fontId="2572" fillId="0" borderId="0" xfId="0" applyNumberFormat="true" applyFont="true">
      <alignment horizontal="right"/>
    </xf>
    <xf numFmtId="3" fontId="2573" fillId="0" borderId="12" xfId="0" applyNumberFormat="true" applyBorder="true" applyFont="true">
      <alignment horizontal="right"/>
    </xf>
    <xf numFmtId="165" fontId="2574" fillId="0" borderId="0" xfId="0" applyNumberFormat="true" applyFont="true">
      <alignment horizontal="left"/>
    </xf>
    <xf numFmtId="165" fontId="2575" fillId="0" borderId="0" xfId="0" applyNumberFormat="true" applyFont="true">
      <alignment horizontal="left"/>
    </xf>
    <xf numFmtId="3" fontId="2576" fillId="0" borderId="0" xfId="0" applyNumberFormat="true" applyFont="true">
      <alignment horizontal="right"/>
    </xf>
    <xf numFmtId="3" fontId="2577" fillId="0" borderId="0" xfId="0" applyNumberFormat="true" applyFont="true">
      <alignment horizontal="right"/>
    </xf>
    <xf numFmtId="3" fontId="2578" fillId="0" borderId="0" xfId="0" applyNumberFormat="true" applyFont="true">
      <alignment horizontal="right"/>
    </xf>
    <xf numFmtId="3" fontId="2579" fillId="0" borderId="0" xfId="0" applyNumberFormat="true" applyFont="true">
      <alignment horizontal="right"/>
    </xf>
    <xf numFmtId="3" fontId="2580" fillId="0" borderId="0" xfId="0" applyNumberFormat="true" applyFont="true">
      <alignment horizontal="right"/>
    </xf>
    <xf numFmtId="3" fontId="2581" fillId="0" borderId="0" xfId="0" applyNumberFormat="true" applyFont="true">
      <alignment horizontal="right"/>
    </xf>
    <xf numFmtId="3" fontId="2582" fillId="0" borderId="0" xfId="0" applyNumberFormat="true" applyFont="true">
      <alignment horizontal="right"/>
    </xf>
    <xf numFmtId="3" fontId="2583" fillId="0" borderId="0" xfId="0" applyNumberFormat="true" applyFont="true">
      <alignment horizontal="right"/>
    </xf>
    <xf numFmtId="3" fontId="2584" fillId="0" borderId="0" xfId="0" applyNumberFormat="true" applyFont="true">
      <alignment horizontal="right"/>
    </xf>
    <xf numFmtId="3" fontId="2585" fillId="0" borderId="0" xfId="0" applyNumberFormat="true" applyFont="true">
      <alignment horizontal="right"/>
    </xf>
    <xf numFmtId="3" fontId="2586" fillId="0" borderId="0" xfId="0" applyNumberFormat="true" applyFont="true">
      <alignment horizontal="right"/>
    </xf>
    <xf numFmtId="3" fontId="2587" fillId="0" borderId="0" xfId="0" applyNumberFormat="true" applyFont="true">
      <alignment horizontal="right"/>
    </xf>
    <xf numFmtId="3" fontId="2588" fillId="0" borderId="0" xfId="0" applyNumberFormat="true" applyFont="true">
      <alignment horizontal="right"/>
    </xf>
    <xf numFmtId="3" fontId="2589" fillId="0" borderId="12" xfId="0" applyNumberFormat="true" applyBorder="true" applyFont="true">
      <alignment horizontal="right"/>
    </xf>
    <xf numFmtId="165" fontId="2590" fillId="0" borderId="0" xfId="0" applyNumberFormat="true" applyFont="true">
      <alignment horizontal="left"/>
    </xf>
    <xf numFmtId="3" fontId="2591" fillId="0" borderId="0" xfId="0" applyNumberFormat="true" applyFont="true">
      <alignment horizontal="right"/>
    </xf>
    <xf numFmtId="3" fontId="2592" fillId="0" borderId="0" xfId="0" applyNumberFormat="true" applyFont="true">
      <alignment horizontal="right"/>
    </xf>
    <xf numFmtId="3" fontId="2593" fillId="0" borderId="0" xfId="0" applyNumberFormat="true" applyFont="true">
      <alignment horizontal="right"/>
    </xf>
    <xf numFmtId="3" fontId="2594" fillId="0" borderId="0" xfId="0" applyNumberFormat="true" applyFont="true">
      <alignment horizontal="right"/>
    </xf>
    <xf numFmtId="3" fontId="2595" fillId="0" borderId="0" xfId="0" applyNumberFormat="true" applyFont="true">
      <alignment horizontal="right"/>
    </xf>
    <xf numFmtId="3" fontId="2596" fillId="0" borderId="0" xfId="0" applyNumberFormat="true" applyFont="true">
      <alignment horizontal="right"/>
    </xf>
    <xf numFmtId="3" fontId="2597" fillId="0" borderId="0" xfId="0" applyNumberFormat="true" applyFont="true">
      <alignment horizontal="right"/>
    </xf>
    <xf numFmtId="3" fontId="2598" fillId="0" borderId="0" xfId="0" applyNumberFormat="true" applyFont="true">
      <alignment horizontal="right"/>
    </xf>
    <xf numFmtId="3" fontId="2599" fillId="0" borderId="0" xfId="0" applyNumberFormat="true" applyFont="true">
      <alignment horizontal="right"/>
    </xf>
    <xf numFmtId="3" fontId="2600" fillId="0" borderId="0" xfId="0" applyNumberFormat="true" applyFont="true">
      <alignment horizontal="right"/>
    </xf>
    <xf numFmtId="3" fontId="2601" fillId="0" borderId="0" xfId="0" applyNumberFormat="true" applyFont="true">
      <alignment horizontal="right"/>
    </xf>
    <xf numFmtId="3" fontId="2602" fillId="0" borderId="0" xfId="0" applyNumberFormat="true" applyFont="true">
      <alignment horizontal="right"/>
    </xf>
    <xf numFmtId="3" fontId="2603" fillId="0" borderId="0" xfId="0" applyNumberFormat="true" applyFont="true">
      <alignment horizontal="right"/>
    </xf>
    <xf numFmtId="3" fontId="2604" fillId="0" borderId="12" xfId="0" applyNumberFormat="true" applyBorder="true" applyFont="true">
      <alignment horizontal="right"/>
    </xf>
    <xf numFmtId="165" fontId="2605" fillId="0" borderId="0" xfId="0" applyNumberFormat="true" applyFont="true">
      <alignment horizontal="left"/>
    </xf>
    <xf numFmtId="165" fontId="2606" fillId="0" borderId="0" xfId="0" applyNumberFormat="true" applyFont="true">
      <alignment horizontal="left"/>
    </xf>
    <xf numFmtId="3" fontId="2607" fillId="0" borderId="0" xfId="0" applyNumberFormat="true" applyFont="true">
      <alignment horizontal="right"/>
    </xf>
    <xf numFmtId="3" fontId="2608" fillId="0" borderId="0" xfId="0" applyNumberFormat="true" applyFont="true">
      <alignment horizontal="right"/>
    </xf>
    <xf numFmtId="3" fontId="2609" fillId="0" borderId="0" xfId="0" applyNumberFormat="true" applyFont="true">
      <alignment horizontal="right"/>
    </xf>
    <xf numFmtId="3" fontId="2610" fillId="0" borderId="0" xfId="0" applyNumberFormat="true" applyFont="true">
      <alignment horizontal="right"/>
    </xf>
    <xf numFmtId="3" fontId="2611" fillId="0" borderId="0" xfId="0" applyNumberFormat="true" applyFont="true">
      <alignment horizontal="right"/>
    </xf>
    <xf numFmtId="3" fontId="2612" fillId="0" borderId="0" xfId="0" applyNumberFormat="true" applyFont="true">
      <alignment horizontal="right"/>
    </xf>
    <xf numFmtId="3" fontId="2613" fillId="0" borderId="0" xfId="0" applyNumberFormat="true" applyFont="true">
      <alignment horizontal="right"/>
    </xf>
    <xf numFmtId="3" fontId="2614" fillId="0" borderId="0" xfId="0" applyNumberFormat="true" applyFont="true">
      <alignment horizontal="right"/>
    </xf>
    <xf numFmtId="3" fontId="2615" fillId="0" borderId="0" xfId="0" applyNumberFormat="true" applyFont="true">
      <alignment horizontal="right"/>
    </xf>
    <xf numFmtId="3" fontId="2616" fillId="0" borderId="0" xfId="0" applyNumberFormat="true" applyFont="true">
      <alignment horizontal="right"/>
    </xf>
    <xf numFmtId="3" fontId="2617" fillId="0" borderId="0" xfId="0" applyNumberFormat="true" applyFont="true">
      <alignment horizontal="right"/>
    </xf>
    <xf numFmtId="3" fontId="2618" fillId="0" borderId="0" xfId="0" applyNumberFormat="true" applyFont="true">
      <alignment horizontal="right"/>
    </xf>
    <xf numFmtId="3" fontId="2619" fillId="0" borderId="0" xfId="0" applyNumberFormat="true" applyFont="true">
      <alignment horizontal="right"/>
    </xf>
    <xf numFmtId="3" fontId="2620" fillId="0" borderId="12" xfId="0" applyNumberFormat="true" applyBorder="true" applyFont="true">
      <alignment horizontal="right"/>
    </xf>
    <xf numFmtId="165" fontId="2621" fillId="0" borderId="0" xfId="0" applyNumberFormat="true" applyFont="true">
      <alignment horizontal="left"/>
    </xf>
    <xf numFmtId="165" fontId="2622" fillId="0" borderId="0" xfId="0" applyNumberFormat="true" applyFont="true">
      <alignment horizontal="left"/>
    </xf>
    <xf numFmtId="3" fontId="2623" fillId="0" borderId="0" xfId="0" applyNumberFormat="true" applyFont="true">
      <alignment horizontal="right"/>
    </xf>
    <xf numFmtId="3" fontId="2624" fillId="0" borderId="0" xfId="0" applyNumberFormat="true" applyFont="true">
      <alignment horizontal="right"/>
    </xf>
    <xf numFmtId="3" fontId="2625" fillId="0" borderId="0" xfId="0" applyNumberFormat="true" applyFont="true">
      <alignment horizontal="right"/>
    </xf>
    <xf numFmtId="3" fontId="2626" fillId="0" borderId="0" xfId="0" applyNumberFormat="true" applyFont="true">
      <alignment horizontal="right"/>
    </xf>
    <xf numFmtId="3" fontId="2627" fillId="0" borderId="0" xfId="0" applyNumberFormat="true" applyFont="true">
      <alignment horizontal="right"/>
    </xf>
    <xf numFmtId="3" fontId="2628" fillId="0" borderId="0" xfId="0" applyNumberFormat="true" applyFont="true">
      <alignment horizontal="right"/>
    </xf>
    <xf numFmtId="3" fontId="2629" fillId="0" borderId="0" xfId="0" applyNumberFormat="true" applyFont="true">
      <alignment horizontal="right"/>
    </xf>
    <xf numFmtId="3" fontId="2630" fillId="0" borderId="0" xfId="0" applyNumberFormat="true" applyFont="true">
      <alignment horizontal="right"/>
    </xf>
    <xf numFmtId="3" fontId="2631" fillId="0" borderId="0" xfId="0" applyNumberFormat="true" applyFont="true">
      <alignment horizontal="right"/>
    </xf>
    <xf numFmtId="3" fontId="2632" fillId="0" borderId="0" xfId="0" applyNumberFormat="true" applyFont="true">
      <alignment horizontal="right"/>
    </xf>
    <xf numFmtId="3" fontId="2633" fillId="0" borderId="0" xfId="0" applyNumberFormat="true" applyFont="true">
      <alignment horizontal="right"/>
    </xf>
    <xf numFmtId="3" fontId="2634" fillId="0" borderId="0" xfId="0" applyNumberFormat="true" applyFont="true">
      <alignment horizontal="right"/>
    </xf>
    <xf numFmtId="3" fontId="2635" fillId="0" borderId="0" xfId="0" applyNumberFormat="true" applyFont="true">
      <alignment horizontal="right"/>
    </xf>
    <xf numFmtId="3" fontId="2636" fillId="0" borderId="12" xfId="0" applyNumberFormat="true" applyBorder="true" applyFont="true">
      <alignment horizontal="right"/>
    </xf>
    <xf numFmtId="165" fontId="2637" fillId="0" borderId="0" xfId="0" applyNumberFormat="true" applyFont="true">
      <alignment horizontal="left"/>
    </xf>
    <xf numFmtId="165" fontId="2638" fillId="0" borderId="0" xfId="0" applyNumberFormat="true" applyFont="true">
      <alignment horizontal="left"/>
    </xf>
    <xf numFmtId="3" fontId="2639" fillId="0" borderId="0" xfId="0" applyNumberFormat="true" applyFont="true">
      <alignment horizontal="right"/>
    </xf>
    <xf numFmtId="3" fontId="2640" fillId="0" borderId="0" xfId="0" applyNumberFormat="true" applyFont="true">
      <alignment horizontal="right"/>
    </xf>
    <xf numFmtId="3" fontId="2641" fillId="0" borderId="0" xfId="0" applyNumberFormat="true" applyFont="true">
      <alignment horizontal="right"/>
    </xf>
    <xf numFmtId="3" fontId="2642" fillId="0" borderId="0" xfId="0" applyNumberFormat="true" applyFont="true">
      <alignment horizontal="right"/>
    </xf>
    <xf numFmtId="3" fontId="2643" fillId="0" borderId="0" xfId="0" applyNumberFormat="true" applyFont="true">
      <alignment horizontal="right"/>
    </xf>
    <xf numFmtId="3" fontId="2644" fillId="0" borderId="0" xfId="0" applyNumberFormat="true" applyFont="true">
      <alignment horizontal="right"/>
    </xf>
    <xf numFmtId="3" fontId="2645" fillId="0" borderId="0" xfId="0" applyNumberFormat="true" applyFont="true">
      <alignment horizontal="right"/>
    </xf>
    <xf numFmtId="3" fontId="2646" fillId="0" borderId="0" xfId="0" applyNumberFormat="true" applyFont="true">
      <alignment horizontal="right"/>
    </xf>
    <xf numFmtId="3" fontId="2647" fillId="0" borderId="0" xfId="0" applyNumberFormat="true" applyFont="true">
      <alignment horizontal="right"/>
    </xf>
    <xf numFmtId="3" fontId="2648" fillId="0" borderId="0" xfId="0" applyNumberFormat="true" applyFont="true">
      <alignment horizontal="right"/>
    </xf>
    <xf numFmtId="3" fontId="2649" fillId="0" borderId="0" xfId="0" applyNumberFormat="true" applyFont="true">
      <alignment horizontal="right"/>
    </xf>
    <xf numFmtId="3" fontId="2650" fillId="0" borderId="0" xfId="0" applyNumberFormat="true" applyFont="true">
      <alignment horizontal="right"/>
    </xf>
    <xf numFmtId="3" fontId="2651" fillId="0" borderId="0" xfId="0" applyNumberFormat="true" applyFont="true">
      <alignment horizontal="right"/>
    </xf>
    <xf numFmtId="3" fontId="2652" fillId="0" borderId="12" xfId="0" applyNumberFormat="true" applyBorder="true" applyFont="true">
      <alignment horizontal="right"/>
    </xf>
    <xf numFmtId="165" fontId="2653" fillId="0" borderId="0" xfId="0" applyNumberFormat="true" applyFont="true">
      <alignment horizontal="left"/>
    </xf>
    <xf numFmtId="165" fontId="2654" fillId="0" borderId="0" xfId="0" applyNumberFormat="true" applyFont="true">
      <alignment horizontal="left"/>
    </xf>
    <xf numFmtId="3" fontId="2655" fillId="0" borderId="0" xfId="0" applyNumberFormat="true" applyFont="true">
      <alignment horizontal="right"/>
    </xf>
    <xf numFmtId="3" fontId="2656" fillId="0" borderId="0" xfId="0" applyNumberFormat="true" applyFont="true">
      <alignment horizontal="right"/>
    </xf>
    <xf numFmtId="3" fontId="2657" fillId="0" borderId="0" xfId="0" applyNumberFormat="true" applyFont="true">
      <alignment horizontal="right"/>
    </xf>
    <xf numFmtId="3" fontId="2658" fillId="0" borderId="0" xfId="0" applyNumberFormat="true" applyFont="true">
      <alignment horizontal="right"/>
    </xf>
    <xf numFmtId="3" fontId="2659" fillId="0" borderId="0" xfId="0" applyNumberFormat="true" applyFont="true">
      <alignment horizontal="right"/>
    </xf>
    <xf numFmtId="3" fontId="2660" fillId="0" borderId="0" xfId="0" applyNumberFormat="true" applyFont="true">
      <alignment horizontal="right"/>
    </xf>
    <xf numFmtId="3" fontId="2661" fillId="0" borderId="0" xfId="0" applyNumberFormat="true" applyFont="true">
      <alignment horizontal="right"/>
    </xf>
    <xf numFmtId="3" fontId="2662" fillId="0" borderId="0" xfId="0" applyNumberFormat="true" applyFont="true">
      <alignment horizontal="right"/>
    </xf>
    <xf numFmtId="3" fontId="2663" fillId="0" borderId="0" xfId="0" applyNumberFormat="true" applyFont="true">
      <alignment horizontal="right"/>
    </xf>
    <xf numFmtId="3" fontId="2664" fillId="0" borderId="0" xfId="0" applyNumberFormat="true" applyFont="true">
      <alignment horizontal="right"/>
    </xf>
    <xf numFmtId="3" fontId="2665" fillId="0" borderId="0" xfId="0" applyNumberFormat="true" applyFont="true">
      <alignment horizontal="right"/>
    </xf>
    <xf numFmtId="3" fontId="2666" fillId="0" borderId="0" xfId="0" applyNumberFormat="true" applyFont="true">
      <alignment horizontal="right"/>
    </xf>
    <xf numFmtId="3" fontId="2667" fillId="0" borderId="0" xfId="0" applyNumberFormat="true" applyFont="true">
      <alignment horizontal="right"/>
    </xf>
    <xf numFmtId="3" fontId="2668" fillId="0" borderId="12" xfId="0" applyNumberFormat="true" applyBorder="true" applyFont="true">
      <alignment horizontal="right"/>
    </xf>
    <xf numFmtId="165" fontId="2669" fillId="0" borderId="0" xfId="0" applyNumberFormat="true" applyFont="true">
      <alignment horizontal="left"/>
    </xf>
    <xf numFmtId="165" fontId="2670" fillId="0" borderId="0" xfId="0" applyNumberFormat="true" applyFont="true">
      <alignment horizontal="left"/>
    </xf>
    <xf numFmtId="3" fontId="2671" fillId="0" borderId="0" xfId="0" applyNumberFormat="true" applyFont="true">
      <alignment horizontal="right"/>
    </xf>
    <xf numFmtId="3" fontId="2672" fillId="0" borderId="0" xfId="0" applyNumberFormat="true" applyFont="true">
      <alignment horizontal="right"/>
    </xf>
    <xf numFmtId="3" fontId="2673" fillId="0" borderId="0" xfId="0" applyNumberFormat="true" applyFont="true">
      <alignment horizontal="right"/>
    </xf>
    <xf numFmtId="3" fontId="2674" fillId="0" borderId="0" xfId="0" applyNumberFormat="true" applyFont="true">
      <alignment horizontal="right"/>
    </xf>
    <xf numFmtId="3" fontId="2675" fillId="0" borderId="0" xfId="0" applyNumberFormat="true" applyFont="true">
      <alignment horizontal="right"/>
    </xf>
    <xf numFmtId="3" fontId="2676" fillId="0" borderId="0" xfId="0" applyNumberFormat="true" applyFont="true">
      <alignment horizontal="right"/>
    </xf>
    <xf numFmtId="3" fontId="2677" fillId="0" borderId="0" xfId="0" applyNumberFormat="true" applyFont="true">
      <alignment horizontal="right"/>
    </xf>
    <xf numFmtId="3" fontId="2678" fillId="0" borderId="0" xfId="0" applyNumberFormat="true" applyFont="true">
      <alignment horizontal="right"/>
    </xf>
    <xf numFmtId="3" fontId="2679" fillId="0" borderId="0" xfId="0" applyNumberFormat="true" applyFont="true">
      <alignment horizontal="right"/>
    </xf>
    <xf numFmtId="3" fontId="2680" fillId="0" borderId="0" xfId="0" applyNumberFormat="true" applyFont="true">
      <alignment horizontal="right"/>
    </xf>
    <xf numFmtId="3" fontId="2681" fillId="0" borderId="0" xfId="0" applyNumberFormat="true" applyFont="true">
      <alignment horizontal="right"/>
    </xf>
    <xf numFmtId="3" fontId="2682" fillId="0" borderId="0" xfId="0" applyNumberFormat="true" applyFont="true">
      <alignment horizontal="right"/>
    </xf>
    <xf numFmtId="3" fontId="2683" fillId="0" borderId="0" xfId="0" applyNumberFormat="true" applyFont="true">
      <alignment horizontal="right"/>
    </xf>
    <xf numFmtId="3" fontId="2684" fillId="0" borderId="12" xfId="0" applyNumberFormat="true" applyBorder="true" applyFont="true">
      <alignment horizontal="right"/>
    </xf>
    <xf numFmtId="165" fontId="2685" fillId="0" borderId="0" xfId="0" applyNumberFormat="true" applyFont="true">
      <alignment horizontal="left"/>
    </xf>
    <xf numFmtId="165" fontId="2686" fillId="0" borderId="0" xfId="0" applyNumberFormat="true" applyFont="true">
      <alignment horizontal="left"/>
    </xf>
    <xf numFmtId="3" fontId="2687" fillId="0" borderId="0" xfId="0" applyNumberFormat="true" applyFont="true">
      <alignment horizontal="right"/>
    </xf>
    <xf numFmtId="3" fontId="2688" fillId="0" borderId="0" xfId="0" applyNumberFormat="true" applyFont="true">
      <alignment horizontal="right"/>
    </xf>
    <xf numFmtId="3" fontId="2689" fillId="0" borderId="0" xfId="0" applyNumberFormat="true" applyFont="true">
      <alignment horizontal="right"/>
    </xf>
    <xf numFmtId="3" fontId="2690" fillId="0" borderId="0" xfId="0" applyNumberFormat="true" applyFont="true">
      <alignment horizontal="right"/>
    </xf>
    <xf numFmtId="3" fontId="2691" fillId="0" borderId="0" xfId="0" applyNumberFormat="true" applyFont="true">
      <alignment horizontal="right"/>
    </xf>
    <xf numFmtId="3" fontId="2692" fillId="0" borderId="0" xfId="0" applyNumberFormat="true" applyFont="true">
      <alignment horizontal="right"/>
    </xf>
    <xf numFmtId="3" fontId="2693" fillId="0" borderId="0" xfId="0" applyNumberFormat="true" applyFont="true">
      <alignment horizontal="right"/>
    </xf>
    <xf numFmtId="3" fontId="2694" fillId="0" borderId="0" xfId="0" applyNumberFormat="true" applyFont="true">
      <alignment horizontal="right"/>
    </xf>
    <xf numFmtId="3" fontId="2695" fillId="0" borderId="0" xfId="0" applyNumberFormat="true" applyFont="true">
      <alignment horizontal="right"/>
    </xf>
    <xf numFmtId="3" fontId="2696" fillId="0" borderId="0" xfId="0" applyNumberFormat="true" applyFont="true">
      <alignment horizontal="right"/>
    </xf>
    <xf numFmtId="3" fontId="2697" fillId="0" borderId="0" xfId="0" applyNumberFormat="true" applyFont="true">
      <alignment horizontal="right"/>
    </xf>
    <xf numFmtId="3" fontId="2698" fillId="0" borderId="0" xfId="0" applyNumberFormat="true" applyFont="true">
      <alignment horizontal="right"/>
    </xf>
    <xf numFmtId="3" fontId="2699" fillId="0" borderId="0" xfId="0" applyNumberFormat="true" applyFont="true">
      <alignment horizontal="right"/>
    </xf>
    <xf numFmtId="3" fontId="2700" fillId="0" borderId="12" xfId="0" applyNumberFormat="true" applyBorder="true" applyFont="true">
      <alignment horizontal="right"/>
    </xf>
    <xf numFmtId="165" fontId="2701" fillId="0" borderId="0" xfId="0" applyNumberFormat="true" applyFont="true">
      <alignment horizontal="left"/>
    </xf>
    <xf numFmtId="165" fontId="2702" fillId="0" borderId="0" xfId="0" applyNumberFormat="true" applyFont="true">
      <alignment horizontal="left"/>
    </xf>
    <xf numFmtId="3" fontId="2703" fillId="0" borderId="0" xfId="0" applyNumberFormat="true" applyFont="true">
      <alignment horizontal="right"/>
    </xf>
    <xf numFmtId="3" fontId="2704" fillId="0" borderId="0" xfId="0" applyNumberFormat="true" applyFont="true">
      <alignment horizontal="right"/>
    </xf>
    <xf numFmtId="3" fontId="2705" fillId="0" borderId="0" xfId="0" applyNumberFormat="true" applyFont="true">
      <alignment horizontal="right"/>
    </xf>
    <xf numFmtId="3" fontId="2706" fillId="0" borderId="0" xfId="0" applyNumberFormat="true" applyFont="true">
      <alignment horizontal="right"/>
    </xf>
    <xf numFmtId="3" fontId="2707" fillId="0" borderId="0" xfId="0" applyNumberFormat="true" applyFont="true">
      <alignment horizontal="right"/>
    </xf>
    <xf numFmtId="3" fontId="2708" fillId="0" borderId="0" xfId="0" applyNumberFormat="true" applyFont="true">
      <alignment horizontal="right"/>
    </xf>
    <xf numFmtId="3" fontId="2709" fillId="0" borderId="0" xfId="0" applyNumberFormat="true" applyFont="true">
      <alignment horizontal="right"/>
    </xf>
    <xf numFmtId="3" fontId="2710" fillId="0" borderId="0" xfId="0" applyNumberFormat="true" applyFont="true">
      <alignment horizontal="right"/>
    </xf>
    <xf numFmtId="3" fontId="2711" fillId="0" borderId="0" xfId="0" applyNumberFormat="true" applyFont="true">
      <alignment horizontal="right"/>
    </xf>
    <xf numFmtId="3" fontId="2712" fillId="0" borderId="0" xfId="0" applyNumberFormat="true" applyFont="true">
      <alignment horizontal="right"/>
    </xf>
    <xf numFmtId="3" fontId="2713" fillId="0" borderId="0" xfId="0" applyNumberFormat="true" applyFont="true">
      <alignment horizontal="right"/>
    </xf>
    <xf numFmtId="3" fontId="2714" fillId="0" borderId="0" xfId="0" applyNumberFormat="true" applyFont="true">
      <alignment horizontal="right"/>
    </xf>
    <xf numFmtId="3" fontId="2715" fillId="0" borderId="0" xfId="0" applyNumberFormat="true" applyFont="true">
      <alignment horizontal="right"/>
    </xf>
    <xf numFmtId="3" fontId="2716" fillId="0" borderId="12" xfId="0" applyNumberFormat="true" applyBorder="true" applyFont="true">
      <alignment horizontal="right"/>
    </xf>
    <xf numFmtId="165" fontId="2717" fillId="0" borderId="0" xfId="0" applyNumberFormat="true" applyFont="true">
      <alignment horizontal="left"/>
    </xf>
    <xf numFmtId="165" fontId="2718" fillId="0" borderId="0" xfId="0" applyNumberFormat="true" applyFont="true">
      <alignment horizontal="left"/>
    </xf>
    <xf numFmtId="3" fontId="2719" fillId="0" borderId="0" xfId="0" applyNumberFormat="true" applyFont="true">
      <alignment horizontal="right"/>
    </xf>
    <xf numFmtId="3" fontId="2720" fillId="0" borderId="0" xfId="0" applyNumberFormat="true" applyFont="true">
      <alignment horizontal="right"/>
    </xf>
    <xf numFmtId="3" fontId="2721" fillId="0" borderId="0" xfId="0" applyNumberFormat="true" applyFont="true">
      <alignment horizontal="right"/>
    </xf>
    <xf numFmtId="3" fontId="2722" fillId="0" borderId="0" xfId="0" applyNumberFormat="true" applyFont="true">
      <alignment horizontal="right"/>
    </xf>
    <xf numFmtId="3" fontId="2723" fillId="0" borderId="0" xfId="0" applyNumberFormat="true" applyFont="true">
      <alignment horizontal="right"/>
    </xf>
    <xf numFmtId="3" fontId="2724" fillId="0" borderId="0" xfId="0" applyNumberFormat="true" applyFont="true">
      <alignment horizontal="right"/>
    </xf>
    <xf numFmtId="3" fontId="2725" fillId="0" borderId="0" xfId="0" applyNumberFormat="true" applyFont="true">
      <alignment horizontal="right"/>
    </xf>
    <xf numFmtId="3" fontId="2726" fillId="0" borderId="0" xfId="0" applyNumberFormat="true" applyFont="true">
      <alignment horizontal="right"/>
    </xf>
    <xf numFmtId="3" fontId="2727" fillId="0" borderId="0" xfId="0" applyNumberFormat="true" applyFont="true">
      <alignment horizontal="right"/>
    </xf>
    <xf numFmtId="3" fontId="2728" fillId="0" borderId="0" xfId="0" applyNumberFormat="true" applyFont="true">
      <alignment horizontal="right"/>
    </xf>
    <xf numFmtId="3" fontId="2729" fillId="0" borderId="0" xfId="0" applyNumberFormat="true" applyFont="true">
      <alignment horizontal="right"/>
    </xf>
    <xf numFmtId="3" fontId="2730" fillId="0" borderId="0" xfId="0" applyNumberFormat="true" applyFont="true">
      <alignment horizontal="right"/>
    </xf>
    <xf numFmtId="3" fontId="2731" fillId="0" borderId="0" xfId="0" applyNumberFormat="true" applyFont="true">
      <alignment horizontal="right"/>
    </xf>
    <xf numFmtId="3" fontId="2732" fillId="0" borderId="12" xfId="0" applyNumberFormat="true" applyBorder="true" applyFont="true">
      <alignment horizontal="right"/>
    </xf>
    <xf numFmtId="165" fontId="2733" fillId="0" borderId="0" xfId="0" applyNumberFormat="true" applyFont="true">
      <alignment horizontal="left"/>
    </xf>
    <xf numFmtId="3" fontId="2734" fillId="0" borderId="0" xfId="0" applyNumberFormat="true" applyFont="true">
      <alignment horizontal="right"/>
    </xf>
    <xf numFmtId="3" fontId="2735" fillId="0" borderId="0" xfId="0" applyNumberFormat="true" applyFont="true">
      <alignment horizontal="right"/>
    </xf>
    <xf numFmtId="3" fontId="2736" fillId="0" borderId="0" xfId="0" applyNumberFormat="true" applyFont="true">
      <alignment horizontal="right"/>
    </xf>
    <xf numFmtId="3" fontId="2737" fillId="0" borderId="0" xfId="0" applyNumberFormat="true" applyFont="true">
      <alignment horizontal="right"/>
    </xf>
    <xf numFmtId="3" fontId="2738" fillId="0" borderId="0" xfId="0" applyNumberFormat="true" applyFont="true">
      <alignment horizontal="right"/>
    </xf>
    <xf numFmtId="3" fontId="2739" fillId="0" borderId="0" xfId="0" applyNumberFormat="true" applyFont="true">
      <alignment horizontal="right"/>
    </xf>
    <xf numFmtId="3" fontId="2740" fillId="0" borderId="0" xfId="0" applyNumberFormat="true" applyFont="true">
      <alignment horizontal="right"/>
    </xf>
    <xf numFmtId="3" fontId="2741" fillId="0" borderId="0" xfId="0" applyNumberFormat="true" applyFont="true">
      <alignment horizontal="right"/>
    </xf>
    <xf numFmtId="3" fontId="2742" fillId="0" borderId="0" xfId="0" applyNumberFormat="true" applyFont="true">
      <alignment horizontal="right"/>
    </xf>
    <xf numFmtId="3" fontId="2743" fillId="0" borderId="0" xfId="0" applyNumberFormat="true" applyFont="true">
      <alignment horizontal="right"/>
    </xf>
    <xf numFmtId="3" fontId="2744" fillId="0" borderId="0" xfId="0" applyNumberFormat="true" applyFont="true">
      <alignment horizontal="right"/>
    </xf>
    <xf numFmtId="3" fontId="2745" fillId="0" borderId="0" xfId="0" applyNumberFormat="true" applyFont="true">
      <alignment horizontal="right"/>
    </xf>
    <xf numFmtId="3" fontId="2746" fillId="0" borderId="0" xfId="0" applyNumberFormat="true" applyFont="true">
      <alignment horizontal="right"/>
    </xf>
    <xf numFmtId="3" fontId="2747" fillId="0" borderId="12" xfId="0" applyNumberFormat="true" applyBorder="true" applyFont="true">
      <alignment horizontal="right"/>
    </xf>
    <xf numFmtId="165" fontId="2748" fillId="0" borderId="0" xfId="0" applyNumberFormat="true" applyFont="true">
      <alignment horizontal="left"/>
    </xf>
    <xf numFmtId="165" fontId="2749" fillId="0" borderId="0" xfId="0" applyNumberFormat="true" applyFont="true">
      <alignment horizontal="left"/>
    </xf>
    <xf numFmtId="3" fontId="2750" fillId="0" borderId="0" xfId="0" applyNumberFormat="true" applyFont="true">
      <alignment horizontal="right"/>
    </xf>
    <xf numFmtId="3" fontId="2751" fillId="0" borderId="0" xfId="0" applyNumberFormat="true" applyFont="true">
      <alignment horizontal="right"/>
    </xf>
    <xf numFmtId="3" fontId="2752" fillId="0" borderId="0" xfId="0" applyNumberFormat="true" applyFont="true">
      <alignment horizontal="right"/>
    </xf>
    <xf numFmtId="3" fontId="2753" fillId="0" borderId="0" xfId="0" applyNumberFormat="true" applyFont="true">
      <alignment horizontal="right"/>
    </xf>
    <xf numFmtId="3" fontId="2754" fillId="0" borderId="0" xfId="0" applyNumberFormat="true" applyFont="true">
      <alignment horizontal="right"/>
    </xf>
    <xf numFmtId="3" fontId="2755" fillId="0" borderId="0" xfId="0" applyNumberFormat="true" applyFont="true">
      <alignment horizontal="right"/>
    </xf>
    <xf numFmtId="3" fontId="2756" fillId="0" borderId="0" xfId="0" applyNumberFormat="true" applyFont="true">
      <alignment horizontal="right"/>
    </xf>
    <xf numFmtId="3" fontId="2757" fillId="0" borderId="0" xfId="0" applyNumberFormat="true" applyFont="true">
      <alignment horizontal="right"/>
    </xf>
    <xf numFmtId="3" fontId="2758" fillId="0" borderId="0" xfId="0" applyNumberFormat="true" applyFont="true">
      <alignment horizontal="right"/>
    </xf>
    <xf numFmtId="3" fontId="2759" fillId="0" borderId="0" xfId="0" applyNumberFormat="true" applyFont="true">
      <alignment horizontal="right"/>
    </xf>
    <xf numFmtId="3" fontId="2760" fillId="0" borderId="0" xfId="0" applyNumberFormat="true" applyFont="true">
      <alignment horizontal="right"/>
    </xf>
    <xf numFmtId="3" fontId="2761" fillId="0" borderId="0" xfId="0" applyNumberFormat="true" applyFont="true">
      <alignment horizontal="right"/>
    </xf>
    <xf numFmtId="3" fontId="2762" fillId="0" borderId="0" xfId="0" applyNumberFormat="true" applyFont="true">
      <alignment horizontal="right"/>
    </xf>
    <xf numFmtId="3" fontId="2763" fillId="0" borderId="12" xfId="0" applyNumberFormat="true" applyBorder="true" applyFont="true">
      <alignment horizontal="right"/>
    </xf>
    <xf numFmtId="165" fontId="2764" fillId="0" borderId="0" xfId="0" applyNumberFormat="true" applyFont="true">
      <alignment horizontal="left"/>
    </xf>
    <xf numFmtId="165" fontId="2765" fillId="0" borderId="0" xfId="0" applyNumberFormat="true" applyFont="true">
      <alignment horizontal="left"/>
    </xf>
    <xf numFmtId="3" fontId="2766" fillId="0" borderId="0" xfId="0" applyNumberFormat="true" applyFont="true">
      <alignment horizontal="right"/>
    </xf>
    <xf numFmtId="3" fontId="2767" fillId="0" borderId="0" xfId="0" applyNumberFormat="true" applyFont="true">
      <alignment horizontal="right"/>
    </xf>
    <xf numFmtId="3" fontId="2768" fillId="0" borderId="0" xfId="0" applyNumberFormat="true" applyFont="true">
      <alignment horizontal="right"/>
    </xf>
    <xf numFmtId="3" fontId="2769" fillId="0" borderId="0" xfId="0" applyNumberFormat="true" applyFont="true">
      <alignment horizontal="right"/>
    </xf>
    <xf numFmtId="3" fontId="2770" fillId="0" borderId="0" xfId="0" applyNumberFormat="true" applyFont="true">
      <alignment horizontal="right"/>
    </xf>
    <xf numFmtId="3" fontId="2771" fillId="0" borderId="0" xfId="0" applyNumberFormat="true" applyFont="true">
      <alignment horizontal="right"/>
    </xf>
    <xf numFmtId="3" fontId="2772" fillId="0" borderId="0" xfId="0" applyNumberFormat="true" applyFont="true">
      <alignment horizontal="right"/>
    </xf>
    <xf numFmtId="3" fontId="2773" fillId="0" borderId="0" xfId="0" applyNumberFormat="true" applyFont="true">
      <alignment horizontal="right"/>
    </xf>
    <xf numFmtId="3" fontId="2774" fillId="0" borderId="0" xfId="0" applyNumberFormat="true" applyFont="true">
      <alignment horizontal="right"/>
    </xf>
    <xf numFmtId="3" fontId="2775" fillId="0" borderId="0" xfId="0" applyNumberFormat="true" applyFont="true">
      <alignment horizontal="right"/>
    </xf>
    <xf numFmtId="3" fontId="2776" fillId="0" borderId="0" xfId="0" applyNumberFormat="true" applyFont="true">
      <alignment horizontal="right"/>
    </xf>
    <xf numFmtId="3" fontId="2777" fillId="0" borderId="0" xfId="0" applyNumberFormat="true" applyFont="true">
      <alignment horizontal="right"/>
    </xf>
    <xf numFmtId="3" fontId="2778" fillId="0" borderId="0" xfId="0" applyNumberFormat="true" applyFont="true">
      <alignment horizontal="right"/>
    </xf>
    <xf numFmtId="3" fontId="2779" fillId="0" borderId="12" xfId="0" applyNumberFormat="true" applyBorder="true" applyFont="true">
      <alignment horizontal="right"/>
    </xf>
    <xf numFmtId="165" fontId="2780" fillId="0" borderId="0" xfId="0" applyNumberFormat="true" applyFont="true">
      <alignment horizontal="left"/>
    </xf>
    <xf numFmtId="165" fontId="2781" fillId="0" borderId="0" xfId="0" applyNumberFormat="true" applyFont="true">
      <alignment horizontal="left"/>
    </xf>
    <xf numFmtId="3" fontId="2782" fillId="0" borderId="0" xfId="0" applyNumberFormat="true" applyFont="true">
      <alignment horizontal="right"/>
    </xf>
    <xf numFmtId="3" fontId="2783" fillId="0" borderId="0" xfId="0" applyNumberFormat="true" applyFont="true">
      <alignment horizontal="right"/>
    </xf>
    <xf numFmtId="3" fontId="2784" fillId="0" borderId="0" xfId="0" applyNumberFormat="true" applyFont="true">
      <alignment horizontal="right"/>
    </xf>
    <xf numFmtId="3" fontId="2785" fillId="0" borderId="0" xfId="0" applyNumberFormat="true" applyFont="true">
      <alignment horizontal="right"/>
    </xf>
    <xf numFmtId="3" fontId="2786" fillId="0" borderId="0" xfId="0" applyNumberFormat="true" applyFont="true">
      <alignment horizontal="right"/>
    </xf>
    <xf numFmtId="3" fontId="2787" fillId="0" borderId="0" xfId="0" applyNumberFormat="true" applyFont="true">
      <alignment horizontal="right"/>
    </xf>
    <xf numFmtId="3" fontId="2788" fillId="0" borderId="0" xfId="0" applyNumberFormat="true" applyFont="true">
      <alignment horizontal="right"/>
    </xf>
    <xf numFmtId="3" fontId="2789" fillId="0" borderId="0" xfId="0" applyNumberFormat="true" applyFont="true">
      <alignment horizontal="right"/>
    </xf>
    <xf numFmtId="3" fontId="2790" fillId="0" borderId="0" xfId="0" applyNumberFormat="true" applyFont="true">
      <alignment horizontal="right"/>
    </xf>
    <xf numFmtId="3" fontId="2791" fillId="0" borderId="0" xfId="0" applyNumberFormat="true" applyFont="true">
      <alignment horizontal="right"/>
    </xf>
    <xf numFmtId="3" fontId="2792" fillId="0" borderId="0" xfId="0" applyNumberFormat="true" applyFont="true">
      <alignment horizontal="right"/>
    </xf>
    <xf numFmtId="3" fontId="2793" fillId="0" borderId="0" xfId="0" applyNumberFormat="true" applyFont="true">
      <alignment horizontal="right"/>
    </xf>
    <xf numFmtId="3" fontId="2794" fillId="0" borderId="0" xfId="0" applyNumberFormat="true" applyFont="true">
      <alignment horizontal="right"/>
    </xf>
    <xf numFmtId="3" fontId="2795" fillId="0" borderId="12" xfId="0" applyNumberFormat="true" applyBorder="true" applyFont="true">
      <alignment horizontal="right"/>
    </xf>
    <xf numFmtId="165" fontId="2796" fillId="0" borderId="0" xfId="0" applyNumberFormat="true" applyFont="true">
      <alignment horizontal="left"/>
    </xf>
    <xf numFmtId="165" fontId="2797" fillId="0" borderId="0" xfId="0" applyNumberFormat="true" applyFont="true">
      <alignment horizontal="left"/>
    </xf>
    <xf numFmtId="3" fontId="2798" fillId="0" borderId="0" xfId="0" applyNumberFormat="true" applyFont="true">
      <alignment horizontal="right"/>
    </xf>
    <xf numFmtId="3" fontId="2799" fillId="0" borderId="0" xfId="0" applyNumberFormat="true" applyFont="true">
      <alignment horizontal="right"/>
    </xf>
    <xf numFmtId="3" fontId="2800" fillId="0" borderId="0" xfId="0" applyNumberFormat="true" applyFont="true">
      <alignment horizontal="right"/>
    </xf>
    <xf numFmtId="3" fontId="2801" fillId="0" borderId="0" xfId="0" applyNumberFormat="true" applyFont="true">
      <alignment horizontal="right"/>
    </xf>
    <xf numFmtId="3" fontId="2802" fillId="0" borderId="0" xfId="0" applyNumberFormat="true" applyFont="true">
      <alignment horizontal="right"/>
    </xf>
    <xf numFmtId="3" fontId="2803" fillId="0" borderId="0" xfId="0" applyNumberFormat="true" applyFont="true">
      <alignment horizontal="right"/>
    </xf>
    <xf numFmtId="3" fontId="2804" fillId="0" borderId="0" xfId="0" applyNumberFormat="true" applyFont="true">
      <alignment horizontal="right"/>
    </xf>
    <xf numFmtId="3" fontId="2805" fillId="0" borderId="0" xfId="0" applyNumberFormat="true" applyFont="true">
      <alignment horizontal="right"/>
    </xf>
    <xf numFmtId="3" fontId="2806" fillId="0" borderId="0" xfId="0" applyNumberFormat="true" applyFont="true">
      <alignment horizontal="right"/>
    </xf>
    <xf numFmtId="3" fontId="2807" fillId="0" borderId="0" xfId="0" applyNumberFormat="true" applyFont="true">
      <alignment horizontal="right"/>
    </xf>
    <xf numFmtId="3" fontId="2808" fillId="0" borderId="0" xfId="0" applyNumberFormat="true" applyFont="true">
      <alignment horizontal="right"/>
    </xf>
    <xf numFmtId="3" fontId="2809" fillId="0" borderId="0" xfId="0" applyNumberFormat="true" applyFont="true">
      <alignment horizontal="right"/>
    </xf>
    <xf numFmtId="3" fontId="2810" fillId="0" borderId="0" xfId="0" applyNumberFormat="true" applyFont="true">
      <alignment horizontal="right"/>
    </xf>
    <xf numFmtId="3" fontId="2811" fillId="0" borderId="12" xfId="0" applyNumberFormat="true" applyBorder="true" applyFont="true">
      <alignment horizontal="right"/>
    </xf>
    <xf numFmtId="165" fontId="2812" fillId="0" borderId="0" xfId="0" applyNumberFormat="true" applyFont="true">
      <alignment horizontal="left"/>
    </xf>
    <xf numFmtId="165" fontId="2813" fillId="0" borderId="0" xfId="0" applyNumberFormat="true" applyFont="true">
      <alignment horizontal="left"/>
    </xf>
    <xf numFmtId="3" fontId="2814" fillId="0" borderId="0" xfId="0" applyNumberFormat="true" applyFont="true">
      <alignment horizontal="right"/>
    </xf>
    <xf numFmtId="3" fontId="2815" fillId="0" borderId="0" xfId="0" applyNumberFormat="true" applyFont="true">
      <alignment horizontal="right"/>
    </xf>
    <xf numFmtId="3" fontId="2816" fillId="0" borderId="0" xfId="0" applyNumberFormat="true" applyFont="true">
      <alignment horizontal="right"/>
    </xf>
    <xf numFmtId="3" fontId="2817" fillId="0" borderId="0" xfId="0" applyNumberFormat="true" applyFont="true">
      <alignment horizontal="right"/>
    </xf>
    <xf numFmtId="3" fontId="2818" fillId="0" borderId="0" xfId="0" applyNumberFormat="true" applyFont="true">
      <alignment horizontal="right"/>
    </xf>
    <xf numFmtId="3" fontId="2819" fillId="0" borderId="0" xfId="0" applyNumberFormat="true" applyFont="true">
      <alignment horizontal="right"/>
    </xf>
    <xf numFmtId="3" fontId="2820" fillId="0" borderId="0" xfId="0" applyNumberFormat="true" applyFont="true">
      <alignment horizontal="right"/>
    </xf>
    <xf numFmtId="3" fontId="2821" fillId="0" borderId="0" xfId="0" applyNumberFormat="true" applyFont="true">
      <alignment horizontal="right"/>
    </xf>
    <xf numFmtId="3" fontId="2822" fillId="0" borderId="0" xfId="0" applyNumberFormat="true" applyFont="true">
      <alignment horizontal="right"/>
    </xf>
    <xf numFmtId="3" fontId="2823" fillId="0" borderId="0" xfId="0" applyNumberFormat="true" applyFont="true">
      <alignment horizontal="right"/>
    </xf>
    <xf numFmtId="3" fontId="2824" fillId="0" borderId="0" xfId="0" applyNumberFormat="true" applyFont="true">
      <alignment horizontal="right"/>
    </xf>
    <xf numFmtId="3" fontId="2825" fillId="0" borderId="0" xfId="0" applyNumberFormat="true" applyFont="true">
      <alignment horizontal="right"/>
    </xf>
    <xf numFmtId="3" fontId="2826" fillId="0" borderId="0" xfId="0" applyNumberFormat="true" applyFont="true">
      <alignment horizontal="right"/>
    </xf>
    <xf numFmtId="3" fontId="2827" fillId="0" borderId="12" xfId="0" applyNumberFormat="true" applyBorder="true" applyFont="true">
      <alignment horizontal="right"/>
    </xf>
    <xf numFmtId="165" fontId="2828" fillId="0" borderId="0" xfId="0" applyNumberFormat="true" applyFont="true">
      <alignment horizontal="left"/>
    </xf>
    <xf numFmtId="165" fontId="2829" fillId="0" borderId="0" xfId="0" applyNumberFormat="true" applyFont="true">
      <alignment horizontal="left"/>
    </xf>
    <xf numFmtId="3" fontId="2830" fillId="0" borderId="0" xfId="0" applyNumberFormat="true" applyFont="true">
      <alignment horizontal="right"/>
    </xf>
    <xf numFmtId="3" fontId="2831" fillId="0" borderId="0" xfId="0" applyNumberFormat="true" applyFont="true">
      <alignment horizontal="right"/>
    </xf>
    <xf numFmtId="3" fontId="2832" fillId="0" borderId="0" xfId="0" applyNumberFormat="true" applyFont="true">
      <alignment horizontal="right"/>
    </xf>
    <xf numFmtId="3" fontId="2833" fillId="0" borderId="0" xfId="0" applyNumberFormat="true" applyFont="true">
      <alignment horizontal="right"/>
    </xf>
    <xf numFmtId="3" fontId="2834" fillId="0" borderId="0" xfId="0" applyNumberFormat="true" applyFont="true">
      <alignment horizontal="right"/>
    </xf>
    <xf numFmtId="3" fontId="2835" fillId="0" borderId="0" xfId="0" applyNumberFormat="true" applyFont="true">
      <alignment horizontal="right"/>
    </xf>
    <xf numFmtId="3" fontId="2836" fillId="0" borderId="0" xfId="0" applyNumberFormat="true" applyFont="true">
      <alignment horizontal="right"/>
    </xf>
    <xf numFmtId="3" fontId="2837" fillId="0" borderId="0" xfId="0" applyNumberFormat="true" applyFont="true">
      <alignment horizontal="right"/>
    </xf>
    <xf numFmtId="3" fontId="2838" fillId="0" borderId="0" xfId="0" applyNumberFormat="true" applyFont="true">
      <alignment horizontal="right"/>
    </xf>
    <xf numFmtId="3" fontId="2839" fillId="0" borderId="0" xfId="0" applyNumberFormat="true" applyFont="true">
      <alignment horizontal="right"/>
    </xf>
    <xf numFmtId="3" fontId="2840" fillId="0" borderId="0" xfId="0" applyNumberFormat="true" applyFont="true">
      <alignment horizontal="right"/>
    </xf>
    <xf numFmtId="3" fontId="2841" fillId="0" borderId="0" xfId="0" applyNumberFormat="true" applyFont="true">
      <alignment horizontal="right"/>
    </xf>
    <xf numFmtId="3" fontId="2842" fillId="0" borderId="0" xfId="0" applyNumberFormat="true" applyFont="true">
      <alignment horizontal="right"/>
    </xf>
    <xf numFmtId="3" fontId="2843" fillId="0" borderId="12" xfId="0" applyNumberFormat="true" applyBorder="true" applyFont="true">
      <alignment horizontal="right"/>
    </xf>
    <xf numFmtId="165" fontId="2844" fillId="0" borderId="0" xfId="0" applyNumberFormat="true" applyFont="true">
      <alignment horizontal="left"/>
    </xf>
    <xf numFmtId="165" fontId="2845" fillId="0" borderId="0" xfId="0" applyNumberFormat="true" applyFont="true">
      <alignment horizontal="left"/>
    </xf>
    <xf numFmtId="3" fontId="2846" fillId="0" borderId="0" xfId="0" applyNumberFormat="true" applyFont="true">
      <alignment horizontal="right"/>
    </xf>
    <xf numFmtId="3" fontId="2847" fillId="0" borderId="0" xfId="0" applyNumberFormat="true" applyFont="true">
      <alignment horizontal="right"/>
    </xf>
    <xf numFmtId="3" fontId="2848" fillId="0" borderId="0" xfId="0" applyNumberFormat="true" applyFont="true">
      <alignment horizontal="right"/>
    </xf>
    <xf numFmtId="3" fontId="2849" fillId="0" borderId="0" xfId="0" applyNumberFormat="true" applyFont="true">
      <alignment horizontal="right"/>
    </xf>
    <xf numFmtId="3" fontId="2850" fillId="0" borderId="0" xfId="0" applyNumberFormat="true" applyFont="true">
      <alignment horizontal="right"/>
    </xf>
    <xf numFmtId="3" fontId="2851" fillId="0" borderId="0" xfId="0" applyNumberFormat="true" applyFont="true">
      <alignment horizontal="right"/>
    </xf>
    <xf numFmtId="3" fontId="2852" fillId="0" borderId="0" xfId="0" applyNumberFormat="true" applyFont="true">
      <alignment horizontal="right"/>
    </xf>
    <xf numFmtId="3" fontId="2853" fillId="0" borderId="0" xfId="0" applyNumberFormat="true" applyFont="true">
      <alignment horizontal="right"/>
    </xf>
    <xf numFmtId="3" fontId="2854" fillId="0" borderId="0" xfId="0" applyNumberFormat="true" applyFont="true">
      <alignment horizontal="right"/>
    </xf>
    <xf numFmtId="3" fontId="2855" fillId="0" borderId="0" xfId="0" applyNumberFormat="true" applyFont="true">
      <alignment horizontal="right"/>
    </xf>
    <xf numFmtId="3" fontId="2856" fillId="0" borderId="0" xfId="0" applyNumberFormat="true" applyFont="true">
      <alignment horizontal="right"/>
    </xf>
    <xf numFmtId="3" fontId="2857" fillId="0" borderId="0" xfId="0" applyNumberFormat="true" applyFont="true">
      <alignment horizontal="right"/>
    </xf>
    <xf numFmtId="3" fontId="2858" fillId="0" borderId="0" xfId="0" applyNumberFormat="true" applyFont="true">
      <alignment horizontal="right"/>
    </xf>
    <xf numFmtId="3" fontId="2859" fillId="0" borderId="12" xfId="0" applyNumberFormat="true" applyBorder="true" applyFont="true">
      <alignment horizontal="right"/>
    </xf>
    <xf numFmtId="165" fontId="2860" fillId="0" borderId="0" xfId="0" applyNumberFormat="true" applyFont="true">
      <alignment horizontal="left"/>
    </xf>
    <xf numFmtId="165" fontId="2861" fillId="0" borderId="0" xfId="0" applyNumberFormat="true" applyFont="true">
      <alignment horizontal="left"/>
    </xf>
    <xf numFmtId="3" fontId="2862" fillId="0" borderId="0" xfId="0" applyNumberFormat="true" applyFont="true">
      <alignment horizontal="right"/>
    </xf>
    <xf numFmtId="3" fontId="2863" fillId="0" borderId="0" xfId="0" applyNumberFormat="true" applyFont="true">
      <alignment horizontal="right"/>
    </xf>
    <xf numFmtId="3" fontId="2864" fillId="0" borderId="0" xfId="0" applyNumberFormat="true" applyFont="true">
      <alignment horizontal="right"/>
    </xf>
    <xf numFmtId="3" fontId="2865" fillId="0" borderId="0" xfId="0" applyNumberFormat="true" applyFont="true">
      <alignment horizontal="right"/>
    </xf>
    <xf numFmtId="3" fontId="2866" fillId="0" borderId="0" xfId="0" applyNumberFormat="true" applyFont="true">
      <alignment horizontal="right"/>
    </xf>
    <xf numFmtId="3" fontId="2867" fillId="0" borderId="0" xfId="0" applyNumberFormat="true" applyFont="true">
      <alignment horizontal="right"/>
    </xf>
    <xf numFmtId="3" fontId="2868" fillId="0" borderId="0" xfId="0" applyNumberFormat="true" applyFont="true">
      <alignment horizontal="right"/>
    </xf>
    <xf numFmtId="3" fontId="2869" fillId="0" borderId="0" xfId="0" applyNumberFormat="true" applyFont="true">
      <alignment horizontal="right"/>
    </xf>
    <xf numFmtId="3" fontId="2870" fillId="0" borderId="0" xfId="0" applyNumberFormat="true" applyFont="true">
      <alignment horizontal="right"/>
    </xf>
    <xf numFmtId="3" fontId="2871" fillId="0" borderId="0" xfId="0" applyNumberFormat="true" applyFont="true">
      <alignment horizontal="right"/>
    </xf>
    <xf numFmtId="3" fontId="2872" fillId="0" borderId="0" xfId="0" applyNumberFormat="true" applyFont="true">
      <alignment horizontal="right"/>
    </xf>
    <xf numFmtId="3" fontId="2873" fillId="0" borderId="0" xfId="0" applyNumberFormat="true" applyFont="true">
      <alignment horizontal="right"/>
    </xf>
    <xf numFmtId="3" fontId="2874" fillId="0" borderId="0" xfId="0" applyNumberFormat="true" applyFont="true">
      <alignment horizontal="right"/>
    </xf>
    <xf numFmtId="3" fontId="2875" fillId="0" borderId="12" xfId="0" applyNumberFormat="true" applyBorder="true" applyFont="true">
      <alignment horizontal="right"/>
    </xf>
    <xf numFmtId="165" fontId="2876" fillId="0" borderId="0" xfId="0" applyNumberFormat="true" applyFont="true">
      <alignment horizontal="left"/>
    </xf>
    <xf numFmtId="165" fontId="2877" fillId="0" borderId="0" xfId="0" applyNumberFormat="true" applyFont="true">
      <alignment horizontal="left"/>
    </xf>
    <xf numFmtId="3" fontId="2878" fillId="0" borderId="0" xfId="0" applyNumberFormat="true" applyFont="true">
      <alignment horizontal="right"/>
    </xf>
    <xf numFmtId="3" fontId="2879" fillId="0" borderId="0" xfId="0" applyNumberFormat="true" applyFont="true">
      <alignment horizontal="right"/>
    </xf>
    <xf numFmtId="3" fontId="2880" fillId="0" borderId="0" xfId="0" applyNumberFormat="true" applyFont="true">
      <alignment horizontal="right"/>
    </xf>
    <xf numFmtId="3" fontId="2881" fillId="0" borderId="0" xfId="0" applyNumberFormat="true" applyFont="true">
      <alignment horizontal="right"/>
    </xf>
    <xf numFmtId="3" fontId="2882" fillId="0" borderId="0" xfId="0" applyNumberFormat="true" applyFont="true">
      <alignment horizontal="right"/>
    </xf>
    <xf numFmtId="3" fontId="2883" fillId="0" borderId="0" xfId="0" applyNumberFormat="true" applyFont="true">
      <alignment horizontal="right"/>
    </xf>
    <xf numFmtId="3" fontId="2884" fillId="0" borderId="0" xfId="0" applyNumberFormat="true" applyFont="true">
      <alignment horizontal="right"/>
    </xf>
    <xf numFmtId="3" fontId="2885" fillId="0" borderId="0" xfId="0" applyNumberFormat="true" applyFont="true">
      <alignment horizontal="right"/>
    </xf>
    <xf numFmtId="3" fontId="2886" fillId="0" borderId="0" xfId="0" applyNumberFormat="true" applyFont="true">
      <alignment horizontal="right"/>
    </xf>
    <xf numFmtId="3" fontId="2887" fillId="0" borderId="0" xfId="0" applyNumberFormat="true" applyFont="true">
      <alignment horizontal="right"/>
    </xf>
    <xf numFmtId="3" fontId="2888" fillId="0" borderId="0" xfId="0" applyNumberFormat="true" applyFont="true">
      <alignment horizontal="right"/>
    </xf>
    <xf numFmtId="3" fontId="2889" fillId="0" borderId="0" xfId="0" applyNumberFormat="true" applyFont="true">
      <alignment horizontal="right"/>
    </xf>
    <xf numFmtId="3" fontId="2890" fillId="0" borderId="0" xfId="0" applyNumberFormat="true" applyFont="true">
      <alignment horizontal="right"/>
    </xf>
    <xf numFmtId="3" fontId="2891" fillId="0" borderId="12" xfId="0" applyNumberFormat="true" applyBorder="true" applyFont="true">
      <alignment horizontal="right"/>
    </xf>
    <xf numFmtId="165" fontId="2892" fillId="0" borderId="0" xfId="0" applyNumberFormat="true" applyFont="true">
      <alignment horizontal="left"/>
    </xf>
    <xf numFmtId="165" fontId="2893" fillId="0" borderId="0" xfId="0" applyNumberFormat="true" applyFont="true">
      <alignment horizontal="left"/>
    </xf>
    <xf numFmtId="3" fontId="2894" fillId="0" borderId="0" xfId="0" applyNumberFormat="true" applyFont="true">
      <alignment horizontal="right"/>
    </xf>
    <xf numFmtId="3" fontId="2895" fillId="0" borderId="0" xfId="0" applyNumberFormat="true" applyFont="true">
      <alignment horizontal="right"/>
    </xf>
    <xf numFmtId="3" fontId="2896" fillId="0" borderId="0" xfId="0" applyNumberFormat="true" applyFont="true">
      <alignment horizontal="right"/>
    </xf>
    <xf numFmtId="3" fontId="2897" fillId="0" borderId="0" xfId="0" applyNumberFormat="true" applyFont="true">
      <alignment horizontal="right"/>
    </xf>
    <xf numFmtId="3" fontId="2898" fillId="0" borderId="0" xfId="0" applyNumberFormat="true" applyFont="true">
      <alignment horizontal="right"/>
    </xf>
    <xf numFmtId="3" fontId="2899" fillId="0" borderId="0" xfId="0" applyNumberFormat="true" applyFont="true">
      <alignment horizontal="right"/>
    </xf>
    <xf numFmtId="3" fontId="2900" fillId="0" borderId="0" xfId="0" applyNumberFormat="true" applyFont="true">
      <alignment horizontal="right"/>
    </xf>
    <xf numFmtId="3" fontId="2901" fillId="0" borderId="0" xfId="0" applyNumberFormat="true" applyFont="true">
      <alignment horizontal="right"/>
    </xf>
    <xf numFmtId="3" fontId="2902" fillId="0" borderId="0" xfId="0" applyNumberFormat="true" applyFont="true">
      <alignment horizontal="right"/>
    </xf>
    <xf numFmtId="3" fontId="2903" fillId="0" borderId="0" xfId="0" applyNumberFormat="true" applyFont="true">
      <alignment horizontal="right"/>
    </xf>
    <xf numFmtId="3" fontId="2904" fillId="0" borderId="0" xfId="0" applyNumberFormat="true" applyFont="true">
      <alignment horizontal="right"/>
    </xf>
    <xf numFmtId="3" fontId="2905" fillId="0" borderId="0" xfId="0" applyNumberFormat="true" applyFont="true">
      <alignment horizontal="right"/>
    </xf>
    <xf numFmtId="3" fontId="2906" fillId="0" borderId="0" xfId="0" applyNumberFormat="true" applyFont="true">
      <alignment horizontal="right"/>
    </xf>
    <xf numFmtId="3" fontId="2907" fillId="0" borderId="12" xfId="0" applyNumberFormat="true" applyBorder="true" applyFont="true">
      <alignment horizontal="right"/>
    </xf>
    <xf numFmtId="165" fontId="2908" fillId="0" borderId="0" xfId="0" applyNumberFormat="true" applyFont="true">
      <alignment horizontal="left"/>
    </xf>
    <xf numFmtId="165" fontId="2909" fillId="0" borderId="0" xfId="0" applyNumberFormat="true" applyFont="true">
      <alignment horizontal="left"/>
    </xf>
    <xf numFmtId="3" fontId="2910" fillId="0" borderId="0" xfId="0" applyNumberFormat="true" applyFont="true">
      <alignment horizontal="right"/>
    </xf>
    <xf numFmtId="3" fontId="2911" fillId="0" borderId="0" xfId="0" applyNumberFormat="true" applyFont="true">
      <alignment horizontal="right"/>
    </xf>
    <xf numFmtId="3" fontId="2912" fillId="0" borderId="0" xfId="0" applyNumberFormat="true" applyFont="true">
      <alignment horizontal="right"/>
    </xf>
    <xf numFmtId="3" fontId="2913" fillId="0" borderId="0" xfId="0" applyNumberFormat="true" applyFont="true">
      <alignment horizontal="right"/>
    </xf>
    <xf numFmtId="3" fontId="2914" fillId="0" borderId="0" xfId="0" applyNumberFormat="true" applyFont="true">
      <alignment horizontal="right"/>
    </xf>
    <xf numFmtId="3" fontId="2915" fillId="0" borderId="0" xfId="0" applyNumberFormat="true" applyFont="true">
      <alignment horizontal="right"/>
    </xf>
    <xf numFmtId="3" fontId="2916" fillId="0" borderId="0" xfId="0" applyNumberFormat="true" applyFont="true">
      <alignment horizontal="right"/>
    </xf>
    <xf numFmtId="3" fontId="2917" fillId="0" borderId="0" xfId="0" applyNumberFormat="true" applyFont="true">
      <alignment horizontal="right"/>
    </xf>
    <xf numFmtId="3" fontId="2918" fillId="0" borderId="0" xfId="0" applyNumberFormat="true" applyFont="true">
      <alignment horizontal="right"/>
    </xf>
    <xf numFmtId="3" fontId="2919" fillId="0" borderId="0" xfId="0" applyNumberFormat="true" applyFont="true">
      <alignment horizontal="right"/>
    </xf>
    <xf numFmtId="3" fontId="2920" fillId="0" borderId="0" xfId="0" applyNumberFormat="true" applyFont="true">
      <alignment horizontal="right"/>
    </xf>
    <xf numFmtId="3" fontId="2921" fillId="0" borderId="0" xfId="0" applyNumberFormat="true" applyFont="true">
      <alignment horizontal="right"/>
    </xf>
    <xf numFmtId="3" fontId="2922" fillId="0" borderId="0" xfId="0" applyNumberFormat="true" applyFont="true">
      <alignment horizontal="right"/>
    </xf>
    <xf numFmtId="3" fontId="2923" fillId="0" borderId="12" xfId="0" applyNumberFormat="true" applyBorder="true" applyFont="true">
      <alignment horizontal="right"/>
    </xf>
    <xf numFmtId="165" fontId="2924" fillId="0" borderId="0" xfId="0" applyNumberFormat="true" applyFont="true">
      <alignment horizontal="left"/>
    </xf>
    <xf numFmtId="165" fontId="2925" fillId="0" borderId="0" xfId="0" applyNumberFormat="true" applyFont="true">
      <alignment horizontal="left"/>
    </xf>
    <xf numFmtId="3" fontId="2926" fillId="0" borderId="0" xfId="0" applyNumberFormat="true" applyFont="true">
      <alignment horizontal="right"/>
    </xf>
    <xf numFmtId="3" fontId="2927" fillId="0" borderId="0" xfId="0" applyNumberFormat="true" applyFont="true">
      <alignment horizontal="right"/>
    </xf>
    <xf numFmtId="3" fontId="2928" fillId="0" borderId="0" xfId="0" applyNumberFormat="true" applyFont="true">
      <alignment horizontal="right"/>
    </xf>
    <xf numFmtId="3" fontId="2929" fillId="0" borderId="0" xfId="0" applyNumberFormat="true" applyFont="true">
      <alignment horizontal="right"/>
    </xf>
    <xf numFmtId="3" fontId="2930" fillId="0" borderId="0" xfId="0" applyNumberFormat="true" applyFont="true">
      <alignment horizontal="right"/>
    </xf>
    <xf numFmtId="3" fontId="2931" fillId="0" borderId="0" xfId="0" applyNumberFormat="true" applyFont="true">
      <alignment horizontal="right"/>
    </xf>
    <xf numFmtId="3" fontId="2932" fillId="0" borderId="0" xfId="0" applyNumberFormat="true" applyFont="true">
      <alignment horizontal="right"/>
    </xf>
    <xf numFmtId="3" fontId="2933" fillId="0" borderId="0" xfId="0" applyNumberFormat="true" applyFont="true">
      <alignment horizontal="right"/>
    </xf>
    <xf numFmtId="3" fontId="2934" fillId="0" borderId="0" xfId="0" applyNumberFormat="true" applyFont="true">
      <alignment horizontal="right"/>
    </xf>
    <xf numFmtId="3" fontId="2935" fillId="0" borderId="0" xfId="0" applyNumberFormat="true" applyFont="true">
      <alignment horizontal="right"/>
    </xf>
    <xf numFmtId="3" fontId="2936" fillId="0" borderId="0" xfId="0" applyNumberFormat="true" applyFont="true">
      <alignment horizontal="right"/>
    </xf>
    <xf numFmtId="3" fontId="2937" fillId="0" borderId="0" xfId="0" applyNumberFormat="true" applyFont="true">
      <alignment horizontal="right"/>
    </xf>
    <xf numFmtId="3" fontId="2938" fillId="0" borderId="0" xfId="0" applyNumberFormat="true" applyFont="true">
      <alignment horizontal="right"/>
    </xf>
    <xf numFmtId="3" fontId="2939" fillId="0" borderId="12" xfId="0" applyNumberFormat="true" applyBorder="true" applyFont="true">
      <alignment horizontal="right"/>
    </xf>
    <xf numFmtId="165" fontId="2940" fillId="0" borderId="0" xfId="0" applyNumberFormat="true" applyFont="true">
      <alignment horizontal="left"/>
    </xf>
    <xf numFmtId="165" fontId="2941" fillId="0" borderId="0" xfId="0" applyNumberFormat="true" applyFont="true">
      <alignment horizontal="left"/>
    </xf>
    <xf numFmtId="3" fontId="2942" fillId="0" borderId="0" xfId="0" applyNumberFormat="true" applyFont="true">
      <alignment horizontal="right"/>
    </xf>
    <xf numFmtId="3" fontId="2943" fillId="0" borderId="0" xfId="0" applyNumberFormat="true" applyFont="true">
      <alignment horizontal="right"/>
    </xf>
    <xf numFmtId="3" fontId="2944" fillId="0" borderId="0" xfId="0" applyNumberFormat="true" applyFont="true">
      <alignment horizontal="right"/>
    </xf>
    <xf numFmtId="3" fontId="2945" fillId="0" borderId="0" xfId="0" applyNumberFormat="true" applyFont="true">
      <alignment horizontal="right"/>
    </xf>
    <xf numFmtId="3" fontId="2946" fillId="0" borderId="0" xfId="0" applyNumberFormat="true" applyFont="true">
      <alignment horizontal="right"/>
    </xf>
    <xf numFmtId="3" fontId="2947" fillId="0" borderId="0" xfId="0" applyNumberFormat="true" applyFont="true">
      <alignment horizontal="right"/>
    </xf>
    <xf numFmtId="3" fontId="2948" fillId="0" borderId="0" xfId="0" applyNumberFormat="true" applyFont="true">
      <alignment horizontal="right"/>
    </xf>
    <xf numFmtId="3" fontId="2949" fillId="0" borderId="0" xfId="0" applyNumberFormat="true" applyFont="true">
      <alignment horizontal="right"/>
    </xf>
    <xf numFmtId="3" fontId="2950" fillId="0" borderId="0" xfId="0" applyNumberFormat="true" applyFont="true">
      <alignment horizontal="right"/>
    </xf>
    <xf numFmtId="3" fontId="2951" fillId="0" borderId="0" xfId="0" applyNumberFormat="true" applyFont="true">
      <alignment horizontal="right"/>
    </xf>
    <xf numFmtId="3" fontId="2952" fillId="0" borderId="0" xfId="0" applyNumberFormat="true" applyFont="true">
      <alignment horizontal="right"/>
    </xf>
    <xf numFmtId="3" fontId="2953" fillId="0" borderId="0" xfId="0" applyNumberFormat="true" applyFont="true">
      <alignment horizontal="right"/>
    </xf>
    <xf numFmtId="3" fontId="2954" fillId="0" borderId="0" xfId="0" applyNumberFormat="true" applyFont="true">
      <alignment horizontal="right"/>
    </xf>
    <xf numFmtId="3" fontId="2955" fillId="0" borderId="12" xfId="0" applyNumberFormat="true" applyBorder="true" applyFont="true">
      <alignment horizontal="right"/>
    </xf>
    <xf numFmtId="165" fontId="2956" fillId="0" borderId="0" xfId="0" applyNumberFormat="true" applyFont="true">
      <alignment horizontal="left"/>
    </xf>
    <xf numFmtId="165" fontId="2957" fillId="0" borderId="0" xfId="0" applyNumberFormat="true" applyFont="true">
      <alignment horizontal="left"/>
    </xf>
    <xf numFmtId="3" fontId="2958" fillId="0" borderId="0" xfId="0" applyNumberFormat="true" applyFont="true">
      <alignment horizontal="right"/>
    </xf>
    <xf numFmtId="3" fontId="2959" fillId="0" borderId="0" xfId="0" applyNumberFormat="true" applyFont="true">
      <alignment horizontal="right"/>
    </xf>
    <xf numFmtId="3" fontId="2960" fillId="0" borderId="0" xfId="0" applyNumberFormat="true" applyFont="true">
      <alignment horizontal="right"/>
    </xf>
    <xf numFmtId="3" fontId="2961" fillId="0" borderId="0" xfId="0" applyNumberFormat="true" applyFont="true">
      <alignment horizontal="right"/>
    </xf>
    <xf numFmtId="3" fontId="2962" fillId="0" borderId="0" xfId="0" applyNumberFormat="true" applyFont="true">
      <alignment horizontal="right"/>
    </xf>
    <xf numFmtId="3" fontId="2963" fillId="0" borderId="0" xfId="0" applyNumberFormat="true" applyFont="true">
      <alignment horizontal="right"/>
    </xf>
    <xf numFmtId="3" fontId="2964" fillId="0" borderId="0" xfId="0" applyNumberFormat="true" applyFont="true">
      <alignment horizontal="right"/>
    </xf>
    <xf numFmtId="3" fontId="2965" fillId="0" borderId="0" xfId="0" applyNumberFormat="true" applyFont="true">
      <alignment horizontal="right"/>
    </xf>
    <xf numFmtId="3" fontId="2966" fillId="0" borderId="0" xfId="0" applyNumberFormat="true" applyFont="true">
      <alignment horizontal="right"/>
    </xf>
    <xf numFmtId="3" fontId="2967" fillId="0" borderId="0" xfId="0" applyNumberFormat="true" applyFont="true">
      <alignment horizontal="right"/>
    </xf>
    <xf numFmtId="3" fontId="2968" fillId="0" borderId="0" xfId="0" applyNumberFormat="true" applyFont="true">
      <alignment horizontal="right"/>
    </xf>
    <xf numFmtId="3" fontId="2969" fillId="0" borderId="0" xfId="0" applyNumberFormat="true" applyFont="true">
      <alignment horizontal="right"/>
    </xf>
    <xf numFmtId="3" fontId="2970" fillId="0" borderId="0" xfId="0" applyNumberFormat="true" applyFont="true">
      <alignment horizontal="right"/>
    </xf>
    <xf numFmtId="3" fontId="2971" fillId="0" borderId="12" xfId="0" applyNumberFormat="true" applyBorder="true" applyFont="true">
      <alignment horizontal="right"/>
    </xf>
    <xf numFmtId="165" fontId="2972" fillId="0" borderId="0" xfId="0" applyNumberFormat="true" applyFont="true">
      <alignment horizontal="left"/>
    </xf>
    <xf numFmtId="165" fontId="2973" fillId="0" borderId="0" xfId="0" applyNumberFormat="true" applyFont="true">
      <alignment horizontal="left"/>
    </xf>
    <xf numFmtId="3" fontId="2974" fillId="0" borderId="0" xfId="0" applyNumberFormat="true" applyFont="true">
      <alignment horizontal="right"/>
    </xf>
    <xf numFmtId="3" fontId="2975" fillId="0" borderId="0" xfId="0" applyNumberFormat="true" applyFont="true">
      <alignment horizontal="right"/>
    </xf>
    <xf numFmtId="3" fontId="2976" fillId="0" borderId="0" xfId="0" applyNumberFormat="true" applyFont="true">
      <alignment horizontal="right"/>
    </xf>
    <xf numFmtId="3" fontId="2977" fillId="0" borderId="0" xfId="0" applyNumberFormat="true" applyFont="true">
      <alignment horizontal="right"/>
    </xf>
    <xf numFmtId="3" fontId="2978" fillId="0" borderId="0" xfId="0" applyNumberFormat="true" applyFont="true">
      <alignment horizontal="right"/>
    </xf>
    <xf numFmtId="3" fontId="2979" fillId="0" borderId="0" xfId="0" applyNumberFormat="true" applyFont="true">
      <alignment horizontal="right"/>
    </xf>
    <xf numFmtId="3" fontId="2980" fillId="0" borderId="0" xfId="0" applyNumberFormat="true" applyFont="true">
      <alignment horizontal="right"/>
    </xf>
    <xf numFmtId="3" fontId="2981" fillId="0" borderId="0" xfId="0" applyNumberFormat="true" applyFont="true">
      <alignment horizontal="right"/>
    </xf>
    <xf numFmtId="3" fontId="2982" fillId="0" borderId="0" xfId="0" applyNumberFormat="true" applyFont="true">
      <alignment horizontal="right"/>
    </xf>
    <xf numFmtId="3" fontId="2983" fillId="0" borderId="0" xfId="0" applyNumberFormat="true" applyFont="true">
      <alignment horizontal="right"/>
    </xf>
    <xf numFmtId="3" fontId="2984" fillId="0" borderId="0" xfId="0" applyNumberFormat="true" applyFont="true">
      <alignment horizontal="right"/>
    </xf>
    <xf numFmtId="3" fontId="2985" fillId="0" borderId="0" xfId="0" applyNumberFormat="true" applyFont="true">
      <alignment horizontal="right"/>
    </xf>
    <xf numFmtId="3" fontId="2986" fillId="0" borderId="0" xfId="0" applyNumberFormat="true" applyFont="true">
      <alignment horizontal="right"/>
    </xf>
    <xf numFmtId="3" fontId="2987" fillId="0" borderId="12" xfId="0" applyNumberFormat="true" applyBorder="true" applyFont="true">
      <alignment horizontal="right"/>
    </xf>
    <xf numFmtId="165" fontId="2988" fillId="0" borderId="0" xfId="0" applyNumberFormat="true" applyFont="true">
      <alignment horizontal="left"/>
    </xf>
    <xf numFmtId="165" fontId="2989" fillId="0" borderId="0" xfId="0" applyNumberFormat="true" applyFont="true">
      <alignment horizontal="left"/>
    </xf>
    <xf numFmtId="3" fontId="2990" fillId="0" borderId="0" xfId="0" applyNumberFormat="true" applyFont="true">
      <alignment horizontal="right"/>
    </xf>
    <xf numFmtId="3" fontId="2991" fillId="0" borderId="0" xfId="0" applyNumberFormat="true" applyFont="true">
      <alignment horizontal="right"/>
    </xf>
    <xf numFmtId="3" fontId="2992" fillId="0" borderId="0" xfId="0" applyNumberFormat="true" applyFont="true">
      <alignment horizontal="right"/>
    </xf>
    <xf numFmtId="3" fontId="2993" fillId="0" borderId="0" xfId="0" applyNumberFormat="true" applyFont="true">
      <alignment horizontal="right"/>
    </xf>
    <xf numFmtId="3" fontId="2994" fillId="0" borderId="0" xfId="0" applyNumberFormat="true" applyFont="true">
      <alignment horizontal="right"/>
    </xf>
    <xf numFmtId="3" fontId="2995" fillId="0" borderId="0" xfId="0" applyNumberFormat="true" applyFont="true">
      <alignment horizontal="right"/>
    </xf>
    <xf numFmtId="3" fontId="2996" fillId="0" borderId="0" xfId="0" applyNumberFormat="true" applyFont="true">
      <alignment horizontal="right"/>
    </xf>
    <xf numFmtId="3" fontId="2997" fillId="0" borderId="0" xfId="0" applyNumberFormat="true" applyFont="true">
      <alignment horizontal="right"/>
    </xf>
    <xf numFmtId="3" fontId="2998" fillId="0" borderId="0" xfId="0" applyNumberFormat="true" applyFont="true">
      <alignment horizontal="right"/>
    </xf>
    <xf numFmtId="3" fontId="2999" fillId="0" borderId="0" xfId="0" applyNumberFormat="true" applyFont="true">
      <alignment horizontal="right"/>
    </xf>
    <xf numFmtId="3" fontId="3000" fillId="0" borderId="0" xfId="0" applyNumberFormat="true" applyFont="true">
      <alignment horizontal="right"/>
    </xf>
    <xf numFmtId="3" fontId="3001" fillId="0" borderId="0" xfId="0" applyNumberFormat="true" applyFont="true">
      <alignment horizontal="right"/>
    </xf>
    <xf numFmtId="3" fontId="3002" fillId="0" borderId="0" xfId="0" applyNumberFormat="true" applyFont="true">
      <alignment horizontal="right"/>
    </xf>
    <xf numFmtId="3" fontId="3003" fillId="0" borderId="12" xfId="0" applyNumberFormat="true" applyBorder="true" applyFont="true">
      <alignment horizontal="right"/>
    </xf>
    <xf numFmtId="165" fontId="3004" fillId="0" borderId="0" xfId="0" applyNumberFormat="true" applyFont="true">
      <alignment horizontal="left"/>
    </xf>
    <xf numFmtId="165" fontId="3005" fillId="0" borderId="0" xfId="0" applyNumberFormat="true" applyFont="true">
      <alignment horizontal="left"/>
    </xf>
    <xf numFmtId="3" fontId="3006" fillId="0" borderId="0" xfId="0" applyNumberFormat="true" applyFont="true">
      <alignment horizontal="right"/>
    </xf>
    <xf numFmtId="3" fontId="3007" fillId="0" borderId="0" xfId="0" applyNumberFormat="true" applyFont="true">
      <alignment horizontal="right"/>
    </xf>
    <xf numFmtId="3" fontId="3008" fillId="0" borderId="0" xfId="0" applyNumberFormat="true" applyFont="true">
      <alignment horizontal="right"/>
    </xf>
    <xf numFmtId="3" fontId="3009" fillId="0" borderId="0" xfId="0" applyNumberFormat="true" applyFont="true">
      <alignment horizontal="right"/>
    </xf>
    <xf numFmtId="3" fontId="3010" fillId="0" borderId="0" xfId="0" applyNumberFormat="true" applyFont="true">
      <alignment horizontal="right"/>
    </xf>
    <xf numFmtId="3" fontId="3011" fillId="0" borderId="0" xfId="0" applyNumberFormat="true" applyFont="true">
      <alignment horizontal="right"/>
    </xf>
    <xf numFmtId="3" fontId="3012" fillId="0" borderId="0" xfId="0" applyNumberFormat="true" applyFont="true">
      <alignment horizontal="right"/>
    </xf>
    <xf numFmtId="3" fontId="3013" fillId="0" borderId="0" xfId="0" applyNumberFormat="true" applyFont="true">
      <alignment horizontal="right"/>
    </xf>
    <xf numFmtId="3" fontId="3014" fillId="0" borderId="0" xfId="0" applyNumberFormat="true" applyFont="true">
      <alignment horizontal="right"/>
    </xf>
    <xf numFmtId="3" fontId="3015" fillId="0" borderId="0" xfId="0" applyNumberFormat="true" applyFont="true">
      <alignment horizontal="right"/>
    </xf>
    <xf numFmtId="3" fontId="3016" fillId="0" borderId="0" xfId="0" applyNumberFormat="true" applyFont="true">
      <alignment horizontal="right"/>
    </xf>
    <xf numFmtId="3" fontId="3017" fillId="0" borderId="0" xfId="0" applyNumberFormat="true" applyFont="true">
      <alignment horizontal="right"/>
    </xf>
    <xf numFmtId="3" fontId="3018" fillId="0" borderId="0" xfId="0" applyNumberFormat="true" applyFont="true">
      <alignment horizontal="right"/>
    </xf>
    <xf numFmtId="3" fontId="3019" fillId="0" borderId="12" xfId="0" applyNumberFormat="true" applyBorder="true" applyFont="true">
      <alignment horizontal="right"/>
    </xf>
    <xf numFmtId="165" fontId="3020" fillId="0" borderId="0" xfId="0" applyNumberFormat="true" applyFont="true">
      <alignment horizontal="left"/>
    </xf>
    <xf numFmtId="165" fontId="3021" fillId="0" borderId="0" xfId="0" applyNumberFormat="true" applyFont="true">
      <alignment horizontal="left"/>
    </xf>
    <xf numFmtId="3" fontId="3022" fillId="0" borderId="0" xfId="0" applyNumberFormat="true" applyFont="true">
      <alignment horizontal="right"/>
    </xf>
    <xf numFmtId="3" fontId="3023" fillId="0" borderId="0" xfId="0" applyNumberFormat="true" applyFont="true">
      <alignment horizontal="right"/>
    </xf>
    <xf numFmtId="3" fontId="3024" fillId="0" borderId="0" xfId="0" applyNumberFormat="true" applyFont="true">
      <alignment horizontal="right"/>
    </xf>
    <xf numFmtId="3" fontId="3025" fillId="0" borderId="0" xfId="0" applyNumberFormat="true" applyFont="true">
      <alignment horizontal="right"/>
    </xf>
    <xf numFmtId="3" fontId="3026" fillId="0" borderId="0" xfId="0" applyNumberFormat="true" applyFont="true">
      <alignment horizontal="right"/>
    </xf>
    <xf numFmtId="3" fontId="3027" fillId="0" borderId="0" xfId="0" applyNumberFormat="true" applyFont="true">
      <alignment horizontal="right"/>
    </xf>
    <xf numFmtId="3" fontId="3028" fillId="0" borderId="0" xfId="0" applyNumberFormat="true" applyFont="true">
      <alignment horizontal="right"/>
    </xf>
    <xf numFmtId="3" fontId="3029" fillId="0" borderId="0" xfId="0" applyNumberFormat="true" applyFont="true">
      <alignment horizontal="right"/>
    </xf>
    <xf numFmtId="3" fontId="3030" fillId="0" borderId="0" xfId="0" applyNumberFormat="true" applyFont="true">
      <alignment horizontal="right"/>
    </xf>
    <xf numFmtId="3" fontId="3031" fillId="0" borderId="0" xfId="0" applyNumberFormat="true" applyFont="true">
      <alignment horizontal="right"/>
    </xf>
    <xf numFmtId="3" fontId="3032" fillId="0" borderId="0" xfId="0" applyNumberFormat="true" applyFont="true">
      <alignment horizontal="right"/>
    </xf>
    <xf numFmtId="3" fontId="3033" fillId="0" borderId="0" xfId="0" applyNumberFormat="true" applyFont="true">
      <alignment horizontal="right"/>
    </xf>
    <xf numFmtId="3" fontId="3034" fillId="0" borderId="0" xfId="0" applyNumberFormat="true" applyFont="true">
      <alignment horizontal="right"/>
    </xf>
    <xf numFmtId="3" fontId="3035" fillId="0" borderId="12" xfId="0" applyNumberFormat="true" applyBorder="true" applyFont="true">
      <alignment horizontal="right"/>
    </xf>
    <xf numFmtId="165" fontId="3036" fillId="0" borderId="0" xfId="0" applyNumberFormat="true" applyFont="true">
      <alignment horizontal="left"/>
    </xf>
    <xf numFmtId="165" fontId="3037" fillId="0" borderId="0" xfId="0" applyNumberFormat="true" applyFont="true">
      <alignment horizontal="left"/>
    </xf>
    <xf numFmtId="3" fontId="3038" fillId="0" borderId="0" xfId="0" applyNumberFormat="true" applyFont="true">
      <alignment horizontal="right"/>
    </xf>
    <xf numFmtId="3" fontId="3039" fillId="0" borderId="0" xfId="0" applyNumberFormat="true" applyFont="true">
      <alignment horizontal="right"/>
    </xf>
    <xf numFmtId="3" fontId="3040" fillId="0" borderId="0" xfId="0" applyNumberFormat="true" applyFont="true">
      <alignment horizontal="right"/>
    </xf>
    <xf numFmtId="3" fontId="3041" fillId="0" borderId="0" xfId="0" applyNumberFormat="true" applyFont="true">
      <alignment horizontal="right"/>
    </xf>
    <xf numFmtId="3" fontId="3042" fillId="0" borderId="0" xfId="0" applyNumberFormat="true" applyFont="true">
      <alignment horizontal="right"/>
    </xf>
    <xf numFmtId="3" fontId="3043" fillId="0" borderId="0" xfId="0" applyNumberFormat="true" applyFont="true">
      <alignment horizontal="right"/>
    </xf>
    <xf numFmtId="3" fontId="3044" fillId="0" borderId="0" xfId="0" applyNumberFormat="true" applyFont="true">
      <alignment horizontal="right"/>
    </xf>
    <xf numFmtId="3" fontId="3045" fillId="0" borderId="0" xfId="0" applyNumberFormat="true" applyFont="true">
      <alignment horizontal="right"/>
    </xf>
    <xf numFmtId="3" fontId="3046" fillId="0" borderId="0" xfId="0" applyNumberFormat="true" applyFont="true">
      <alignment horizontal="right"/>
    </xf>
    <xf numFmtId="3" fontId="3047" fillId="0" borderId="0" xfId="0" applyNumberFormat="true" applyFont="true">
      <alignment horizontal="right"/>
    </xf>
    <xf numFmtId="3" fontId="3048" fillId="0" borderId="0" xfId="0" applyNumberFormat="true" applyFont="true">
      <alignment horizontal="right"/>
    </xf>
    <xf numFmtId="3" fontId="3049" fillId="0" borderId="0" xfId="0" applyNumberFormat="true" applyFont="true">
      <alignment horizontal="right"/>
    </xf>
    <xf numFmtId="3" fontId="3050" fillId="0" borderId="0" xfId="0" applyNumberFormat="true" applyFont="true">
      <alignment horizontal="right"/>
    </xf>
    <xf numFmtId="3" fontId="3051" fillId="0" borderId="12" xfId="0" applyNumberFormat="true" applyBorder="true" applyFont="true">
      <alignment horizontal="right"/>
    </xf>
    <xf numFmtId="165" fontId="3052" fillId="0" borderId="0" xfId="0" applyNumberFormat="true" applyFont="true">
      <alignment horizontal="left"/>
    </xf>
    <xf numFmtId="165" fontId="3053" fillId="0" borderId="0" xfId="0" applyNumberFormat="true" applyFont="true">
      <alignment horizontal="left"/>
    </xf>
    <xf numFmtId="3" fontId="3054" fillId="0" borderId="0" xfId="0" applyNumberFormat="true" applyFont="true">
      <alignment horizontal="right"/>
    </xf>
    <xf numFmtId="3" fontId="3055" fillId="0" borderId="0" xfId="0" applyNumberFormat="true" applyFont="true">
      <alignment horizontal="right"/>
    </xf>
    <xf numFmtId="3" fontId="3056" fillId="0" borderId="0" xfId="0" applyNumberFormat="true" applyFont="true">
      <alignment horizontal="right"/>
    </xf>
    <xf numFmtId="3" fontId="3057" fillId="0" borderId="0" xfId="0" applyNumberFormat="true" applyFont="true">
      <alignment horizontal="right"/>
    </xf>
    <xf numFmtId="3" fontId="3058" fillId="0" borderId="0" xfId="0" applyNumberFormat="true" applyFont="true">
      <alignment horizontal="right"/>
    </xf>
    <xf numFmtId="3" fontId="3059" fillId="0" borderId="0" xfId="0" applyNumberFormat="true" applyFont="true">
      <alignment horizontal="right"/>
    </xf>
    <xf numFmtId="3" fontId="3060" fillId="0" borderId="0" xfId="0" applyNumberFormat="true" applyFont="true">
      <alignment horizontal="right"/>
    </xf>
    <xf numFmtId="3" fontId="3061" fillId="0" borderId="0" xfId="0" applyNumberFormat="true" applyFont="true">
      <alignment horizontal="right"/>
    </xf>
    <xf numFmtId="3" fontId="3062" fillId="0" borderId="0" xfId="0" applyNumberFormat="true" applyFont="true">
      <alignment horizontal="right"/>
    </xf>
    <xf numFmtId="3" fontId="3063" fillId="0" borderId="0" xfId="0" applyNumberFormat="true" applyFont="true">
      <alignment horizontal="right"/>
    </xf>
    <xf numFmtId="3" fontId="3064" fillId="0" borderId="0" xfId="0" applyNumberFormat="true" applyFont="true">
      <alignment horizontal="right"/>
    </xf>
    <xf numFmtId="3" fontId="3065" fillId="0" borderId="0" xfId="0" applyNumberFormat="true" applyFont="true">
      <alignment horizontal="right"/>
    </xf>
    <xf numFmtId="3" fontId="3066" fillId="0" borderId="0" xfId="0" applyNumberFormat="true" applyFont="true">
      <alignment horizontal="right"/>
    </xf>
    <xf numFmtId="3" fontId="3067" fillId="0" borderId="12" xfId="0" applyNumberFormat="true" applyBorder="true" applyFont="true">
      <alignment horizontal="right"/>
    </xf>
    <xf numFmtId="165" fontId="3068" fillId="0" borderId="0" xfId="0" applyNumberFormat="true" applyFont="true">
      <alignment horizontal="left"/>
    </xf>
    <xf numFmtId="165" fontId="3069" fillId="0" borderId="0" xfId="0" applyNumberFormat="true" applyFont="true">
      <alignment horizontal="left"/>
    </xf>
    <xf numFmtId="3" fontId="3070" fillId="0" borderId="0" xfId="0" applyNumberFormat="true" applyFont="true">
      <alignment horizontal="right"/>
    </xf>
    <xf numFmtId="3" fontId="3071" fillId="0" borderId="0" xfId="0" applyNumberFormat="true" applyFont="true">
      <alignment horizontal="right"/>
    </xf>
    <xf numFmtId="3" fontId="3072" fillId="0" borderId="0" xfId="0" applyNumberFormat="true" applyFont="true">
      <alignment horizontal="right"/>
    </xf>
    <xf numFmtId="3" fontId="3073" fillId="0" borderId="0" xfId="0" applyNumberFormat="true" applyFont="true">
      <alignment horizontal="right"/>
    </xf>
    <xf numFmtId="3" fontId="3074" fillId="0" borderId="0" xfId="0" applyNumberFormat="true" applyFont="true">
      <alignment horizontal="right"/>
    </xf>
    <xf numFmtId="3" fontId="3075" fillId="0" borderId="0" xfId="0" applyNumberFormat="true" applyFont="true">
      <alignment horizontal="right"/>
    </xf>
    <xf numFmtId="3" fontId="3076" fillId="0" borderId="0" xfId="0" applyNumberFormat="true" applyFont="true">
      <alignment horizontal="right"/>
    </xf>
    <xf numFmtId="3" fontId="3077" fillId="0" borderId="0" xfId="0" applyNumberFormat="true" applyFont="true">
      <alignment horizontal="right"/>
    </xf>
    <xf numFmtId="3" fontId="3078" fillId="0" borderId="0" xfId="0" applyNumberFormat="true" applyFont="true">
      <alignment horizontal="right"/>
    </xf>
    <xf numFmtId="3" fontId="3079" fillId="0" borderId="0" xfId="0" applyNumberFormat="true" applyFont="true">
      <alignment horizontal="right"/>
    </xf>
    <xf numFmtId="3" fontId="3080" fillId="0" borderId="0" xfId="0" applyNumberFormat="true" applyFont="true">
      <alignment horizontal="right"/>
    </xf>
    <xf numFmtId="3" fontId="3081" fillId="0" borderId="0" xfId="0" applyNumberFormat="true" applyFont="true">
      <alignment horizontal="right"/>
    </xf>
    <xf numFmtId="3" fontId="3082" fillId="0" borderId="0" xfId="0" applyNumberFormat="true" applyFont="true">
      <alignment horizontal="right"/>
    </xf>
    <xf numFmtId="3" fontId="3083" fillId="0" borderId="12" xfId="0" applyNumberFormat="true" applyBorder="true" applyFont="true">
      <alignment horizontal="right"/>
    </xf>
    <xf numFmtId="165" fontId="3084" fillId="0" borderId="0" xfId="0" applyNumberFormat="true" applyFont="true">
      <alignment horizontal="left"/>
    </xf>
    <xf numFmtId="165" fontId="3085" fillId="0" borderId="0" xfId="0" applyNumberFormat="true" applyFont="true">
      <alignment horizontal="left"/>
    </xf>
    <xf numFmtId="3" fontId="3086" fillId="0" borderId="0" xfId="0" applyNumberFormat="true" applyFont="true">
      <alignment horizontal="right"/>
    </xf>
    <xf numFmtId="3" fontId="3087" fillId="0" borderId="0" xfId="0" applyNumberFormat="true" applyFont="true">
      <alignment horizontal="right"/>
    </xf>
    <xf numFmtId="3" fontId="3088" fillId="0" borderId="0" xfId="0" applyNumberFormat="true" applyFont="true">
      <alignment horizontal="right"/>
    </xf>
    <xf numFmtId="3" fontId="3089" fillId="0" borderId="0" xfId="0" applyNumberFormat="true" applyFont="true">
      <alignment horizontal="right"/>
    </xf>
    <xf numFmtId="3" fontId="3090" fillId="0" borderId="0" xfId="0" applyNumberFormat="true" applyFont="true">
      <alignment horizontal="right"/>
    </xf>
    <xf numFmtId="3" fontId="3091" fillId="0" borderId="0" xfId="0" applyNumberFormat="true" applyFont="true">
      <alignment horizontal="right"/>
    </xf>
    <xf numFmtId="3" fontId="3092" fillId="0" borderId="0" xfId="0" applyNumberFormat="true" applyFont="true">
      <alignment horizontal="right"/>
    </xf>
    <xf numFmtId="3" fontId="3093" fillId="0" borderId="0" xfId="0" applyNumberFormat="true" applyFont="true">
      <alignment horizontal="right"/>
    </xf>
    <xf numFmtId="3" fontId="3094" fillId="0" borderId="0" xfId="0" applyNumberFormat="true" applyFont="true">
      <alignment horizontal="right"/>
    </xf>
    <xf numFmtId="3" fontId="3095" fillId="0" borderId="0" xfId="0" applyNumberFormat="true" applyFont="true">
      <alignment horizontal="right"/>
    </xf>
    <xf numFmtId="3" fontId="3096" fillId="0" borderId="0" xfId="0" applyNumberFormat="true" applyFont="true">
      <alignment horizontal="right"/>
    </xf>
    <xf numFmtId="3" fontId="3097" fillId="0" borderId="0" xfId="0" applyNumberFormat="true" applyFont="true">
      <alignment horizontal="right"/>
    </xf>
    <xf numFmtId="3" fontId="3098" fillId="0" borderId="0" xfId="0" applyNumberFormat="true" applyFont="true">
      <alignment horizontal="right"/>
    </xf>
    <xf numFmtId="3" fontId="3099" fillId="0" borderId="12" xfId="0" applyNumberFormat="true" applyBorder="true" applyFont="true">
      <alignment horizontal="right"/>
    </xf>
    <xf numFmtId="165" fontId="3100" fillId="0" borderId="0" xfId="0" applyNumberFormat="true" applyFont="true">
      <alignment horizontal="left"/>
    </xf>
    <xf numFmtId="165" fontId="3101" fillId="0" borderId="0" xfId="0" applyNumberFormat="true" applyFont="true">
      <alignment horizontal="left"/>
    </xf>
    <xf numFmtId="3" fontId="3102" fillId="0" borderId="0" xfId="0" applyNumberFormat="true" applyFont="true">
      <alignment horizontal="right"/>
    </xf>
    <xf numFmtId="3" fontId="3103" fillId="0" borderId="0" xfId="0" applyNumberFormat="true" applyFont="true">
      <alignment horizontal="right"/>
    </xf>
    <xf numFmtId="3" fontId="3104" fillId="0" borderId="0" xfId="0" applyNumberFormat="true" applyFont="true">
      <alignment horizontal="right"/>
    </xf>
    <xf numFmtId="3" fontId="3105" fillId="0" borderId="0" xfId="0" applyNumberFormat="true" applyFont="true">
      <alignment horizontal="right"/>
    </xf>
    <xf numFmtId="3" fontId="3106" fillId="0" borderId="0" xfId="0" applyNumberFormat="true" applyFont="true">
      <alignment horizontal="right"/>
    </xf>
    <xf numFmtId="3" fontId="3107" fillId="0" borderId="0" xfId="0" applyNumberFormat="true" applyFont="true">
      <alignment horizontal="right"/>
    </xf>
    <xf numFmtId="3" fontId="3108" fillId="0" borderId="0" xfId="0" applyNumberFormat="true" applyFont="true">
      <alignment horizontal="right"/>
    </xf>
    <xf numFmtId="3" fontId="3109" fillId="0" borderId="0" xfId="0" applyNumberFormat="true" applyFont="true">
      <alignment horizontal="right"/>
    </xf>
    <xf numFmtId="3" fontId="3110" fillId="0" borderId="0" xfId="0" applyNumberFormat="true" applyFont="true">
      <alignment horizontal="right"/>
    </xf>
    <xf numFmtId="3" fontId="3111" fillId="0" borderId="0" xfId="0" applyNumberFormat="true" applyFont="true">
      <alignment horizontal="right"/>
    </xf>
    <xf numFmtId="3" fontId="3112" fillId="0" borderId="0" xfId="0" applyNumberFormat="true" applyFont="true">
      <alignment horizontal="right"/>
    </xf>
    <xf numFmtId="3" fontId="3113" fillId="0" borderId="0" xfId="0" applyNumberFormat="true" applyFont="true">
      <alignment horizontal="right"/>
    </xf>
    <xf numFmtId="3" fontId="3114" fillId="0" borderId="0" xfId="0" applyNumberFormat="true" applyFont="true">
      <alignment horizontal="right"/>
    </xf>
    <xf numFmtId="3" fontId="3115" fillId="0" borderId="12" xfId="0" applyNumberFormat="true" applyBorder="true" applyFont="true">
      <alignment horizontal="right"/>
    </xf>
    <xf numFmtId="165" fontId="3116" fillId="0" borderId="0" xfId="0" applyNumberFormat="true" applyFont="true">
      <alignment horizontal="left"/>
    </xf>
    <xf numFmtId="3" fontId="3117" fillId="0" borderId="0" xfId="0" applyNumberFormat="true" applyFont="true">
      <alignment horizontal="right"/>
    </xf>
    <xf numFmtId="3" fontId="3118" fillId="0" borderId="0" xfId="0" applyNumberFormat="true" applyFont="true">
      <alignment horizontal="right"/>
    </xf>
    <xf numFmtId="3" fontId="3119" fillId="0" borderId="0" xfId="0" applyNumberFormat="true" applyFont="true">
      <alignment horizontal="right"/>
    </xf>
    <xf numFmtId="3" fontId="3120" fillId="0" borderId="0" xfId="0" applyNumberFormat="true" applyFont="true">
      <alignment horizontal="right"/>
    </xf>
    <xf numFmtId="3" fontId="3121" fillId="0" borderId="0" xfId="0" applyNumberFormat="true" applyFont="true">
      <alignment horizontal="right"/>
    </xf>
    <xf numFmtId="3" fontId="3122" fillId="0" borderId="0" xfId="0" applyNumberFormat="true" applyFont="true">
      <alignment horizontal="right"/>
    </xf>
    <xf numFmtId="3" fontId="3123" fillId="0" borderId="0" xfId="0" applyNumberFormat="true" applyFont="true">
      <alignment horizontal="right"/>
    </xf>
    <xf numFmtId="3" fontId="3124" fillId="0" borderId="0" xfId="0" applyNumberFormat="true" applyFont="true">
      <alignment horizontal="right"/>
    </xf>
    <xf numFmtId="3" fontId="3125" fillId="0" borderId="0" xfId="0" applyNumberFormat="true" applyFont="true">
      <alignment horizontal="right"/>
    </xf>
    <xf numFmtId="3" fontId="3126" fillId="0" borderId="0" xfId="0" applyNumberFormat="true" applyFont="true">
      <alignment horizontal="right"/>
    </xf>
    <xf numFmtId="3" fontId="3127" fillId="0" borderId="0" xfId="0" applyNumberFormat="true" applyFont="true">
      <alignment horizontal="right"/>
    </xf>
    <xf numFmtId="3" fontId="3128" fillId="0" borderId="0" xfId="0" applyNumberFormat="true" applyFont="true">
      <alignment horizontal="right"/>
    </xf>
    <xf numFmtId="3" fontId="3129" fillId="0" borderId="0" xfId="0" applyNumberFormat="true" applyFont="true">
      <alignment horizontal="right"/>
    </xf>
    <xf numFmtId="3" fontId="3130" fillId="0" borderId="12" xfId="0" applyNumberFormat="true" applyBorder="true" applyFont="true">
      <alignment horizontal="right"/>
    </xf>
    <xf numFmtId="165" fontId="3131" fillId="3" borderId="2" xfId="0" applyNumberFormat="true" applyBorder="true" applyFont="true" applyFill="true">
      <alignment horizontal="left"/>
    </xf>
    <xf numFmtId="165" fontId="3132" fillId="3" borderId="2" xfId="0" applyNumberFormat="true" applyBorder="true" applyFont="true" applyFill="true">
      <alignment horizontal="left"/>
    </xf>
    <xf numFmtId="165" fontId="3133" fillId="3" borderId="2" xfId="0" applyNumberFormat="true" applyBorder="true" applyFont="true" applyFill="true">
      <alignment horizontal="left"/>
    </xf>
    <xf numFmtId="3" fontId="3134" fillId="3" borderId="2" xfId="0" applyNumberFormat="true" applyBorder="true" applyFont="true" applyFill="true">
      <alignment horizontal="right"/>
    </xf>
    <xf numFmtId="3" fontId="3135" fillId="3" borderId="2" xfId="0" applyNumberFormat="true" applyBorder="true" applyFont="true" applyFill="true">
      <alignment horizontal="right"/>
    </xf>
    <xf numFmtId="3" fontId="3136" fillId="3" borderId="2" xfId="0" applyNumberFormat="true" applyBorder="true" applyFont="true" applyFill="true">
      <alignment horizontal="right"/>
    </xf>
    <xf numFmtId="3" fontId="3137" fillId="3" borderId="2" xfId="0" applyNumberFormat="true" applyBorder="true" applyFont="true" applyFill="true">
      <alignment horizontal="right"/>
    </xf>
    <xf numFmtId="3" fontId="3138" fillId="3" borderId="2" xfId="0" applyNumberFormat="true" applyBorder="true" applyFont="true" applyFill="true">
      <alignment horizontal="right"/>
    </xf>
    <xf numFmtId="3" fontId="3139" fillId="3" borderId="2" xfId="0" applyNumberFormat="true" applyBorder="true" applyFont="true" applyFill="true">
      <alignment horizontal="right"/>
    </xf>
    <xf numFmtId="3" fontId="3140" fillId="3" borderId="2" xfId="0" applyNumberFormat="true" applyBorder="true" applyFont="true" applyFill="true">
      <alignment horizontal="right"/>
    </xf>
    <xf numFmtId="3" fontId="3141" fillId="3" borderId="2" xfId="0" applyNumberFormat="true" applyBorder="true" applyFont="true" applyFill="true">
      <alignment horizontal="right"/>
    </xf>
    <xf numFmtId="3" fontId="3142" fillId="3" borderId="2" xfId="0" applyNumberFormat="true" applyBorder="true" applyFont="true" applyFill="true">
      <alignment horizontal="right"/>
    </xf>
    <xf numFmtId="3" fontId="3143" fillId="3" borderId="2" xfId="0" applyNumberFormat="true" applyBorder="true" applyFont="true" applyFill="true">
      <alignment horizontal="right"/>
    </xf>
    <xf numFmtId="3" fontId="3144" fillId="3" borderId="2" xfId="0" applyNumberFormat="true" applyBorder="true" applyFont="true" applyFill="true">
      <alignment horizontal="right"/>
    </xf>
    <xf numFmtId="3" fontId="3145" fillId="3" borderId="2" xfId="0" applyNumberFormat="true" applyBorder="true" applyFont="true" applyFill="true">
      <alignment horizontal="right"/>
    </xf>
    <xf numFmtId="3" fontId="3146" fillId="3" borderId="2" xfId="0" applyNumberFormat="true" applyBorder="true" applyFont="true" applyFill="true">
      <alignment horizontal="right"/>
    </xf>
    <xf numFmtId="3" fontId="3147" fillId="3" borderId="22" xfId="0" applyNumberFormat="true" applyBorder="true" applyFont="true" applyFill="true">
      <alignment horizontal="right"/>
    </xf>
    <xf numFmtId="165" fontId="3148" fillId="3" borderId="14" xfId="0" applyNumberFormat="true" applyBorder="true" applyFont="true" applyFill="true">
      <alignment horizontal="left"/>
    </xf>
    <xf numFmtId="165" fontId="3149" fillId="3" borderId="14" xfId="0" applyNumberFormat="true" applyBorder="true" applyFont="true" applyFill="true">
      <alignment horizontal="left"/>
    </xf>
    <xf numFmtId="165" fontId="3150" fillId="3" borderId="14" xfId="0" applyNumberFormat="true" applyBorder="true" applyFont="true" applyFill="true">
      <alignment horizontal="left"/>
    </xf>
    <xf numFmtId="166" fontId="3151" fillId="3" borderId="14" xfId="0" applyNumberFormat="true" applyBorder="true" applyFont="true" applyFill="true">
      <alignment horizontal="right"/>
    </xf>
    <xf numFmtId="166" fontId="3152" fillId="3" borderId="14" xfId="0" applyNumberFormat="true" applyBorder="true" applyFont="true" applyFill="true">
      <alignment horizontal="right"/>
    </xf>
    <xf numFmtId="166" fontId="3153" fillId="3" borderId="14" xfId="0" applyNumberFormat="true" applyBorder="true" applyFont="true" applyFill="true">
      <alignment horizontal="right"/>
    </xf>
    <xf numFmtId="166" fontId="3154" fillId="3" borderId="14" xfId="0" applyNumberFormat="true" applyBorder="true" applyFont="true" applyFill="true">
      <alignment horizontal="right"/>
    </xf>
    <xf numFmtId="166" fontId="3155" fillId="3" borderId="14" xfId="0" applyNumberFormat="true" applyBorder="true" applyFont="true" applyFill="true">
      <alignment horizontal="right"/>
    </xf>
    <xf numFmtId="166" fontId="3156" fillId="3" borderId="14" xfId="0" applyNumberFormat="true" applyBorder="true" applyFont="true" applyFill="true">
      <alignment horizontal="right"/>
    </xf>
    <xf numFmtId="166" fontId="3157" fillId="3" borderId="14" xfId="0" applyNumberFormat="true" applyBorder="true" applyFont="true" applyFill="true">
      <alignment horizontal="right"/>
    </xf>
    <xf numFmtId="166" fontId="3158" fillId="3" borderId="14" xfId="0" applyNumberFormat="true" applyBorder="true" applyFont="true" applyFill="true">
      <alignment horizontal="right"/>
    </xf>
    <xf numFmtId="166" fontId="3159" fillId="3" borderId="14" xfId="0" applyNumberFormat="true" applyBorder="true" applyFont="true" applyFill="true">
      <alignment horizontal="right"/>
    </xf>
    <xf numFmtId="166" fontId="3160" fillId="3" borderId="14" xfId="0" applyNumberFormat="true" applyBorder="true" applyFont="true" applyFill="true">
      <alignment horizontal="right"/>
    </xf>
    <xf numFmtId="166" fontId="3161" fillId="3" borderId="14" xfId="0" applyNumberFormat="true" applyBorder="true" applyFont="true" applyFill="true">
      <alignment horizontal="right"/>
    </xf>
    <xf numFmtId="166" fontId="3162" fillId="3" borderId="14" xfId="0" applyNumberFormat="true" applyBorder="true" applyFont="true" applyFill="true">
      <alignment horizontal="right"/>
    </xf>
    <xf numFmtId="166" fontId="3163" fillId="3" borderId="14" xfId="0" applyNumberFormat="true" applyBorder="true" applyFont="true" applyFill="true">
      <alignment horizontal="right"/>
    </xf>
    <xf numFmtId="166" fontId="3164" fillId="3" borderId="18" xfId="0" applyNumberFormat="true" applyBorder="true" applyFont="true" applyFill="true">
      <alignment horizontal="right"/>
    </xf>
    <xf numFmtId="165" fontId="3165" fillId="3" borderId="2" xfId="0" applyNumberFormat="true" applyBorder="true" applyFont="true" applyFill="true">
      <alignment horizontal="left"/>
    </xf>
    <xf numFmtId="165" fontId="3166" fillId="3" borderId="2" xfId="0" applyNumberFormat="true" applyBorder="true" applyFont="true" applyFill="true">
      <alignment horizontal="left"/>
    </xf>
    <xf numFmtId="165" fontId="3167" fillId="3" borderId="2" xfId="0" applyNumberFormat="true" applyBorder="true" applyFont="true" applyFill="true">
      <alignment horizontal="left"/>
    </xf>
    <xf numFmtId="3" fontId="3168" fillId="3" borderId="2" xfId="0" applyNumberFormat="true" applyBorder="true" applyFont="true" applyFill="true">
      <alignment horizontal="right"/>
    </xf>
    <xf numFmtId="3" fontId="3169" fillId="3" borderId="2" xfId="0" applyNumberFormat="true" applyBorder="true" applyFont="true" applyFill="true">
      <alignment horizontal="right"/>
    </xf>
    <xf numFmtId="3" fontId="3170" fillId="3" borderId="2" xfId="0" applyNumberFormat="true" applyBorder="true" applyFont="true" applyFill="true">
      <alignment horizontal="right"/>
    </xf>
    <xf numFmtId="3" fontId="3171" fillId="3" borderId="2" xfId="0" applyNumberFormat="true" applyBorder="true" applyFont="true" applyFill="true">
      <alignment horizontal="right"/>
    </xf>
    <xf numFmtId="3" fontId="3172" fillId="3" borderId="2" xfId="0" applyNumberFormat="true" applyBorder="true" applyFont="true" applyFill="true">
      <alignment horizontal="right"/>
    </xf>
    <xf numFmtId="3" fontId="3173" fillId="3" borderId="2" xfId="0" applyNumberFormat="true" applyBorder="true" applyFont="true" applyFill="true">
      <alignment horizontal="right"/>
    </xf>
    <xf numFmtId="3" fontId="3174" fillId="3" borderId="2" xfId="0" applyNumberFormat="true" applyBorder="true" applyFont="true" applyFill="true">
      <alignment horizontal="right"/>
    </xf>
    <xf numFmtId="3" fontId="3175" fillId="3" borderId="2" xfId="0" applyNumberFormat="true" applyBorder="true" applyFont="true" applyFill="true">
      <alignment horizontal="right"/>
    </xf>
    <xf numFmtId="3" fontId="3176" fillId="3" borderId="2" xfId="0" applyNumberFormat="true" applyBorder="true" applyFont="true" applyFill="true">
      <alignment horizontal="right"/>
    </xf>
    <xf numFmtId="3" fontId="3177" fillId="3" borderId="2" xfId="0" applyNumberFormat="true" applyBorder="true" applyFont="true" applyFill="true">
      <alignment horizontal="right"/>
    </xf>
    <xf numFmtId="3" fontId="3178" fillId="3" borderId="2" xfId="0" applyNumberFormat="true" applyBorder="true" applyFont="true" applyFill="true">
      <alignment horizontal="right"/>
    </xf>
    <xf numFmtId="3" fontId="3179" fillId="3" borderId="2" xfId="0" applyNumberFormat="true" applyBorder="true" applyFont="true" applyFill="true">
      <alignment horizontal="right"/>
    </xf>
    <xf numFmtId="3" fontId="3180" fillId="3" borderId="2" xfId="0" applyNumberFormat="true" applyBorder="true" applyFont="true" applyFill="true">
      <alignment horizontal="right"/>
    </xf>
    <xf numFmtId="3" fontId="3181" fillId="3" borderId="22" xfId="0" applyNumberFormat="true" applyBorder="true" applyFont="true" applyFill="true">
      <alignment horizontal="right"/>
    </xf>
    <xf numFmtId="165" fontId="3182" fillId="3" borderId="14" xfId="0" applyNumberFormat="true" applyBorder="true" applyFont="true" applyFill="true">
      <alignment horizontal="left"/>
    </xf>
    <xf numFmtId="165" fontId="3183" fillId="3" borderId="14" xfId="0" applyNumberFormat="true" applyBorder="true" applyFont="true" applyFill="true">
      <alignment horizontal="left"/>
    </xf>
    <xf numFmtId="165" fontId="3184" fillId="3" borderId="14" xfId="0" applyNumberFormat="true" applyBorder="true" applyFont="true" applyFill="true">
      <alignment horizontal="left"/>
    </xf>
    <xf numFmtId="166" fontId="3185" fillId="3" borderId="14" xfId="0" applyNumberFormat="true" applyBorder="true" applyFont="true" applyFill="true">
      <alignment horizontal="right"/>
    </xf>
    <xf numFmtId="166" fontId="3186" fillId="3" borderId="14" xfId="0" applyNumberFormat="true" applyBorder="true" applyFont="true" applyFill="true">
      <alignment horizontal="right"/>
    </xf>
    <xf numFmtId="166" fontId="3187" fillId="3" borderId="14" xfId="0" applyNumberFormat="true" applyBorder="true" applyFont="true" applyFill="true">
      <alignment horizontal="right"/>
    </xf>
    <xf numFmtId="166" fontId="3188" fillId="3" borderId="14" xfId="0" applyNumberFormat="true" applyBorder="true" applyFont="true" applyFill="true">
      <alignment horizontal="right"/>
    </xf>
    <xf numFmtId="166" fontId="3189" fillId="3" borderId="14" xfId="0" applyNumberFormat="true" applyBorder="true" applyFont="true" applyFill="true">
      <alignment horizontal="right"/>
    </xf>
    <xf numFmtId="166" fontId="3190" fillId="3" borderId="14" xfId="0" applyNumberFormat="true" applyBorder="true" applyFont="true" applyFill="true">
      <alignment horizontal="right"/>
    </xf>
    <xf numFmtId="166" fontId="3191" fillId="3" borderId="14" xfId="0" applyNumberFormat="true" applyBorder="true" applyFont="true" applyFill="true">
      <alignment horizontal="right"/>
    </xf>
    <xf numFmtId="166" fontId="3192" fillId="3" borderId="14" xfId="0" applyNumberFormat="true" applyBorder="true" applyFont="true" applyFill="true">
      <alignment horizontal="right"/>
    </xf>
    <xf numFmtId="166" fontId="3193" fillId="3" borderId="14" xfId="0" applyNumberFormat="true" applyBorder="true" applyFont="true" applyFill="true">
      <alignment horizontal="right"/>
    </xf>
    <xf numFmtId="166" fontId="3194" fillId="3" borderId="14" xfId="0" applyNumberFormat="true" applyBorder="true" applyFont="true" applyFill="true">
      <alignment horizontal="right"/>
    </xf>
    <xf numFmtId="166" fontId="3195" fillId="3" borderId="14" xfId="0" applyNumberFormat="true" applyBorder="true" applyFont="true" applyFill="true">
      <alignment horizontal="right"/>
    </xf>
    <xf numFmtId="166" fontId="3196" fillId="3" borderId="14" xfId="0" applyNumberFormat="true" applyBorder="true" applyFont="true" applyFill="true">
      <alignment horizontal="right"/>
    </xf>
    <xf numFmtId="166" fontId="3197" fillId="3" borderId="14" xfId="0" applyNumberFormat="true" applyBorder="true" applyFont="true" applyFill="true">
      <alignment horizontal="right"/>
    </xf>
    <xf numFmtId="166" fontId="3198" fillId="3" borderId="18" xfId="0" applyNumberFormat="true" applyBorder="true" applyFont="true" applyFill="true">
      <alignment horizontal="right"/>
    </xf>
    <xf numFmtId="165" fontId="3199" fillId="0" borderId="8" xfId="0" applyNumberFormat="true" applyBorder="true" applyFont="true">
      <alignment horizontal="center"/>
    </xf>
    <xf numFmtId="165" fontId="3200" fillId="0" borderId="4" xfId="0" applyNumberFormat="true" applyBorder="true" applyFont="true">
      <alignment horizontal="center"/>
    </xf>
    <xf numFmtId="165" fontId="3201" fillId="0" borderId="4" xfId="0" applyNumberFormat="true" applyBorder="true" applyFont="true">
      <alignment horizontal="center"/>
    </xf>
    <xf numFmtId="165" fontId="3202" fillId="0" borderId="4" xfId="0" applyNumberFormat="true" applyBorder="true" applyFont="true">
      <alignment horizontal="center"/>
    </xf>
    <xf numFmtId="165" fontId="3203" fillId="0" borderId="4" xfId="0" applyNumberFormat="true" applyBorder="true" applyFont="true">
      <alignment horizontal="center"/>
    </xf>
    <xf numFmtId="165" fontId="3204" fillId="0" borderId="4" xfId="0" applyNumberFormat="true" applyBorder="true" applyFont="true">
      <alignment horizontal="center"/>
    </xf>
    <xf numFmtId="165" fontId="3205" fillId="0" borderId="4" xfId="0" applyNumberFormat="true" applyBorder="true" applyFont="true">
      <alignment horizontal="center"/>
    </xf>
    <xf numFmtId="165" fontId="3206" fillId="0" borderId="4" xfId="0" applyNumberFormat="true" applyBorder="true" applyFont="true">
      <alignment horizontal="center"/>
    </xf>
    <xf numFmtId="165" fontId="3207" fillId="0" borderId="4" xfId="0" applyNumberFormat="true" applyBorder="true" applyFont="true">
      <alignment horizontal="center"/>
    </xf>
    <xf numFmtId="165" fontId="3208" fillId="0" borderId="4" xfId="0" applyNumberFormat="true" applyBorder="true" applyFont="true">
      <alignment horizontal="center"/>
    </xf>
    <xf numFmtId="165" fontId="3209" fillId="0" borderId="4" xfId="0" applyNumberFormat="true" applyBorder="true" applyFont="true">
      <alignment horizontal="center"/>
    </xf>
    <xf numFmtId="165" fontId="3210" fillId="0" borderId="4" xfId="0" applyNumberFormat="true" applyBorder="true" applyFont="true">
      <alignment horizontal="center"/>
    </xf>
    <xf numFmtId="165" fontId="3211" fillId="0" borderId="4" xfId="0" applyNumberFormat="true" applyBorder="true" applyFont="true">
      <alignment horizontal="center"/>
    </xf>
    <xf numFmtId="165" fontId="3212" fillId="0" borderId="4" xfId="0" applyNumberFormat="true" applyBorder="true" applyFont="true">
      <alignment horizontal="center"/>
    </xf>
    <xf numFmtId="165" fontId="3213" fillId="0" borderId="4" xfId="0" applyNumberFormat="true" applyBorder="true" applyFont="true">
      <alignment horizontal="center"/>
    </xf>
    <xf numFmtId="165" fontId="3214" fillId="0" borderId="4" xfId="0" applyNumberFormat="true" applyBorder="true" applyFont="true">
      <alignment horizontal="center"/>
    </xf>
    <xf numFmtId="165" fontId="3215" fillId="0" borderId="4" xfId="0" applyNumberFormat="true" applyBorder="true" applyFont="true">
      <alignment horizontal="center"/>
    </xf>
    <xf numFmtId="165" fontId="3216" fillId="0" borderId="8" xfId="0" applyNumberFormat="true" applyBorder="true" applyFont="true">
      <alignment horizontal="center"/>
    </xf>
    <xf numFmtId="165" fontId="3217" fillId="0" borderId="0" xfId="0" applyNumberFormat="true" applyFont="true">
      <alignment horizontal="left"/>
    </xf>
    <xf numFmtId="165" fontId="3218" fillId="0" borderId="0" xfId="0" applyNumberFormat="true" applyFont="true">
      <alignment horizontal="left"/>
    </xf>
    <xf numFmtId="3" fontId="3219" fillId="0" borderId="0" xfId="0" applyNumberFormat="true" applyFont="true">
      <alignment horizontal="right"/>
    </xf>
    <xf numFmtId="3" fontId="3220" fillId="0" borderId="0" xfId="0" applyNumberFormat="true" applyFont="true">
      <alignment horizontal="right"/>
    </xf>
    <xf numFmtId="3" fontId="3221" fillId="0" borderId="0" xfId="0" applyNumberFormat="true" applyFont="true">
      <alignment horizontal="right"/>
    </xf>
    <xf numFmtId="3" fontId="3222" fillId="0" borderId="0" xfId="0" applyNumberFormat="true" applyFont="true">
      <alignment horizontal="right"/>
    </xf>
    <xf numFmtId="3" fontId="3223" fillId="0" borderId="0" xfId="0" applyNumberFormat="true" applyFont="true">
      <alignment horizontal="right"/>
    </xf>
    <xf numFmtId="3" fontId="3224" fillId="0" borderId="0" xfId="0" applyNumberFormat="true" applyFont="true">
      <alignment horizontal="right"/>
    </xf>
    <xf numFmtId="3" fontId="3225" fillId="0" borderId="0" xfId="0" applyNumberFormat="true" applyFont="true">
      <alignment horizontal="right"/>
    </xf>
    <xf numFmtId="3" fontId="3226" fillId="0" borderId="0" xfId="0" applyNumberFormat="true" applyFont="true">
      <alignment horizontal="right"/>
    </xf>
    <xf numFmtId="3" fontId="3227" fillId="0" borderId="0" xfId="0" applyNumberFormat="true" applyFont="true">
      <alignment horizontal="right"/>
    </xf>
    <xf numFmtId="3" fontId="3228" fillId="0" borderId="0" xfId="0" applyNumberFormat="true" applyFont="true">
      <alignment horizontal="right"/>
    </xf>
    <xf numFmtId="3" fontId="3229" fillId="0" borderId="0" xfId="0" applyNumberFormat="true" applyFont="true">
      <alignment horizontal="right"/>
    </xf>
    <xf numFmtId="3" fontId="3230" fillId="0" borderId="0" xfId="0" applyNumberFormat="true" applyFont="true">
      <alignment horizontal="right"/>
    </xf>
    <xf numFmtId="3" fontId="3231" fillId="0" borderId="0" xfId="0" applyNumberFormat="true" applyFont="true">
      <alignment horizontal="right"/>
    </xf>
    <xf numFmtId="3" fontId="3232" fillId="0" borderId="12" xfId="0" applyNumberFormat="true" applyBorder="true" applyFont="true">
      <alignment horizontal="right"/>
    </xf>
    <xf numFmtId="165" fontId="3233" fillId="0" borderId="0" xfId="0" applyNumberFormat="true" applyFont="true">
      <alignment horizontal="left"/>
    </xf>
    <xf numFmtId="165" fontId="3234" fillId="0" borderId="0" xfId="0" applyNumberFormat="true" applyFont="true">
      <alignment horizontal="left"/>
    </xf>
    <xf numFmtId="3" fontId="3235" fillId="0" borderId="0" xfId="0" applyNumberFormat="true" applyFont="true">
      <alignment horizontal="right"/>
    </xf>
    <xf numFmtId="3" fontId="3236" fillId="0" borderId="0" xfId="0" applyNumberFormat="true" applyFont="true">
      <alignment horizontal="right"/>
    </xf>
    <xf numFmtId="3" fontId="3237" fillId="0" borderId="0" xfId="0" applyNumberFormat="true" applyFont="true">
      <alignment horizontal="right"/>
    </xf>
    <xf numFmtId="3" fontId="3238" fillId="0" borderId="0" xfId="0" applyNumberFormat="true" applyFont="true">
      <alignment horizontal="right"/>
    </xf>
    <xf numFmtId="3" fontId="3239" fillId="0" borderId="0" xfId="0" applyNumberFormat="true" applyFont="true">
      <alignment horizontal="right"/>
    </xf>
    <xf numFmtId="3" fontId="3240" fillId="0" borderId="0" xfId="0" applyNumberFormat="true" applyFont="true">
      <alignment horizontal="right"/>
    </xf>
    <xf numFmtId="3" fontId="3241" fillId="0" borderId="0" xfId="0" applyNumberFormat="true" applyFont="true">
      <alignment horizontal="right"/>
    </xf>
    <xf numFmtId="3" fontId="3242" fillId="0" borderId="0" xfId="0" applyNumberFormat="true" applyFont="true">
      <alignment horizontal="right"/>
    </xf>
    <xf numFmtId="3" fontId="3243" fillId="0" borderId="0" xfId="0" applyNumberFormat="true" applyFont="true">
      <alignment horizontal="right"/>
    </xf>
    <xf numFmtId="3" fontId="3244" fillId="0" borderId="0" xfId="0" applyNumberFormat="true" applyFont="true">
      <alignment horizontal="right"/>
    </xf>
    <xf numFmtId="3" fontId="3245" fillId="0" borderId="0" xfId="0" applyNumberFormat="true" applyFont="true">
      <alignment horizontal="right"/>
    </xf>
    <xf numFmtId="3" fontId="3246" fillId="0" borderId="0" xfId="0" applyNumberFormat="true" applyFont="true">
      <alignment horizontal="right"/>
    </xf>
    <xf numFmtId="3" fontId="3247" fillId="0" borderId="0" xfId="0" applyNumberFormat="true" applyFont="true">
      <alignment horizontal="right"/>
    </xf>
    <xf numFmtId="3" fontId="3248" fillId="0" borderId="12" xfId="0" applyNumberFormat="true" applyBorder="true" applyFont="true">
      <alignment horizontal="right"/>
    </xf>
    <xf numFmtId="165" fontId="3249" fillId="0" borderId="0" xfId="0" applyNumberFormat="true" applyFont="true">
      <alignment horizontal="left"/>
    </xf>
    <xf numFmtId="165" fontId="3250" fillId="0" borderId="0" xfId="0" applyNumberFormat="true" applyFont="true">
      <alignment horizontal="left"/>
    </xf>
    <xf numFmtId="3" fontId="3251" fillId="0" borderId="0" xfId="0" applyNumberFormat="true" applyFont="true">
      <alignment horizontal="right"/>
    </xf>
    <xf numFmtId="3" fontId="3252" fillId="0" borderId="0" xfId="0" applyNumberFormat="true" applyFont="true">
      <alignment horizontal="right"/>
    </xf>
    <xf numFmtId="3" fontId="3253" fillId="0" borderId="0" xfId="0" applyNumberFormat="true" applyFont="true">
      <alignment horizontal="right"/>
    </xf>
    <xf numFmtId="3" fontId="3254" fillId="0" borderId="0" xfId="0" applyNumberFormat="true" applyFont="true">
      <alignment horizontal="right"/>
    </xf>
    <xf numFmtId="3" fontId="3255" fillId="0" borderId="0" xfId="0" applyNumberFormat="true" applyFont="true">
      <alignment horizontal="right"/>
    </xf>
    <xf numFmtId="3" fontId="3256" fillId="0" borderId="0" xfId="0" applyNumberFormat="true" applyFont="true">
      <alignment horizontal="right"/>
    </xf>
    <xf numFmtId="3" fontId="3257" fillId="0" borderId="0" xfId="0" applyNumberFormat="true" applyFont="true">
      <alignment horizontal="right"/>
    </xf>
    <xf numFmtId="3" fontId="3258" fillId="0" borderId="0" xfId="0" applyNumberFormat="true" applyFont="true">
      <alignment horizontal="right"/>
    </xf>
    <xf numFmtId="3" fontId="3259" fillId="0" borderId="0" xfId="0" applyNumberFormat="true" applyFont="true">
      <alignment horizontal="right"/>
    </xf>
    <xf numFmtId="3" fontId="3260" fillId="0" borderId="0" xfId="0" applyNumberFormat="true" applyFont="true">
      <alignment horizontal="right"/>
    </xf>
    <xf numFmtId="3" fontId="3261" fillId="0" borderId="0" xfId="0" applyNumberFormat="true" applyFont="true">
      <alignment horizontal="right"/>
    </xf>
    <xf numFmtId="3" fontId="3262" fillId="0" borderId="0" xfId="0" applyNumberFormat="true" applyFont="true">
      <alignment horizontal="right"/>
    </xf>
    <xf numFmtId="3" fontId="3263" fillId="0" borderId="0" xfId="0" applyNumberFormat="true" applyFont="true">
      <alignment horizontal="right"/>
    </xf>
    <xf numFmtId="3" fontId="3264" fillId="0" borderId="12" xfId="0" applyNumberFormat="true" applyBorder="true" applyFont="true">
      <alignment horizontal="right"/>
    </xf>
    <xf numFmtId="165" fontId="3265" fillId="0" borderId="0" xfId="0" applyNumberFormat="true" applyFont="true">
      <alignment horizontal="left"/>
    </xf>
    <xf numFmtId="3" fontId="3266" fillId="0" borderId="0" xfId="0" applyNumberFormat="true" applyFont="true">
      <alignment horizontal="right"/>
    </xf>
    <xf numFmtId="3" fontId="3267" fillId="0" borderId="0" xfId="0" applyNumberFormat="true" applyFont="true">
      <alignment horizontal="right"/>
    </xf>
    <xf numFmtId="3" fontId="3268" fillId="0" borderId="0" xfId="0" applyNumberFormat="true" applyFont="true">
      <alignment horizontal="right"/>
    </xf>
    <xf numFmtId="3" fontId="3269" fillId="0" borderId="0" xfId="0" applyNumberFormat="true" applyFont="true">
      <alignment horizontal="right"/>
    </xf>
    <xf numFmtId="3" fontId="3270" fillId="0" borderId="0" xfId="0" applyNumberFormat="true" applyFont="true">
      <alignment horizontal="right"/>
    </xf>
    <xf numFmtId="3" fontId="3271" fillId="0" borderId="0" xfId="0" applyNumberFormat="true" applyFont="true">
      <alignment horizontal="right"/>
    </xf>
    <xf numFmtId="3" fontId="3272" fillId="0" borderId="0" xfId="0" applyNumberFormat="true" applyFont="true">
      <alignment horizontal="right"/>
    </xf>
    <xf numFmtId="3" fontId="3273" fillId="0" borderId="0" xfId="0" applyNumberFormat="true" applyFont="true">
      <alignment horizontal="right"/>
    </xf>
    <xf numFmtId="3" fontId="3274" fillId="0" borderId="0" xfId="0" applyNumberFormat="true" applyFont="true">
      <alignment horizontal="right"/>
    </xf>
    <xf numFmtId="3" fontId="3275" fillId="0" borderId="0" xfId="0" applyNumberFormat="true" applyFont="true">
      <alignment horizontal="right"/>
    </xf>
    <xf numFmtId="3" fontId="3276" fillId="0" borderId="0" xfId="0" applyNumberFormat="true" applyFont="true">
      <alignment horizontal="right"/>
    </xf>
    <xf numFmtId="3" fontId="3277" fillId="0" borderId="0" xfId="0" applyNumberFormat="true" applyFont="true">
      <alignment horizontal="right"/>
    </xf>
    <xf numFmtId="3" fontId="3278" fillId="0" borderId="0" xfId="0" applyNumberFormat="true" applyFont="true">
      <alignment horizontal="right"/>
    </xf>
    <xf numFmtId="3" fontId="3279" fillId="0" borderId="12" xfId="0" applyNumberFormat="true" applyBorder="true" applyFont="true">
      <alignment horizontal="right"/>
    </xf>
    <xf numFmtId="165" fontId="3280" fillId="0" borderId="0" xfId="0" applyNumberFormat="true" applyFont="true">
      <alignment horizontal="left"/>
    </xf>
    <xf numFmtId="165" fontId="3281" fillId="0" borderId="0" xfId="0" applyNumberFormat="true" applyFont="true">
      <alignment horizontal="left"/>
    </xf>
    <xf numFmtId="3" fontId="3282" fillId="0" borderId="0" xfId="0" applyNumberFormat="true" applyFont="true">
      <alignment horizontal="right"/>
    </xf>
    <xf numFmtId="3" fontId="3283" fillId="0" borderId="0" xfId="0" applyNumberFormat="true" applyFont="true">
      <alignment horizontal="right"/>
    </xf>
    <xf numFmtId="3" fontId="3284" fillId="0" borderId="0" xfId="0" applyNumberFormat="true" applyFont="true">
      <alignment horizontal="right"/>
    </xf>
    <xf numFmtId="3" fontId="3285" fillId="0" borderId="0" xfId="0" applyNumberFormat="true" applyFont="true">
      <alignment horizontal="right"/>
    </xf>
    <xf numFmtId="3" fontId="3286" fillId="0" borderId="0" xfId="0" applyNumberFormat="true" applyFont="true">
      <alignment horizontal="right"/>
    </xf>
    <xf numFmtId="3" fontId="3287" fillId="0" borderId="0" xfId="0" applyNumberFormat="true" applyFont="true">
      <alignment horizontal="right"/>
    </xf>
    <xf numFmtId="3" fontId="3288" fillId="0" borderId="0" xfId="0" applyNumberFormat="true" applyFont="true">
      <alignment horizontal="right"/>
    </xf>
    <xf numFmtId="3" fontId="3289" fillId="0" borderId="0" xfId="0" applyNumberFormat="true" applyFont="true">
      <alignment horizontal="right"/>
    </xf>
    <xf numFmtId="3" fontId="3290" fillId="0" borderId="0" xfId="0" applyNumberFormat="true" applyFont="true">
      <alignment horizontal="right"/>
    </xf>
    <xf numFmtId="3" fontId="3291" fillId="0" borderId="0" xfId="0" applyNumberFormat="true" applyFont="true">
      <alignment horizontal="right"/>
    </xf>
    <xf numFmtId="3" fontId="3292" fillId="0" borderId="0" xfId="0" applyNumberFormat="true" applyFont="true">
      <alignment horizontal="right"/>
    </xf>
    <xf numFmtId="3" fontId="3293" fillId="0" borderId="0" xfId="0" applyNumberFormat="true" applyFont="true">
      <alignment horizontal="right"/>
    </xf>
    <xf numFmtId="3" fontId="3294" fillId="0" borderId="0" xfId="0" applyNumberFormat="true" applyFont="true">
      <alignment horizontal="right"/>
    </xf>
    <xf numFmtId="3" fontId="3295" fillId="0" borderId="12" xfId="0" applyNumberFormat="true" applyBorder="true" applyFont="true">
      <alignment horizontal="right"/>
    </xf>
    <xf numFmtId="165" fontId="3296" fillId="0" borderId="0" xfId="0" applyNumberFormat="true" applyFont="true">
      <alignment horizontal="left"/>
    </xf>
    <xf numFmtId="165" fontId="3297" fillId="0" borderId="0" xfId="0" applyNumberFormat="true" applyFont="true">
      <alignment horizontal="left"/>
    </xf>
    <xf numFmtId="3" fontId="3298" fillId="0" borderId="0" xfId="0" applyNumberFormat="true" applyFont="true">
      <alignment horizontal="right"/>
    </xf>
    <xf numFmtId="3" fontId="3299" fillId="0" borderId="0" xfId="0" applyNumberFormat="true" applyFont="true">
      <alignment horizontal="right"/>
    </xf>
    <xf numFmtId="3" fontId="3300" fillId="0" borderId="0" xfId="0" applyNumberFormat="true" applyFont="true">
      <alignment horizontal="right"/>
    </xf>
    <xf numFmtId="3" fontId="3301" fillId="0" borderId="0" xfId="0" applyNumberFormat="true" applyFont="true">
      <alignment horizontal="right"/>
    </xf>
    <xf numFmtId="3" fontId="3302" fillId="0" borderId="0" xfId="0" applyNumberFormat="true" applyFont="true">
      <alignment horizontal="right"/>
    </xf>
    <xf numFmtId="3" fontId="3303" fillId="0" borderId="0" xfId="0" applyNumberFormat="true" applyFont="true">
      <alignment horizontal="right"/>
    </xf>
    <xf numFmtId="3" fontId="3304" fillId="0" borderId="0" xfId="0" applyNumberFormat="true" applyFont="true">
      <alignment horizontal="right"/>
    </xf>
    <xf numFmtId="3" fontId="3305" fillId="0" borderId="0" xfId="0" applyNumberFormat="true" applyFont="true">
      <alignment horizontal="right"/>
    </xf>
    <xf numFmtId="3" fontId="3306" fillId="0" borderId="0" xfId="0" applyNumberFormat="true" applyFont="true">
      <alignment horizontal="right"/>
    </xf>
    <xf numFmtId="3" fontId="3307" fillId="0" borderId="0" xfId="0" applyNumberFormat="true" applyFont="true">
      <alignment horizontal="right"/>
    </xf>
    <xf numFmtId="3" fontId="3308" fillId="0" borderId="0" xfId="0" applyNumberFormat="true" applyFont="true">
      <alignment horizontal="right"/>
    </xf>
    <xf numFmtId="3" fontId="3309" fillId="0" borderId="0" xfId="0" applyNumberFormat="true" applyFont="true">
      <alignment horizontal="right"/>
    </xf>
    <xf numFmtId="3" fontId="3310" fillId="0" borderId="0" xfId="0" applyNumberFormat="true" applyFont="true">
      <alignment horizontal="right"/>
    </xf>
    <xf numFmtId="3" fontId="3311" fillId="0" borderId="12" xfId="0" applyNumberFormat="true" applyBorder="true" applyFont="true">
      <alignment horizontal="right"/>
    </xf>
    <xf numFmtId="165" fontId="3312" fillId="0" borderId="0" xfId="0" applyNumberFormat="true" applyFont="true">
      <alignment horizontal="left"/>
    </xf>
    <xf numFmtId="165" fontId="3313" fillId="0" borderId="0" xfId="0" applyNumberFormat="true" applyFont="true">
      <alignment horizontal="left"/>
    </xf>
    <xf numFmtId="3" fontId="3314" fillId="0" borderId="0" xfId="0" applyNumberFormat="true" applyFont="true">
      <alignment horizontal="right"/>
    </xf>
    <xf numFmtId="3" fontId="3315" fillId="0" borderId="0" xfId="0" applyNumberFormat="true" applyFont="true">
      <alignment horizontal="right"/>
    </xf>
    <xf numFmtId="3" fontId="3316" fillId="0" borderId="0" xfId="0" applyNumberFormat="true" applyFont="true">
      <alignment horizontal="right"/>
    </xf>
    <xf numFmtId="3" fontId="3317" fillId="0" borderId="0" xfId="0" applyNumberFormat="true" applyFont="true">
      <alignment horizontal="right"/>
    </xf>
    <xf numFmtId="3" fontId="3318" fillId="0" borderId="0" xfId="0" applyNumberFormat="true" applyFont="true">
      <alignment horizontal="right"/>
    </xf>
    <xf numFmtId="3" fontId="3319" fillId="0" borderId="0" xfId="0" applyNumberFormat="true" applyFont="true">
      <alignment horizontal="right"/>
    </xf>
    <xf numFmtId="3" fontId="3320" fillId="0" borderId="0" xfId="0" applyNumberFormat="true" applyFont="true">
      <alignment horizontal="right"/>
    </xf>
    <xf numFmtId="3" fontId="3321" fillId="0" borderId="0" xfId="0" applyNumberFormat="true" applyFont="true">
      <alignment horizontal="right"/>
    </xf>
    <xf numFmtId="3" fontId="3322" fillId="0" borderId="0" xfId="0" applyNumberFormat="true" applyFont="true">
      <alignment horizontal="right"/>
    </xf>
    <xf numFmtId="3" fontId="3323" fillId="0" borderId="0" xfId="0" applyNumberFormat="true" applyFont="true">
      <alignment horizontal="right"/>
    </xf>
    <xf numFmtId="3" fontId="3324" fillId="0" borderId="0" xfId="0" applyNumberFormat="true" applyFont="true">
      <alignment horizontal="right"/>
    </xf>
    <xf numFmtId="3" fontId="3325" fillId="0" borderId="0" xfId="0" applyNumberFormat="true" applyFont="true">
      <alignment horizontal="right"/>
    </xf>
    <xf numFmtId="3" fontId="3326" fillId="0" borderId="0" xfId="0" applyNumberFormat="true" applyFont="true">
      <alignment horizontal="right"/>
    </xf>
    <xf numFmtId="3" fontId="3327" fillId="0" borderId="12" xfId="0" applyNumberFormat="true" applyBorder="true" applyFont="true">
      <alignment horizontal="right"/>
    </xf>
    <xf numFmtId="165" fontId="3328" fillId="0" borderId="0" xfId="0" applyNumberFormat="true" applyFont="true">
      <alignment horizontal="left"/>
    </xf>
    <xf numFmtId="3" fontId="3329" fillId="0" borderId="0" xfId="0" applyNumberFormat="true" applyFont="true">
      <alignment horizontal="right"/>
    </xf>
    <xf numFmtId="3" fontId="3330" fillId="0" borderId="0" xfId="0" applyNumberFormat="true" applyFont="true">
      <alignment horizontal="right"/>
    </xf>
    <xf numFmtId="3" fontId="3331" fillId="0" borderId="0" xfId="0" applyNumberFormat="true" applyFont="true">
      <alignment horizontal="right"/>
    </xf>
    <xf numFmtId="3" fontId="3332" fillId="0" borderId="0" xfId="0" applyNumberFormat="true" applyFont="true">
      <alignment horizontal="right"/>
    </xf>
    <xf numFmtId="3" fontId="3333" fillId="0" borderId="0" xfId="0" applyNumberFormat="true" applyFont="true">
      <alignment horizontal="right"/>
    </xf>
    <xf numFmtId="3" fontId="3334" fillId="0" borderId="0" xfId="0" applyNumberFormat="true" applyFont="true">
      <alignment horizontal="right"/>
    </xf>
    <xf numFmtId="3" fontId="3335" fillId="0" borderId="0" xfId="0" applyNumberFormat="true" applyFont="true">
      <alignment horizontal="right"/>
    </xf>
    <xf numFmtId="3" fontId="3336" fillId="0" borderId="0" xfId="0" applyNumberFormat="true" applyFont="true">
      <alignment horizontal="right"/>
    </xf>
    <xf numFmtId="3" fontId="3337" fillId="0" borderId="0" xfId="0" applyNumberFormat="true" applyFont="true">
      <alignment horizontal="right"/>
    </xf>
    <xf numFmtId="3" fontId="3338" fillId="0" borderId="0" xfId="0" applyNumberFormat="true" applyFont="true">
      <alignment horizontal="right"/>
    </xf>
    <xf numFmtId="3" fontId="3339" fillId="0" borderId="0" xfId="0" applyNumberFormat="true" applyFont="true">
      <alignment horizontal="right"/>
    </xf>
    <xf numFmtId="3" fontId="3340" fillId="0" borderId="0" xfId="0" applyNumberFormat="true" applyFont="true">
      <alignment horizontal="right"/>
    </xf>
    <xf numFmtId="3" fontId="3341" fillId="0" borderId="0" xfId="0" applyNumberFormat="true" applyFont="true">
      <alignment horizontal="right"/>
    </xf>
    <xf numFmtId="3" fontId="3342" fillId="0" borderId="12" xfId="0" applyNumberFormat="true" applyBorder="true" applyFont="true">
      <alignment horizontal="right"/>
    </xf>
    <xf numFmtId="165" fontId="3343" fillId="0" borderId="0" xfId="0" applyNumberFormat="true" applyFont="true">
      <alignment horizontal="left"/>
    </xf>
    <xf numFmtId="165" fontId="3344" fillId="0" borderId="0" xfId="0" applyNumberFormat="true" applyFont="true">
      <alignment horizontal="left"/>
    </xf>
    <xf numFmtId="3" fontId="3345" fillId="0" borderId="0" xfId="0" applyNumberFormat="true" applyFont="true">
      <alignment horizontal="right"/>
    </xf>
    <xf numFmtId="3" fontId="3346" fillId="0" borderId="0" xfId="0" applyNumberFormat="true" applyFont="true">
      <alignment horizontal="right"/>
    </xf>
    <xf numFmtId="3" fontId="3347" fillId="0" borderId="0" xfId="0" applyNumberFormat="true" applyFont="true">
      <alignment horizontal="right"/>
    </xf>
    <xf numFmtId="3" fontId="3348" fillId="0" borderId="0" xfId="0" applyNumberFormat="true" applyFont="true">
      <alignment horizontal="right"/>
    </xf>
    <xf numFmtId="3" fontId="3349" fillId="0" borderId="0" xfId="0" applyNumberFormat="true" applyFont="true">
      <alignment horizontal="right"/>
    </xf>
    <xf numFmtId="3" fontId="3350" fillId="0" borderId="0" xfId="0" applyNumberFormat="true" applyFont="true">
      <alignment horizontal="right"/>
    </xf>
    <xf numFmtId="3" fontId="3351" fillId="0" borderId="0" xfId="0" applyNumberFormat="true" applyFont="true">
      <alignment horizontal="right"/>
    </xf>
    <xf numFmtId="3" fontId="3352" fillId="0" borderId="0" xfId="0" applyNumberFormat="true" applyFont="true">
      <alignment horizontal="right"/>
    </xf>
    <xf numFmtId="3" fontId="3353" fillId="0" borderId="0" xfId="0" applyNumberFormat="true" applyFont="true">
      <alignment horizontal="right"/>
    </xf>
    <xf numFmtId="3" fontId="3354" fillId="0" borderId="0" xfId="0" applyNumberFormat="true" applyFont="true">
      <alignment horizontal="right"/>
    </xf>
    <xf numFmtId="3" fontId="3355" fillId="0" borderId="0" xfId="0" applyNumberFormat="true" applyFont="true">
      <alignment horizontal="right"/>
    </xf>
    <xf numFmtId="3" fontId="3356" fillId="0" borderId="0" xfId="0" applyNumberFormat="true" applyFont="true">
      <alignment horizontal="right"/>
    </xf>
    <xf numFmtId="3" fontId="3357" fillId="0" borderId="0" xfId="0" applyNumberFormat="true" applyFont="true">
      <alignment horizontal="right"/>
    </xf>
    <xf numFmtId="3" fontId="3358" fillId="0" borderId="12" xfId="0" applyNumberFormat="true" applyBorder="true" applyFont="true">
      <alignment horizontal="right"/>
    </xf>
    <xf numFmtId="165" fontId="3359" fillId="0" borderId="0" xfId="0" applyNumberFormat="true" applyFont="true">
      <alignment horizontal="left"/>
    </xf>
    <xf numFmtId="165" fontId="3360" fillId="0" borderId="0" xfId="0" applyNumberFormat="true" applyFont="true">
      <alignment horizontal="left"/>
    </xf>
    <xf numFmtId="3" fontId="3361" fillId="0" borderId="0" xfId="0" applyNumberFormat="true" applyFont="true">
      <alignment horizontal="right"/>
    </xf>
    <xf numFmtId="3" fontId="3362" fillId="0" borderId="0" xfId="0" applyNumberFormat="true" applyFont="true">
      <alignment horizontal="right"/>
    </xf>
    <xf numFmtId="3" fontId="3363" fillId="0" borderId="0" xfId="0" applyNumberFormat="true" applyFont="true">
      <alignment horizontal="right"/>
    </xf>
    <xf numFmtId="3" fontId="3364" fillId="0" borderId="0" xfId="0" applyNumberFormat="true" applyFont="true">
      <alignment horizontal="right"/>
    </xf>
    <xf numFmtId="3" fontId="3365" fillId="0" borderId="0" xfId="0" applyNumberFormat="true" applyFont="true">
      <alignment horizontal="right"/>
    </xf>
    <xf numFmtId="3" fontId="3366" fillId="0" borderId="0" xfId="0" applyNumberFormat="true" applyFont="true">
      <alignment horizontal="right"/>
    </xf>
    <xf numFmtId="3" fontId="3367" fillId="0" borderId="0" xfId="0" applyNumberFormat="true" applyFont="true">
      <alignment horizontal="right"/>
    </xf>
    <xf numFmtId="3" fontId="3368" fillId="0" borderId="0" xfId="0" applyNumberFormat="true" applyFont="true">
      <alignment horizontal="right"/>
    </xf>
    <xf numFmtId="3" fontId="3369" fillId="0" borderId="0" xfId="0" applyNumberFormat="true" applyFont="true">
      <alignment horizontal="right"/>
    </xf>
    <xf numFmtId="3" fontId="3370" fillId="0" borderId="0" xfId="0" applyNumberFormat="true" applyFont="true">
      <alignment horizontal="right"/>
    </xf>
    <xf numFmtId="3" fontId="3371" fillId="0" borderId="0" xfId="0" applyNumberFormat="true" applyFont="true">
      <alignment horizontal="right"/>
    </xf>
    <xf numFmtId="3" fontId="3372" fillId="0" borderId="0" xfId="0" applyNumberFormat="true" applyFont="true">
      <alignment horizontal="right"/>
    </xf>
    <xf numFmtId="3" fontId="3373" fillId="0" borderId="0" xfId="0" applyNumberFormat="true" applyFont="true">
      <alignment horizontal="right"/>
    </xf>
    <xf numFmtId="3" fontId="3374" fillId="0" borderId="12" xfId="0" applyNumberFormat="true" applyBorder="true" applyFont="true">
      <alignment horizontal="right"/>
    </xf>
    <xf numFmtId="165" fontId="3375" fillId="0" borderId="0" xfId="0" applyNumberFormat="true" applyFont="true">
      <alignment horizontal="left"/>
    </xf>
    <xf numFmtId="3" fontId="3376" fillId="0" borderId="0" xfId="0" applyNumberFormat="true" applyFont="true">
      <alignment horizontal="right"/>
    </xf>
    <xf numFmtId="3" fontId="3377" fillId="0" borderId="0" xfId="0" applyNumberFormat="true" applyFont="true">
      <alignment horizontal="right"/>
    </xf>
    <xf numFmtId="3" fontId="3378" fillId="0" borderId="0" xfId="0" applyNumberFormat="true" applyFont="true">
      <alignment horizontal="right"/>
    </xf>
    <xf numFmtId="3" fontId="3379" fillId="0" borderId="0" xfId="0" applyNumberFormat="true" applyFont="true">
      <alignment horizontal="right"/>
    </xf>
    <xf numFmtId="3" fontId="3380" fillId="0" borderId="0" xfId="0" applyNumberFormat="true" applyFont="true">
      <alignment horizontal="right"/>
    </xf>
    <xf numFmtId="3" fontId="3381" fillId="0" borderId="0" xfId="0" applyNumberFormat="true" applyFont="true">
      <alignment horizontal="right"/>
    </xf>
    <xf numFmtId="3" fontId="3382" fillId="0" borderId="0" xfId="0" applyNumberFormat="true" applyFont="true">
      <alignment horizontal="right"/>
    </xf>
    <xf numFmtId="3" fontId="3383" fillId="0" borderId="0" xfId="0" applyNumberFormat="true" applyFont="true">
      <alignment horizontal="right"/>
    </xf>
    <xf numFmtId="3" fontId="3384" fillId="0" borderId="0" xfId="0" applyNumberFormat="true" applyFont="true">
      <alignment horizontal="right"/>
    </xf>
    <xf numFmtId="3" fontId="3385" fillId="0" borderId="0" xfId="0" applyNumberFormat="true" applyFont="true">
      <alignment horizontal="right"/>
    </xf>
    <xf numFmtId="3" fontId="3386" fillId="0" borderId="0" xfId="0" applyNumberFormat="true" applyFont="true">
      <alignment horizontal="right"/>
    </xf>
    <xf numFmtId="3" fontId="3387" fillId="0" borderId="0" xfId="0" applyNumberFormat="true" applyFont="true">
      <alignment horizontal="right"/>
    </xf>
    <xf numFmtId="3" fontId="3388" fillId="0" borderId="0" xfId="0" applyNumberFormat="true" applyFont="true">
      <alignment horizontal="right"/>
    </xf>
    <xf numFmtId="3" fontId="3389" fillId="0" borderId="12" xfId="0" applyNumberFormat="true" applyBorder="true" applyFont="true">
      <alignment horizontal="right"/>
    </xf>
    <xf numFmtId="165" fontId="3390" fillId="0" borderId="0" xfId="0" applyNumberFormat="true" applyFont="true">
      <alignment horizontal="left"/>
    </xf>
    <xf numFmtId="165" fontId="3391" fillId="0" borderId="0" xfId="0" applyNumberFormat="true" applyFont="true">
      <alignment horizontal="left"/>
    </xf>
    <xf numFmtId="3" fontId="3392" fillId="0" borderId="0" xfId="0" applyNumberFormat="true" applyFont="true">
      <alignment horizontal="right"/>
    </xf>
    <xf numFmtId="3" fontId="3393" fillId="0" borderId="0" xfId="0" applyNumberFormat="true" applyFont="true">
      <alignment horizontal="right"/>
    </xf>
    <xf numFmtId="3" fontId="3394" fillId="0" borderId="0" xfId="0" applyNumberFormat="true" applyFont="true">
      <alignment horizontal="right"/>
    </xf>
    <xf numFmtId="3" fontId="3395" fillId="0" borderId="0" xfId="0" applyNumberFormat="true" applyFont="true">
      <alignment horizontal="right"/>
    </xf>
    <xf numFmtId="3" fontId="3396" fillId="0" borderId="0" xfId="0" applyNumberFormat="true" applyFont="true">
      <alignment horizontal="right"/>
    </xf>
    <xf numFmtId="3" fontId="3397" fillId="0" borderId="0" xfId="0" applyNumberFormat="true" applyFont="true">
      <alignment horizontal="right"/>
    </xf>
    <xf numFmtId="3" fontId="3398" fillId="0" borderId="0" xfId="0" applyNumberFormat="true" applyFont="true">
      <alignment horizontal="right"/>
    </xf>
    <xf numFmtId="3" fontId="3399" fillId="0" borderId="0" xfId="0" applyNumberFormat="true" applyFont="true">
      <alignment horizontal="right"/>
    </xf>
    <xf numFmtId="3" fontId="3400" fillId="0" borderId="0" xfId="0" applyNumberFormat="true" applyFont="true">
      <alignment horizontal="right"/>
    </xf>
    <xf numFmtId="3" fontId="3401" fillId="0" borderId="0" xfId="0" applyNumberFormat="true" applyFont="true">
      <alignment horizontal="right"/>
    </xf>
    <xf numFmtId="3" fontId="3402" fillId="0" borderId="0" xfId="0" applyNumberFormat="true" applyFont="true">
      <alignment horizontal="right"/>
    </xf>
    <xf numFmtId="3" fontId="3403" fillId="0" borderId="0" xfId="0" applyNumberFormat="true" applyFont="true">
      <alignment horizontal="right"/>
    </xf>
    <xf numFmtId="3" fontId="3404" fillId="0" borderId="0" xfId="0" applyNumberFormat="true" applyFont="true">
      <alignment horizontal="right"/>
    </xf>
    <xf numFmtId="3" fontId="3405" fillId="0" borderId="12" xfId="0" applyNumberFormat="true" applyBorder="true" applyFont="true">
      <alignment horizontal="right"/>
    </xf>
    <xf numFmtId="165" fontId="3406" fillId="0" borderId="0" xfId="0" applyNumberFormat="true" applyFont="true">
      <alignment horizontal="left"/>
    </xf>
    <xf numFmtId="165" fontId="3407" fillId="0" borderId="0" xfId="0" applyNumberFormat="true" applyFont="true">
      <alignment horizontal="left"/>
    </xf>
    <xf numFmtId="3" fontId="3408" fillId="0" borderId="0" xfId="0" applyNumberFormat="true" applyFont="true">
      <alignment horizontal="right"/>
    </xf>
    <xf numFmtId="3" fontId="3409" fillId="0" borderId="0" xfId="0" applyNumberFormat="true" applyFont="true">
      <alignment horizontal="right"/>
    </xf>
    <xf numFmtId="3" fontId="3410" fillId="0" borderId="0" xfId="0" applyNumberFormat="true" applyFont="true">
      <alignment horizontal="right"/>
    </xf>
    <xf numFmtId="3" fontId="3411" fillId="0" borderId="0" xfId="0" applyNumberFormat="true" applyFont="true">
      <alignment horizontal="right"/>
    </xf>
    <xf numFmtId="3" fontId="3412" fillId="0" borderId="0" xfId="0" applyNumberFormat="true" applyFont="true">
      <alignment horizontal="right"/>
    </xf>
    <xf numFmtId="3" fontId="3413" fillId="0" borderId="0" xfId="0" applyNumberFormat="true" applyFont="true">
      <alignment horizontal="right"/>
    </xf>
    <xf numFmtId="3" fontId="3414" fillId="0" borderId="0" xfId="0" applyNumberFormat="true" applyFont="true">
      <alignment horizontal="right"/>
    </xf>
    <xf numFmtId="3" fontId="3415" fillId="0" borderId="0" xfId="0" applyNumberFormat="true" applyFont="true">
      <alignment horizontal="right"/>
    </xf>
    <xf numFmtId="3" fontId="3416" fillId="0" borderId="0" xfId="0" applyNumberFormat="true" applyFont="true">
      <alignment horizontal="right"/>
    </xf>
    <xf numFmtId="3" fontId="3417" fillId="0" borderId="0" xfId="0" applyNumberFormat="true" applyFont="true">
      <alignment horizontal="right"/>
    </xf>
    <xf numFmtId="3" fontId="3418" fillId="0" borderId="0" xfId="0" applyNumberFormat="true" applyFont="true">
      <alignment horizontal="right"/>
    </xf>
    <xf numFmtId="3" fontId="3419" fillId="0" borderId="0" xfId="0" applyNumberFormat="true" applyFont="true">
      <alignment horizontal="right"/>
    </xf>
    <xf numFmtId="3" fontId="3420" fillId="0" borderId="0" xfId="0" applyNumberFormat="true" applyFont="true">
      <alignment horizontal="right"/>
    </xf>
    <xf numFmtId="3" fontId="3421" fillId="0" borderId="12" xfId="0" applyNumberFormat="true" applyBorder="true" applyFont="true">
      <alignment horizontal="right"/>
    </xf>
    <xf numFmtId="165" fontId="3422" fillId="0" borderId="0" xfId="0" applyNumberFormat="true" applyFont="true">
      <alignment horizontal="left"/>
    </xf>
    <xf numFmtId="165" fontId="3423" fillId="0" borderId="0" xfId="0" applyNumberFormat="true" applyFont="true">
      <alignment horizontal="left"/>
    </xf>
    <xf numFmtId="3" fontId="3424" fillId="0" borderId="0" xfId="0" applyNumberFormat="true" applyFont="true">
      <alignment horizontal="right"/>
    </xf>
    <xf numFmtId="3" fontId="3425" fillId="0" borderId="0" xfId="0" applyNumberFormat="true" applyFont="true">
      <alignment horizontal="right"/>
    </xf>
    <xf numFmtId="3" fontId="3426" fillId="0" borderId="0" xfId="0" applyNumberFormat="true" applyFont="true">
      <alignment horizontal="right"/>
    </xf>
    <xf numFmtId="3" fontId="3427" fillId="0" borderId="0" xfId="0" applyNumberFormat="true" applyFont="true">
      <alignment horizontal="right"/>
    </xf>
    <xf numFmtId="3" fontId="3428" fillId="0" borderId="0" xfId="0" applyNumberFormat="true" applyFont="true">
      <alignment horizontal="right"/>
    </xf>
    <xf numFmtId="3" fontId="3429" fillId="0" borderId="0" xfId="0" applyNumberFormat="true" applyFont="true">
      <alignment horizontal="right"/>
    </xf>
    <xf numFmtId="3" fontId="3430" fillId="0" borderId="0" xfId="0" applyNumberFormat="true" applyFont="true">
      <alignment horizontal="right"/>
    </xf>
    <xf numFmtId="3" fontId="3431" fillId="0" borderId="0" xfId="0" applyNumberFormat="true" applyFont="true">
      <alignment horizontal="right"/>
    </xf>
    <xf numFmtId="3" fontId="3432" fillId="0" borderId="0" xfId="0" applyNumberFormat="true" applyFont="true">
      <alignment horizontal="right"/>
    </xf>
    <xf numFmtId="3" fontId="3433" fillId="0" borderId="0" xfId="0" applyNumberFormat="true" applyFont="true">
      <alignment horizontal="right"/>
    </xf>
    <xf numFmtId="3" fontId="3434" fillId="0" borderId="0" xfId="0" applyNumberFormat="true" applyFont="true">
      <alignment horizontal="right"/>
    </xf>
    <xf numFmtId="3" fontId="3435" fillId="0" borderId="0" xfId="0" applyNumberFormat="true" applyFont="true">
      <alignment horizontal="right"/>
    </xf>
    <xf numFmtId="3" fontId="3436" fillId="0" borderId="0" xfId="0" applyNumberFormat="true" applyFont="true">
      <alignment horizontal="right"/>
    </xf>
    <xf numFmtId="3" fontId="3437" fillId="0" borderId="12" xfId="0" applyNumberFormat="true" applyBorder="true" applyFont="true">
      <alignment horizontal="right"/>
    </xf>
    <xf numFmtId="165" fontId="3438" fillId="0" borderId="0" xfId="0" applyNumberFormat="true" applyFont="true">
      <alignment horizontal="left"/>
    </xf>
    <xf numFmtId="165" fontId="3439" fillId="0" borderId="0" xfId="0" applyNumberFormat="true" applyFont="true">
      <alignment horizontal="left"/>
    </xf>
    <xf numFmtId="3" fontId="3440" fillId="0" borderId="0" xfId="0" applyNumberFormat="true" applyFont="true">
      <alignment horizontal="right"/>
    </xf>
    <xf numFmtId="3" fontId="3441" fillId="0" borderId="0" xfId="0" applyNumberFormat="true" applyFont="true">
      <alignment horizontal="right"/>
    </xf>
    <xf numFmtId="3" fontId="3442" fillId="0" borderId="0" xfId="0" applyNumberFormat="true" applyFont="true">
      <alignment horizontal="right"/>
    </xf>
    <xf numFmtId="3" fontId="3443" fillId="0" borderId="0" xfId="0" applyNumberFormat="true" applyFont="true">
      <alignment horizontal="right"/>
    </xf>
    <xf numFmtId="3" fontId="3444" fillId="0" borderId="0" xfId="0" applyNumberFormat="true" applyFont="true">
      <alignment horizontal="right"/>
    </xf>
    <xf numFmtId="3" fontId="3445" fillId="0" borderId="0" xfId="0" applyNumberFormat="true" applyFont="true">
      <alignment horizontal="right"/>
    </xf>
    <xf numFmtId="3" fontId="3446" fillId="0" borderId="0" xfId="0" applyNumberFormat="true" applyFont="true">
      <alignment horizontal="right"/>
    </xf>
    <xf numFmtId="3" fontId="3447" fillId="0" borderId="0" xfId="0" applyNumberFormat="true" applyFont="true">
      <alignment horizontal="right"/>
    </xf>
    <xf numFmtId="3" fontId="3448" fillId="0" borderId="0" xfId="0" applyNumberFormat="true" applyFont="true">
      <alignment horizontal="right"/>
    </xf>
    <xf numFmtId="3" fontId="3449" fillId="0" borderId="0" xfId="0" applyNumberFormat="true" applyFont="true">
      <alignment horizontal="right"/>
    </xf>
    <xf numFmtId="3" fontId="3450" fillId="0" borderId="0" xfId="0" applyNumberFormat="true" applyFont="true">
      <alignment horizontal="right"/>
    </xf>
    <xf numFmtId="3" fontId="3451" fillId="0" borderId="0" xfId="0" applyNumberFormat="true" applyFont="true">
      <alignment horizontal="right"/>
    </xf>
    <xf numFmtId="3" fontId="3452" fillId="0" borderId="0" xfId="0" applyNumberFormat="true" applyFont="true">
      <alignment horizontal="right"/>
    </xf>
    <xf numFmtId="3" fontId="3453" fillId="0" borderId="12" xfId="0" applyNumberFormat="true" applyBorder="true" applyFont="true">
      <alignment horizontal="right"/>
    </xf>
    <xf numFmtId="165" fontId="3454" fillId="0" borderId="0" xfId="0" applyNumberFormat="true" applyFont="true">
      <alignment horizontal="left"/>
    </xf>
    <xf numFmtId="165" fontId="3455" fillId="0" borderId="0" xfId="0" applyNumberFormat="true" applyFont="true">
      <alignment horizontal="left"/>
    </xf>
    <xf numFmtId="3" fontId="3456" fillId="0" borderId="0" xfId="0" applyNumberFormat="true" applyFont="true">
      <alignment horizontal="right"/>
    </xf>
    <xf numFmtId="3" fontId="3457" fillId="0" borderId="0" xfId="0" applyNumberFormat="true" applyFont="true">
      <alignment horizontal="right"/>
    </xf>
    <xf numFmtId="3" fontId="3458" fillId="0" borderId="0" xfId="0" applyNumberFormat="true" applyFont="true">
      <alignment horizontal="right"/>
    </xf>
    <xf numFmtId="3" fontId="3459" fillId="0" borderId="0" xfId="0" applyNumberFormat="true" applyFont="true">
      <alignment horizontal="right"/>
    </xf>
    <xf numFmtId="3" fontId="3460" fillId="0" borderId="0" xfId="0" applyNumberFormat="true" applyFont="true">
      <alignment horizontal="right"/>
    </xf>
    <xf numFmtId="3" fontId="3461" fillId="0" borderId="0" xfId="0" applyNumberFormat="true" applyFont="true">
      <alignment horizontal="right"/>
    </xf>
    <xf numFmtId="3" fontId="3462" fillId="0" borderId="0" xfId="0" applyNumberFormat="true" applyFont="true">
      <alignment horizontal="right"/>
    </xf>
    <xf numFmtId="3" fontId="3463" fillId="0" borderId="0" xfId="0" applyNumberFormat="true" applyFont="true">
      <alignment horizontal="right"/>
    </xf>
    <xf numFmtId="3" fontId="3464" fillId="0" borderId="0" xfId="0" applyNumberFormat="true" applyFont="true">
      <alignment horizontal="right"/>
    </xf>
    <xf numFmtId="3" fontId="3465" fillId="0" borderId="0" xfId="0" applyNumberFormat="true" applyFont="true">
      <alignment horizontal="right"/>
    </xf>
    <xf numFmtId="3" fontId="3466" fillId="0" borderId="0" xfId="0" applyNumberFormat="true" applyFont="true">
      <alignment horizontal="right"/>
    </xf>
    <xf numFmtId="3" fontId="3467" fillId="0" borderId="0" xfId="0" applyNumberFormat="true" applyFont="true">
      <alignment horizontal="right"/>
    </xf>
    <xf numFmtId="3" fontId="3468" fillId="0" borderId="0" xfId="0" applyNumberFormat="true" applyFont="true">
      <alignment horizontal="right"/>
    </xf>
    <xf numFmtId="3" fontId="3469" fillId="0" borderId="12" xfId="0" applyNumberFormat="true" applyBorder="true" applyFont="true">
      <alignment horizontal="right"/>
    </xf>
    <xf numFmtId="165" fontId="3470" fillId="0" borderId="0" xfId="0" applyNumberFormat="true" applyFont="true">
      <alignment horizontal="left"/>
    </xf>
    <xf numFmtId="165" fontId="3471" fillId="0" borderId="0" xfId="0" applyNumberFormat="true" applyFont="true">
      <alignment horizontal="left"/>
    </xf>
    <xf numFmtId="3" fontId="3472" fillId="0" borderId="0" xfId="0" applyNumberFormat="true" applyFont="true">
      <alignment horizontal="right"/>
    </xf>
    <xf numFmtId="3" fontId="3473" fillId="0" borderId="0" xfId="0" applyNumberFormat="true" applyFont="true">
      <alignment horizontal="right"/>
    </xf>
    <xf numFmtId="3" fontId="3474" fillId="0" borderId="0" xfId="0" applyNumberFormat="true" applyFont="true">
      <alignment horizontal="right"/>
    </xf>
    <xf numFmtId="3" fontId="3475" fillId="0" borderId="0" xfId="0" applyNumberFormat="true" applyFont="true">
      <alignment horizontal="right"/>
    </xf>
    <xf numFmtId="3" fontId="3476" fillId="0" borderId="0" xfId="0" applyNumberFormat="true" applyFont="true">
      <alignment horizontal="right"/>
    </xf>
    <xf numFmtId="3" fontId="3477" fillId="0" borderId="0" xfId="0" applyNumberFormat="true" applyFont="true">
      <alignment horizontal="right"/>
    </xf>
    <xf numFmtId="3" fontId="3478" fillId="0" borderId="0" xfId="0" applyNumberFormat="true" applyFont="true">
      <alignment horizontal="right"/>
    </xf>
    <xf numFmtId="3" fontId="3479" fillId="0" borderId="0" xfId="0" applyNumberFormat="true" applyFont="true">
      <alignment horizontal="right"/>
    </xf>
    <xf numFmtId="3" fontId="3480" fillId="0" borderId="0" xfId="0" applyNumberFormat="true" applyFont="true">
      <alignment horizontal="right"/>
    </xf>
    <xf numFmtId="3" fontId="3481" fillId="0" borderId="0" xfId="0" applyNumberFormat="true" applyFont="true">
      <alignment horizontal="right"/>
    </xf>
    <xf numFmtId="3" fontId="3482" fillId="0" borderId="0" xfId="0" applyNumberFormat="true" applyFont="true">
      <alignment horizontal="right"/>
    </xf>
    <xf numFmtId="3" fontId="3483" fillId="0" borderId="0" xfId="0" applyNumberFormat="true" applyFont="true">
      <alignment horizontal="right"/>
    </xf>
    <xf numFmtId="3" fontId="3484" fillId="0" borderId="0" xfId="0" applyNumberFormat="true" applyFont="true">
      <alignment horizontal="right"/>
    </xf>
    <xf numFmtId="3" fontId="3485" fillId="0" borderId="12" xfId="0" applyNumberFormat="true" applyBorder="true" applyFont="true">
      <alignment horizontal="right"/>
    </xf>
    <xf numFmtId="165" fontId="3486" fillId="0" borderId="0" xfId="0" applyNumberFormat="true" applyFont="true">
      <alignment horizontal="left"/>
    </xf>
    <xf numFmtId="165" fontId="3487" fillId="0" borderId="0" xfId="0" applyNumberFormat="true" applyFont="true">
      <alignment horizontal="left"/>
    </xf>
    <xf numFmtId="3" fontId="3488" fillId="0" borderId="0" xfId="0" applyNumberFormat="true" applyFont="true">
      <alignment horizontal="right"/>
    </xf>
    <xf numFmtId="3" fontId="3489" fillId="0" borderId="0" xfId="0" applyNumberFormat="true" applyFont="true">
      <alignment horizontal="right"/>
    </xf>
    <xf numFmtId="3" fontId="3490" fillId="0" borderId="0" xfId="0" applyNumberFormat="true" applyFont="true">
      <alignment horizontal="right"/>
    </xf>
    <xf numFmtId="3" fontId="3491" fillId="0" borderId="0" xfId="0" applyNumberFormat="true" applyFont="true">
      <alignment horizontal="right"/>
    </xf>
    <xf numFmtId="3" fontId="3492" fillId="0" borderId="0" xfId="0" applyNumberFormat="true" applyFont="true">
      <alignment horizontal="right"/>
    </xf>
    <xf numFmtId="3" fontId="3493" fillId="0" borderId="0" xfId="0" applyNumberFormat="true" applyFont="true">
      <alignment horizontal="right"/>
    </xf>
    <xf numFmtId="3" fontId="3494" fillId="0" borderId="0" xfId="0" applyNumberFormat="true" applyFont="true">
      <alignment horizontal="right"/>
    </xf>
    <xf numFmtId="3" fontId="3495" fillId="0" borderId="0" xfId="0" applyNumberFormat="true" applyFont="true">
      <alignment horizontal="right"/>
    </xf>
    <xf numFmtId="3" fontId="3496" fillId="0" borderId="0" xfId="0" applyNumberFormat="true" applyFont="true">
      <alignment horizontal="right"/>
    </xf>
    <xf numFmtId="3" fontId="3497" fillId="0" borderId="0" xfId="0" applyNumberFormat="true" applyFont="true">
      <alignment horizontal="right"/>
    </xf>
    <xf numFmtId="3" fontId="3498" fillId="0" borderId="0" xfId="0" applyNumberFormat="true" applyFont="true">
      <alignment horizontal="right"/>
    </xf>
    <xf numFmtId="3" fontId="3499" fillId="0" borderId="0" xfId="0" applyNumberFormat="true" applyFont="true">
      <alignment horizontal="right"/>
    </xf>
    <xf numFmtId="3" fontId="3500" fillId="0" borderId="0" xfId="0" applyNumberFormat="true" applyFont="true">
      <alignment horizontal="right"/>
    </xf>
    <xf numFmtId="3" fontId="3501" fillId="0" borderId="12" xfId="0" applyNumberFormat="true" applyBorder="true" applyFont="true">
      <alignment horizontal="right"/>
    </xf>
    <xf numFmtId="165" fontId="3502" fillId="0" borderId="0" xfId="0" applyNumberFormat="true" applyFont="true">
      <alignment horizontal="left"/>
    </xf>
    <xf numFmtId="165" fontId="3503" fillId="0" borderId="0" xfId="0" applyNumberFormat="true" applyFont="true">
      <alignment horizontal="left"/>
    </xf>
    <xf numFmtId="3" fontId="3504" fillId="0" borderId="0" xfId="0" applyNumberFormat="true" applyFont="true">
      <alignment horizontal="right"/>
    </xf>
    <xf numFmtId="3" fontId="3505" fillId="0" borderId="0" xfId="0" applyNumberFormat="true" applyFont="true">
      <alignment horizontal="right"/>
    </xf>
    <xf numFmtId="3" fontId="3506" fillId="0" borderId="0" xfId="0" applyNumberFormat="true" applyFont="true">
      <alignment horizontal="right"/>
    </xf>
    <xf numFmtId="3" fontId="3507" fillId="0" borderId="0" xfId="0" applyNumberFormat="true" applyFont="true">
      <alignment horizontal="right"/>
    </xf>
    <xf numFmtId="3" fontId="3508" fillId="0" borderId="0" xfId="0" applyNumberFormat="true" applyFont="true">
      <alignment horizontal="right"/>
    </xf>
    <xf numFmtId="3" fontId="3509" fillId="0" borderId="0" xfId="0" applyNumberFormat="true" applyFont="true">
      <alignment horizontal="right"/>
    </xf>
    <xf numFmtId="3" fontId="3510" fillId="0" borderId="0" xfId="0" applyNumberFormat="true" applyFont="true">
      <alignment horizontal="right"/>
    </xf>
    <xf numFmtId="3" fontId="3511" fillId="0" borderId="0" xfId="0" applyNumberFormat="true" applyFont="true">
      <alignment horizontal="right"/>
    </xf>
    <xf numFmtId="3" fontId="3512" fillId="0" borderId="0" xfId="0" applyNumberFormat="true" applyFont="true">
      <alignment horizontal="right"/>
    </xf>
    <xf numFmtId="3" fontId="3513" fillId="0" borderId="0" xfId="0" applyNumberFormat="true" applyFont="true">
      <alignment horizontal="right"/>
    </xf>
    <xf numFmtId="3" fontId="3514" fillId="0" borderId="0" xfId="0" applyNumberFormat="true" applyFont="true">
      <alignment horizontal="right"/>
    </xf>
    <xf numFmtId="3" fontId="3515" fillId="0" borderId="0" xfId="0" applyNumberFormat="true" applyFont="true">
      <alignment horizontal="right"/>
    </xf>
    <xf numFmtId="3" fontId="3516" fillId="0" borderId="0" xfId="0" applyNumberFormat="true" applyFont="true">
      <alignment horizontal="right"/>
    </xf>
    <xf numFmtId="3" fontId="3517" fillId="0" borderId="12" xfId="0" applyNumberFormat="true" applyBorder="true" applyFont="true">
      <alignment horizontal="right"/>
    </xf>
    <xf numFmtId="165" fontId="3518" fillId="0" borderId="0" xfId="0" applyNumberFormat="true" applyFont="true">
      <alignment horizontal="left"/>
    </xf>
    <xf numFmtId="165" fontId="3519" fillId="0" borderId="0" xfId="0" applyNumberFormat="true" applyFont="true">
      <alignment horizontal="left"/>
    </xf>
    <xf numFmtId="3" fontId="3520" fillId="0" borderId="0" xfId="0" applyNumberFormat="true" applyFont="true">
      <alignment horizontal="right"/>
    </xf>
    <xf numFmtId="3" fontId="3521" fillId="0" borderId="0" xfId="0" applyNumberFormat="true" applyFont="true">
      <alignment horizontal="right"/>
    </xf>
    <xf numFmtId="3" fontId="3522" fillId="0" borderId="0" xfId="0" applyNumberFormat="true" applyFont="true">
      <alignment horizontal="right"/>
    </xf>
    <xf numFmtId="3" fontId="3523" fillId="0" borderId="0" xfId="0" applyNumberFormat="true" applyFont="true">
      <alignment horizontal="right"/>
    </xf>
    <xf numFmtId="3" fontId="3524" fillId="0" borderId="0" xfId="0" applyNumberFormat="true" applyFont="true">
      <alignment horizontal="right"/>
    </xf>
    <xf numFmtId="3" fontId="3525" fillId="0" borderId="0" xfId="0" applyNumberFormat="true" applyFont="true">
      <alignment horizontal="right"/>
    </xf>
    <xf numFmtId="3" fontId="3526" fillId="0" borderId="0" xfId="0" applyNumberFormat="true" applyFont="true">
      <alignment horizontal="right"/>
    </xf>
    <xf numFmtId="3" fontId="3527" fillId="0" borderId="0" xfId="0" applyNumberFormat="true" applyFont="true">
      <alignment horizontal="right"/>
    </xf>
    <xf numFmtId="3" fontId="3528" fillId="0" borderId="0" xfId="0" applyNumberFormat="true" applyFont="true">
      <alignment horizontal="right"/>
    </xf>
    <xf numFmtId="3" fontId="3529" fillId="0" borderId="0" xfId="0" applyNumberFormat="true" applyFont="true">
      <alignment horizontal="right"/>
    </xf>
    <xf numFmtId="3" fontId="3530" fillId="0" borderId="0" xfId="0" applyNumberFormat="true" applyFont="true">
      <alignment horizontal="right"/>
    </xf>
    <xf numFmtId="3" fontId="3531" fillId="0" borderId="0" xfId="0" applyNumberFormat="true" applyFont="true">
      <alignment horizontal="right"/>
    </xf>
    <xf numFmtId="3" fontId="3532" fillId="0" borderId="0" xfId="0" applyNumberFormat="true" applyFont="true">
      <alignment horizontal="right"/>
    </xf>
    <xf numFmtId="3" fontId="3533" fillId="0" borderId="12" xfId="0" applyNumberFormat="true" applyBorder="true" applyFont="true">
      <alignment horizontal="right"/>
    </xf>
    <xf numFmtId="165" fontId="3534" fillId="0" borderId="0" xfId="0" applyNumberFormat="true" applyFont="true">
      <alignment horizontal="left"/>
    </xf>
    <xf numFmtId="165" fontId="3535" fillId="0" borderId="0" xfId="0" applyNumberFormat="true" applyFont="true">
      <alignment horizontal="left"/>
    </xf>
    <xf numFmtId="3" fontId="3536" fillId="0" borderId="0" xfId="0" applyNumberFormat="true" applyFont="true">
      <alignment horizontal="right"/>
    </xf>
    <xf numFmtId="3" fontId="3537" fillId="0" borderId="0" xfId="0" applyNumberFormat="true" applyFont="true">
      <alignment horizontal="right"/>
    </xf>
    <xf numFmtId="3" fontId="3538" fillId="0" borderId="0" xfId="0" applyNumberFormat="true" applyFont="true">
      <alignment horizontal="right"/>
    </xf>
    <xf numFmtId="3" fontId="3539" fillId="0" borderId="0" xfId="0" applyNumberFormat="true" applyFont="true">
      <alignment horizontal="right"/>
    </xf>
    <xf numFmtId="3" fontId="3540" fillId="0" borderId="0" xfId="0" applyNumberFormat="true" applyFont="true">
      <alignment horizontal="right"/>
    </xf>
    <xf numFmtId="3" fontId="3541" fillId="0" borderId="0" xfId="0" applyNumberFormat="true" applyFont="true">
      <alignment horizontal="right"/>
    </xf>
    <xf numFmtId="3" fontId="3542" fillId="0" borderId="0" xfId="0" applyNumberFormat="true" applyFont="true">
      <alignment horizontal="right"/>
    </xf>
    <xf numFmtId="3" fontId="3543" fillId="0" borderId="0" xfId="0" applyNumberFormat="true" applyFont="true">
      <alignment horizontal="right"/>
    </xf>
    <xf numFmtId="3" fontId="3544" fillId="0" borderId="0" xfId="0" applyNumberFormat="true" applyFont="true">
      <alignment horizontal="right"/>
    </xf>
    <xf numFmtId="3" fontId="3545" fillId="0" borderId="0" xfId="0" applyNumberFormat="true" applyFont="true">
      <alignment horizontal="right"/>
    </xf>
    <xf numFmtId="3" fontId="3546" fillId="0" borderId="0" xfId="0" applyNumberFormat="true" applyFont="true">
      <alignment horizontal="right"/>
    </xf>
    <xf numFmtId="3" fontId="3547" fillId="0" borderId="0" xfId="0" applyNumberFormat="true" applyFont="true">
      <alignment horizontal="right"/>
    </xf>
    <xf numFmtId="3" fontId="3548" fillId="0" borderId="0" xfId="0" applyNumberFormat="true" applyFont="true">
      <alignment horizontal="right"/>
    </xf>
    <xf numFmtId="3" fontId="3549" fillId="0" borderId="12" xfId="0" applyNumberFormat="true" applyBorder="true" applyFont="true">
      <alignment horizontal="right"/>
    </xf>
    <xf numFmtId="165" fontId="3550" fillId="0" borderId="0" xfId="0" applyNumberFormat="true" applyFont="true">
      <alignment horizontal="left"/>
    </xf>
    <xf numFmtId="165" fontId="3551" fillId="0" borderId="0" xfId="0" applyNumberFormat="true" applyFont="true">
      <alignment horizontal="left"/>
    </xf>
    <xf numFmtId="3" fontId="3552" fillId="0" borderId="0" xfId="0" applyNumberFormat="true" applyFont="true">
      <alignment horizontal="right"/>
    </xf>
    <xf numFmtId="3" fontId="3553" fillId="0" borderId="0" xfId="0" applyNumberFormat="true" applyFont="true">
      <alignment horizontal="right"/>
    </xf>
    <xf numFmtId="3" fontId="3554" fillId="0" borderId="0" xfId="0" applyNumberFormat="true" applyFont="true">
      <alignment horizontal="right"/>
    </xf>
    <xf numFmtId="3" fontId="3555" fillId="0" borderId="0" xfId="0" applyNumberFormat="true" applyFont="true">
      <alignment horizontal="right"/>
    </xf>
    <xf numFmtId="3" fontId="3556" fillId="0" borderId="0" xfId="0" applyNumberFormat="true" applyFont="true">
      <alignment horizontal="right"/>
    </xf>
    <xf numFmtId="3" fontId="3557" fillId="0" borderId="0" xfId="0" applyNumberFormat="true" applyFont="true">
      <alignment horizontal="right"/>
    </xf>
    <xf numFmtId="3" fontId="3558" fillId="0" borderId="0" xfId="0" applyNumberFormat="true" applyFont="true">
      <alignment horizontal="right"/>
    </xf>
    <xf numFmtId="3" fontId="3559" fillId="0" borderId="0" xfId="0" applyNumberFormat="true" applyFont="true">
      <alignment horizontal="right"/>
    </xf>
    <xf numFmtId="3" fontId="3560" fillId="0" borderId="0" xfId="0" applyNumberFormat="true" applyFont="true">
      <alignment horizontal="right"/>
    </xf>
    <xf numFmtId="3" fontId="3561" fillId="0" borderId="0" xfId="0" applyNumberFormat="true" applyFont="true">
      <alignment horizontal="right"/>
    </xf>
    <xf numFmtId="3" fontId="3562" fillId="0" borderId="0" xfId="0" applyNumberFormat="true" applyFont="true">
      <alignment horizontal="right"/>
    </xf>
    <xf numFmtId="3" fontId="3563" fillId="0" borderId="0" xfId="0" applyNumberFormat="true" applyFont="true">
      <alignment horizontal="right"/>
    </xf>
    <xf numFmtId="3" fontId="3564" fillId="0" borderId="0" xfId="0" applyNumberFormat="true" applyFont="true">
      <alignment horizontal="right"/>
    </xf>
    <xf numFmtId="3" fontId="3565" fillId="0" borderId="12" xfId="0" applyNumberFormat="true" applyBorder="true" applyFont="true">
      <alignment horizontal="right"/>
    </xf>
    <xf numFmtId="165" fontId="3566" fillId="0" borderId="0" xfId="0" applyNumberFormat="true" applyFont="true">
      <alignment horizontal="left"/>
    </xf>
    <xf numFmtId="3" fontId="3567" fillId="0" borderId="0" xfId="0" applyNumberFormat="true" applyFont="true">
      <alignment horizontal="right"/>
    </xf>
    <xf numFmtId="3" fontId="3568" fillId="0" borderId="0" xfId="0" applyNumberFormat="true" applyFont="true">
      <alignment horizontal="right"/>
    </xf>
    <xf numFmtId="3" fontId="3569" fillId="0" borderId="0" xfId="0" applyNumberFormat="true" applyFont="true">
      <alignment horizontal="right"/>
    </xf>
    <xf numFmtId="3" fontId="3570" fillId="0" borderId="0" xfId="0" applyNumberFormat="true" applyFont="true">
      <alignment horizontal="right"/>
    </xf>
    <xf numFmtId="3" fontId="3571" fillId="0" borderId="0" xfId="0" applyNumberFormat="true" applyFont="true">
      <alignment horizontal="right"/>
    </xf>
    <xf numFmtId="3" fontId="3572" fillId="0" borderId="0" xfId="0" applyNumberFormat="true" applyFont="true">
      <alignment horizontal="right"/>
    </xf>
    <xf numFmtId="3" fontId="3573" fillId="0" borderId="0" xfId="0" applyNumberFormat="true" applyFont="true">
      <alignment horizontal="right"/>
    </xf>
    <xf numFmtId="3" fontId="3574" fillId="0" borderId="0" xfId="0" applyNumberFormat="true" applyFont="true">
      <alignment horizontal="right"/>
    </xf>
    <xf numFmtId="3" fontId="3575" fillId="0" borderId="0" xfId="0" applyNumberFormat="true" applyFont="true">
      <alignment horizontal="right"/>
    </xf>
    <xf numFmtId="3" fontId="3576" fillId="0" borderId="0" xfId="0" applyNumberFormat="true" applyFont="true">
      <alignment horizontal="right"/>
    </xf>
    <xf numFmtId="3" fontId="3577" fillId="0" borderId="0" xfId="0" applyNumberFormat="true" applyFont="true">
      <alignment horizontal="right"/>
    </xf>
    <xf numFmtId="3" fontId="3578" fillId="0" borderId="0" xfId="0" applyNumberFormat="true" applyFont="true">
      <alignment horizontal="right"/>
    </xf>
    <xf numFmtId="3" fontId="3579" fillId="0" borderId="0" xfId="0" applyNumberFormat="true" applyFont="true">
      <alignment horizontal="right"/>
    </xf>
    <xf numFmtId="3" fontId="3580" fillId="0" borderId="12" xfId="0" applyNumberFormat="true" applyBorder="true" applyFont="true">
      <alignment horizontal="right"/>
    </xf>
    <xf numFmtId="165" fontId="3581" fillId="3" borderId="2" xfId="0" applyNumberFormat="true" applyBorder="true" applyFont="true" applyFill="true">
      <alignment horizontal="left"/>
    </xf>
    <xf numFmtId="165" fontId="3582" fillId="3" borderId="2" xfId="0" applyNumberFormat="true" applyBorder="true" applyFont="true" applyFill="true">
      <alignment horizontal="left"/>
    </xf>
    <xf numFmtId="165" fontId="3583" fillId="3" borderId="2" xfId="0" applyNumberFormat="true" applyBorder="true" applyFont="true" applyFill="true">
      <alignment horizontal="left"/>
    </xf>
    <xf numFmtId="3" fontId="3584" fillId="3" borderId="2" xfId="0" applyNumberFormat="true" applyBorder="true" applyFont="true" applyFill="true">
      <alignment horizontal="right"/>
    </xf>
    <xf numFmtId="3" fontId="3585" fillId="3" borderId="2" xfId="0" applyNumberFormat="true" applyBorder="true" applyFont="true" applyFill="true">
      <alignment horizontal="right"/>
    </xf>
    <xf numFmtId="3" fontId="3586" fillId="3" borderId="2" xfId="0" applyNumberFormat="true" applyBorder="true" applyFont="true" applyFill="true">
      <alignment horizontal="right"/>
    </xf>
    <xf numFmtId="3" fontId="3587" fillId="3" borderId="2" xfId="0" applyNumberFormat="true" applyBorder="true" applyFont="true" applyFill="true">
      <alignment horizontal="right"/>
    </xf>
    <xf numFmtId="3" fontId="3588" fillId="3" borderId="2" xfId="0" applyNumberFormat="true" applyBorder="true" applyFont="true" applyFill="true">
      <alignment horizontal="right"/>
    </xf>
    <xf numFmtId="3" fontId="3589" fillId="3" borderId="2" xfId="0" applyNumberFormat="true" applyBorder="true" applyFont="true" applyFill="true">
      <alignment horizontal="right"/>
    </xf>
    <xf numFmtId="3" fontId="3590" fillId="3" borderId="2" xfId="0" applyNumberFormat="true" applyBorder="true" applyFont="true" applyFill="true">
      <alignment horizontal="right"/>
    </xf>
    <xf numFmtId="3" fontId="3591" fillId="3" borderId="2" xfId="0" applyNumberFormat="true" applyBorder="true" applyFont="true" applyFill="true">
      <alignment horizontal="right"/>
    </xf>
    <xf numFmtId="3" fontId="3592" fillId="3" borderId="2" xfId="0" applyNumberFormat="true" applyBorder="true" applyFont="true" applyFill="true">
      <alignment horizontal="right"/>
    </xf>
    <xf numFmtId="3" fontId="3593" fillId="3" borderId="2" xfId="0" applyNumberFormat="true" applyBorder="true" applyFont="true" applyFill="true">
      <alignment horizontal="right"/>
    </xf>
    <xf numFmtId="3" fontId="3594" fillId="3" borderId="2" xfId="0" applyNumberFormat="true" applyBorder="true" applyFont="true" applyFill="true">
      <alignment horizontal="right"/>
    </xf>
    <xf numFmtId="3" fontId="3595" fillId="3" borderId="2" xfId="0" applyNumberFormat="true" applyBorder="true" applyFont="true" applyFill="true">
      <alignment horizontal="right"/>
    </xf>
    <xf numFmtId="3" fontId="3596" fillId="3" borderId="2" xfId="0" applyNumberFormat="true" applyBorder="true" applyFont="true" applyFill="true">
      <alignment horizontal="right"/>
    </xf>
    <xf numFmtId="3" fontId="3597" fillId="3" borderId="22" xfId="0" applyNumberFormat="true" applyBorder="true" applyFont="true" applyFill="true">
      <alignment horizontal="right"/>
    </xf>
    <xf numFmtId="165" fontId="3598" fillId="3" borderId="14" xfId="0" applyNumberFormat="true" applyBorder="true" applyFont="true" applyFill="true">
      <alignment horizontal="left"/>
    </xf>
    <xf numFmtId="165" fontId="3599" fillId="3" borderId="14" xfId="0" applyNumberFormat="true" applyBorder="true" applyFont="true" applyFill="true">
      <alignment horizontal="left"/>
    </xf>
    <xf numFmtId="165" fontId="3600" fillId="3" borderId="14" xfId="0" applyNumberFormat="true" applyBorder="true" applyFont="true" applyFill="true">
      <alignment horizontal="left"/>
    </xf>
    <xf numFmtId="166" fontId="3601" fillId="3" borderId="14" xfId="0" applyNumberFormat="true" applyBorder="true" applyFont="true" applyFill="true">
      <alignment horizontal="right"/>
    </xf>
    <xf numFmtId="166" fontId="3602" fillId="3" borderId="14" xfId="0" applyNumberFormat="true" applyBorder="true" applyFont="true" applyFill="true">
      <alignment horizontal="right"/>
    </xf>
    <xf numFmtId="166" fontId="3603" fillId="3" borderId="14" xfId="0" applyNumberFormat="true" applyBorder="true" applyFont="true" applyFill="true">
      <alignment horizontal="right"/>
    </xf>
    <xf numFmtId="166" fontId="3604" fillId="3" borderId="14" xfId="0" applyNumberFormat="true" applyBorder="true" applyFont="true" applyFill="true">
      <alignment horizontal="right"/>
    </xf>
    <xf numFmtId="166" fontId="3605" fillId="3" borderId="14" xfId="0" applyNumberFormat="true" applyBorder="true" applyFont="true" applyFill="true">
      <alignment horizontal="right"/>
    </xf>
    <xf numFmtId="166" fontId="3606" fillId="3" borderId="14" xfId="0" applyNumberFormat="true" applyBorder="true" applyFont="true" applyFill="true">
      <alignment horizontal="right"/>
    </xf>
    <xf numFmtId="166" fontId="3607" fillId="3" borderId="14" xfId="0" applyNumberFormat="true" applyBorder="true" applyFont="true" applyFill="true">
      <alignment horizontal="right"/>
    </xf>
    <xf numFmtId="166" fontId="3608" fillId="3" borderId="14" xfId="0" applyNumberFormat="true" applyBorder="true" applyFont="true" applyFill="true">
      <alignment horizontal="right"/>
    </xf>
    <xf numFmtId="166" fontId="3609" fillId="3" borderId="14" xfId="0" applyNumberFormat="true" applyBorder="true" applyFont="true" applyFill="true">
      <alignment horizontal="right"/>
    </xf>
    <xf numFmtId="166" fontId="3610" fillId="3" borderId="14" xfId="0" applyNumberFormat="true" applyBorder="true" applyFont="true" applyFill="true">
      <alignment horizontal="right"/>
    </xf>
    <xf numFmtId="166" fontId="3611" fillId="3" borderId="14" xfId="0" applyNumberFormat="true" applyBorder="true" applyFont="true" applyFill="true">
      <alignment horizontal="right"/>
    </xf>
    <xf numFmtId="166" fontId="3612" fillId="3" borderId="14" xfId="0" applyNumberFormat="true" applyBorder="true" applyFont="true" applyFill="true">
      <alignment horizontal="right"/>
    </xf>
    <xf numFmtId="166" fontId="3613" fillId="3" borderId="14" xfId="0" applyNumberFormat="true" applyBorder="true" applyFont="true" applyFill="true">
      <alignment horizontal="right"/>
    </xf>
    <xf numFmtId="166" fontId="3614" fillId="3" borderId="18" xfId="0" applyNumberFormat="true" applyBorder="true" applyFont="true" applyFill="true">
      <alignment horizontal="right"/>
    </xf>
    <xf numFmtId="165" fontId="3615" fillId="0" borderId="0" xfId="0" applyNumberFormat="true" applyFont="true">
      <alignment horizontal="left"/>
    </xf>
    <xf numFmtId="165" fontId="3616" fillId="0" borderId="0" xfId="0" applyNumberFormat="true" applyFont="true">
      <alignment horizontal="left"/>
    </xf>
    <xf numFmtId="3" fontId="3617" fillId="0" borderId="0" xfId="0" applyNumberFormat="true" applyFont="true">
      <alignment horizontal="right"/>
    </xf>
    <xf numFmtId="3" fontId="3618" fillId="0" borderId="0" xfId="0" applyNumberFormat="true" applyFont="true">
      <alignment horizontal="right"/>
    </xf>
    <xf numFmtId="3" fontId="3619" fillId="0" borderId="0" xfId="0" applyNumberFormat="true" applyFont="true">
      <alignment horizontal="right"/>
    </xf>
    <xf numFmtId="3" fontId="3620" fillId="0" borderId="0" xfId="0" applyNumberFormat="true" applyFont="true">
      <alignment horizontal="right"/>
    </xf>
    <xf numFmtId="3" fontId="3621" fillId="0" borderId="0" xfId="0" applyNumberFormat="true" applyFont="true">
      <alignment horizontal="right"/>
    </xf>
    <xf numFmtId="3" fontId="3622" fillId="0" borderId="0" xfId="0" applyNumberFormat="true" applyFont="true">
      <alignment horizontal="right"/>
    </xf>
    <xf numFmtId="3" fontId="3623" fillId="0" borderId="0" xfId="0" applyNumberFormat="true" applyFont="true">
      <alignment horizontal="right"/>
    </xf>
    <xf numFmtId="3" fontId="3624" fillId="0" borderId="0" xfId="0" applyNumberFormat="true" applyFont="true">
      <alignment horizontal="right"/>
    </xf>
    <xf numFmtId="3" fontId="3625" fillId="0" borderId="0" xfId="0" applyNumberFormat="true" applyFont="true">
      <alignment horizontal="right"/>
    </xf>
    <xf numFmtId="3" fontId="3626" fillId="0" borderId="0" xfId="0" applyNumberFormat="true" applyFont="true">
      <alignment horizontal="right"/>
    </xf>
    <xf numFmtId="3" fontId="3627" fillId="0" borderId="0" xfId="0" applyNumberFormat="true" applyFont="true">
      <alignment horizontal="right"/>
    </xf>
    <xf numFmtId="3" fontId="3628" fillId="0" borderId="0" xfId="0" applyNumberFormat="true" applyFont="true">
      <alignment horizontal="right"/>
    </xf>
    <xf numFmtId="3" fontId="3629" fillId="0" borderId="0" xfId="0" applyNumberFormat="true" applyFont="true">
      <alignment horizontal="right"/>
    </xf>
    <xf numFmtId="3" fontId="3630" fillId="0" borderId="12" xfId="0" applyNumberFormat="true" applyBorder="true" applyFont="true">
      <alignment horizontal="right"/>
    </xf>
    <xf numFmtId="165" fontId="3631" fillId="0" borderId="0" xfId="0" applyNumberFormat="true" applyFont="true">
      <alignment horizontal="left"/>
    </xf>
    <xf numFmtId="165" fontId="3632" fillId="0" borderId="0" xfId="0" applyNumberFormat="true" applyFont="true">
      <alignment horizontal="left"/>
    </xf>
    <xf numFmtId="3" fontId="3633" fillId="0" borderId="0" xfId="0" applyNumberFormat="true" applyFont="true">
      <alignment horizontal="right"/>
    </xf>
    <xf numFmtId="3" fontId="3634" fillId="0" borderId="0" xfId="0" applyNumberFormat="true" applyFont="true">
      <alignment horizontal="right"/>
    </xf>
    <xf numFmtId="3" fontId="3635" fillId="0" borderId="0" xfId="0" applyNumberFormat="true" applyFont="true">
      <alignment horizontal="right"/>
    </xf>
    <xf numFmtId="3" fontId="3636" fillId="0" borderId="0" xfId="0" applyNumberFormat="true" applyFont="true">
      <alignment horizontal="right"/>
    </xf>
    <xf numFmtId="3" fontId="3637" fillId="0" borderId="0" xfId="0" applyNumberFormat="true" applyFont="true">
      <alignment horizontal="right"/>
    </xf>
    <xf numFmtId="3" fontId="3638" fillId="0" borderId="0" xfId="0" applyNumberFormat="true" applyFont="true">
      <alignment horizontal="right"/>
    </xf>
    <xf numFmtId="3" fontId="3639" fillId="0" borderId="0" xfId="0" applyNumberFormat="true" applyFont="true">
      <alignment horizontal="right"/>
    </xf>
    <xf numFmtId="3" fontId="3640" fillId="0" borderId="0" xfId="0" applyNumberFormat="true" applyFont="true">
      <alignment horizontal="right"/>
    </xf>
    <xf numFmtId="3" fontId="3641" fillId="0" borderId="0" xfId="0" applyNumberFormat="true" applyFont="true">
      <alignment horizontal="right"/>
    </xf>
    <xf numFmtId="3" fontId="3642" fillId="0" borderId="0" xfId="0" applyNumberFormat="true" applyFont="true">
      <alignment horizontal="right"/>
    </xf>
    <xf numFmtId="3" fontId="3643" fillId="0" borderId="0" xfId="0" applyNumberFormat="true" applyFont="true">
      <alignment horizontal="right"/>
    </xf>
    <xf numFmtId="3" fontId="3644" fillId="0" borderId="0" xfId="0" applyNumberFormat="true" applyFont="true">
      <alignment horizontal="right"/>
    </xf>
    <xf numFmtId="3" fontId="3645" fillId="0" borderId="0" xfId="0" applyNumberFormat="true" applyFont="true">
      <alignment horizontal="right"/>
    </xf>
    <xf numFmtId="3" fontId="3646" fillId="0" borderId="12" xfId="0" applyNumberFormat="true" applyBorder="true" applyFont="true">
      <alignment horizontal="right"/>
    </xf>
    <xf numFmtId="165" fontId="3647" fillId="0" borderId="0" xfId="0" applyNumberFormat="true" applyFont="true">
      <alignment horizontal="left"/>
    </xf>
    <xf numFmtId="165" fontId="3648" fillId="0" borderId="0" xfId="0" applyNumberFormat="true" applyFont="true">
      <alignment horizontal="left"/>
    </xf>
    <xf numFmtId="3" fontId="3649" fillId="0" borderId="0" xfId="0" applyNumberFormat="true" applyFont="true">
      <alignment horizontal="right"/>
    </xf>
    <xf numFmtId="3" fontId="3650" fillId="0" borderId="0" xfId="0" applyNumberFormat="true" applyFont="true">
      <alignment horizontal="right"/>
    </xf>
    <xf numFmtId="3" fontId="3651" fillId="0" borderId="0" xfId="0" applyNumberFormat="true" applyFont="true">
      <alignment horizontal="right"/>
    </xf>
    <xf numFmtId="3" fontId="3652" fillId="0" borderId="0" xfId="0" applyNumberFormat="true" applyFont="true">
      <alignment horizontal="right"/>
    </xf>
    <xf numFmtId="3" fontId="3653" fillId="0" borderId="0" xfId="0" applyNumberFormat="true" applyFont="true">
      <alignment horizontal="right"/>
    </xf>
    <xf numFmtId="3" fontId="3654" fillId="0" borderId="0" xfId="0" applyNumberFormat="true" applyFont="true">
      <alignment horizontal="right"/>
    </xf>
    <xf numFmtId="3" fontId="3655" fillId="0" borderId="0" xfId="0" applyNumberFormat="true" applyFont="true">
      <alignment horizontal="right"/>
    </xf>
    <xf numFmtId="3" fontId="3656" fillId="0" borderId="0" xfId="0" applyNumberFormat="true" applyFont="true">
      <alignment horizontal="right"/>
    </xf>
    <xf numFmtId="3" fontId="3657" fillId="0" borderId="0" xfId="0" applyNumberFormat="true" applyFont="true">
      <alignment horizontal="right"/>
    </xf>
    <xf numFmtId="3" fontId="3658" fillId="0" borderId="0" xfId="0" applyNumberFormat="true" applyFont="true">
      <alignment horizontal="right"/>
    </xf>
    <xf numFmtId="3" fontId="3659" fillId="0" borderId="0" xfId="0" applyNumberFormat="true" applyFont="true">
      <alignment horizontal="right"/>
    </xf>
    <xf numFmtId="3" fontId="3660" fillId="0" borderId="0" xfId="0" applyNumberFormat="true" applyFont="true">
      <alignment horizontal="right"/>
    </xf>
    <xf numFmtId="3" fontId="3661" fillId="0" borderId="0" xfId="0" applyNumberFormat="true" applyFont="true">
      <alignment horizontal="right"/>
    </xf>
    <xf numFmtId="3" fontId="3662" fillId="0" borderId="12" xfId="0" applyNumberFormat="true" applyBorder="true" applyFont="true">
      <alignment horizontal="right"/>
    </xf>
    <xf numFmtId="165" fontId="3663" fillId="0" borderId="0" xfId="0" applyNumberFormat="true" applyFont="true">
      <alignment horizontal="left"/>
    </xf>
    <xf numFmtId="3" fontId="3664" fillId="0" borderId="0" xfId="0" applyNumberFormat="true" applyFont="true">
      <alignment horizontal="right"/>
    </xf>
    <xf numFmtId="3" fontId="3665" fillId="0" borderId="0" xfId="0" applyNumberFormat="true" applyFont="true">
      <alignment horizontal="right"/>
    </xf>
    <xf numFmtId="3" fontId="3666" fillId="0" borderId="0" xfId="0" applyNumberFormat="true" applyFont="true">
      <alignment horizontal="right"/>
    </xf>
    <xf numFmtId="3" fontId="3667" fillId="0" borderId="0" xfId="0" applyNumberFormat="true" applyFont="true">
      <alignment horizontal="right"/>
    </xf>
    <xf numFmtId="3" fontId="3668" fillId="0" borderId="0" xfId="0" applyNumberFormat="true" applyFont="true">
      <alignment horizontal="right"/>
    </xf>
    <xf numFmtId="3" fontId="3669" fillId="0" borderId="0" xfId="0" applyNumberFormat="true" applyFont="true">
      <alignment horizontal="right"/>
    </xf>
    <xf numFmtId="3" fontId="3670" fillId="0" borderId="0" xfId="0" applyNumberFormat="true" applyFont="true">
      <alignment horizontal="right"/>
    </xf>
    <xf numFmtId="3" fontId="3671" fillId="0" borderId="0" xfId="0" applyNumberFormat="true" applyFont="true">
      <alignment horizontal="right"/>
    </xf>
    <xf numFmtId="3" fontId="3672" fillId="0" borderId="0" xfId="0" applyNumberFormat="true" applyFont="true">
      <alignment horizontal="right"/>
    </xf>
    <xf numFmtId="3" fontId="3673" fillId="0" borderId="0" xfId="0" applyNumberFormat="true" applyFont="true">
      <alignment horizontal="right"/>
    </xf>
    <xf numFmtId="3" fontId="3674" fillId="0" borderId="0" xfId="0" applyNumberFormat="true" applyFont="true">
      <alignment horizontal="right"/>
    </xf>
    <xf numFmtId="3" fontId="3675" fillId="0" borderId="0" xfId="0" applyNumberFormat="true" applyFont="true">
      <alignment horizontal="right"/>
    </xf>
    <xf numFmtId="3" fontId="3676" fillId="0" borderId="0" xfId="0" applyNumberFormat="true" applyFont="true">
      <alignment horizontal="right"/>
    </xf>
    <xf numFmtId="3" fontId="3677" fillId="0" borderId="12" xfId="0" applyNumberFormat="true" applyBorder="true" applyFont="true">
      <alignment horizontal="right"/>
    </xf>
    <xf numFmtId="165" fontId="3678" fillId="0" borderId="0" xfId="0" applyNumberFormat="true" applyFont="true">
      <alignment horizontal="left"/>
    </xf>
    <xf numFmtId="165" fontId="3679" fillId="0" borderId="0" xfId="0" applyNumberFormat="true" applyFont="true">
      <alignment horizontal="left"/>
    </xf>
    <xf numFmtId="3" fontId="3680" fillId="0" borderId="0" xfId="0" applyNumberFormat="true" applyFont="true">
      <alignment horizontal="right"/>
    </xf>
    <xf numFmtId="3" fontId="3681" fillId="0" borderId="0" xfId="0" applyNumberFormat="true" applyFont="true">
      <alignment horizontal="right"/>
    </xf>
    <xf numFmtId="3" fontId="3682" fillId="0" borderId="0" xfId="0" applyNumberFormat="true" applyFont="true">
      <alignment horizontal="right"/>
    </xf>
    <xf numFmtId="3" fontId="3683" fillId="0" borderId="0" xfId="0" applyNumberFormat="true" applyFont="true">
      <alignment horizontal="right"/>
    </xf>
    <xf numFmtId="3" fontId="3684" fillId="0" borderId="0" xfId="0" applyNumberFormat="true" applyFont="true">
      <alignment horizontal="right"/>
    </xf>
    <xf numFmtId="3" fontId="3685" fillId="0" borderId="0" xfId="0" applyNumberFormat="true" applyFont="true">
      <alignment horizontal="right"/>
    </xf>
    <xf numFmtId="3" fontId="3686" fillId="0" borderId="0" xfId="0" applyNumberFormat="true" applyFont="true">
      <alignment horizontal="right"/>
    </xf>
    <xf numFmtId="3" fontId="3687" fillId="0" borderId="0" xfId="0" applyNumberFormat="true" applyFont="true">
      <alignment horizontal="right"/>
    </xf>
    <xf numFmtId="3" fontId="3688" fillId="0" borderId="0" xfId="0" applyNumberFormat="true" applyFont="true">
      <alignment horizontal="right"/>
    </xf>
    <xf numFmtId="3" fontId="3689" fillId="0" borderId="0" xfId="0" applyNumberFormat="true" applyFont="true">
      <alignment horizontal="right"/>
    </xf>
    <xf numFmtId="3" fontId="3690" fillId="0" borderId="0" xfId="0" applyNumberFormat="true" applyFont="true">
      <alignment horizontal="right"/>
    </xf>
    <xf numFmtId="3" fontId="3691" fillId="0" borderId="0" xfId="0" applyNumberFormat="true" applyFont="true">
      <alignment horizontal="right"/>
    </xf>
    <xf numFmtId="3" fontId="3692" fillId="0" borderId="0" xfId="0" applyNumberFormat="true" applyFont="true">
      <alignment horizontal="right"/>
    </xf>
    <xf numFmtId="3" fontId="3693" fillId="0" borderId="12" xfId="0" applyNumberFormat="true" applyBorder="true" applyFont="true">
      <alignment horizontal="right"/>
    </xf>
    <xf numFmtId="165" fontId="3694" fillId="0" borderId="0" xfId="0" applyNumberFormat="true" applyFont="true">
      <alignment horizontal="left"/>
    </xf>
    <xf numFmtId="3" fontId="3695" fillId="0" borderId="0" xfId="0" applyNumberFormat="true" applyFont="true">
      <alignment horizontal="right"/>
    </xf>
    <xf numFmtId="3" fontId="3696" fillId="0" borderId="0" xfId="0" applyNumberFormat="true" applyFont="true">
      <alignment horizontal="right"/>
    </xf>
    <xf numFmtId="3" fontId="3697" fillId="0" borderId="0" xfId="0" applyNumberFormat="true" applyFont="true">
      <alignment horizontal="right"/>
    </xf>
    <xf numFmtId="3" fontId="3698" fillId="0" borderId="0" xfId="0" applyNumberFormat="true" applyFont="true">
      <alignment horizontal="right"/>
    </xf>
    <xf numFmtId="3" fontId="3699" fillId="0" borderId="0" xfId="0" applyNumberFormat="true" applyFont="true">
      <alignment horizontal="right"/>
    </xf>
    <xf numFmtId="3" fontId="3700" fillId="0" borderId="0" xfId="0" applyNumberFormat="true" applyFont="true">
      <alignment horizontal="right"/>
    </xf>
    <xf numFmtId="3" fontId="3701" fillId="0" borderId="0" xfId="0" applyNumberFormat="true" applyFont="true">
      <alignment horizontal="right"/>
    </xf>
    <xf numFmtId="3" fontId="3702" fillId="0" borderId="0" xfId="0" applyNumberFormat="true" applyFont="true">
      <alignment horizontal="right"/>
    </xf>
    <xf numFmtId="3" fontId="3703" fillId="0" borderId="0" xfId="0" applyNumberFormat="true" applyFont="true">
      <alignment horizontal="right"/>
    </xf>
    <xf numFmtId="3" fontId="3704" fillId="0" borderId="0" xfId="0" applyNumberFormat="true" applyFont="true">
      <alignment horizontal="right"/>
    </xf>
    <xf numFmtId="3" fontId="3705" fillId="0" borderId="0" xfId="0" applyNumberFormat="true" applyFont="true">
      <alignment horizontal="right"/>
    </xf>
    <xf numFmtId="3" fontId="3706" fillId="0" borderId="0" xfId="0" applyNumberFormat="true" applyFont="true">
      <alignment horizontal="right"/>
    </xf>
    <xf numFmtId="3" fontId="3707" fillId="0" borderId="0" xfId="0" applyNumberFormat="true" applyFont="true">
      <alignment horizontal="right"/>
    </xf>
    <xf numFmtId="3" fontId="3708" fillId="0" borderId="12" xfId="0" applyNumberFormat="true" applyBorder="true" applyFont="true">
      <alignment horizontal="right"/>
    </xf>
    <xf numFmtId="165" fontId="3709" fillId="0" borderId="0" xfId="0" applyNumberFormat="true" applyFont="true">
      <alignment horizontal="left"/>
    </xf>
    <xf numFmtId="165" fontId="3710" fillId="0" borderId="0" xfId="0" applyNumberFormat="true" applyFont="true">
      <alignment horizontal="left"/>
    </xf>
    <xf numFmtId="3" fontId="3711" fillId="0" borderId="0" xfId="0" applyNumberFormat="true" applyFont="true">
      <alignment horizontal="right"/>
    </xf>
    <xf numFmtId="3" fontId="3712" fillId="0" borderId="0" xfId="0" applyNumberFormat="true" applyFont="true">
      <alignment horizontal="right"/>
    </xf>
    <xf numFmtId="3" fontId="3713" fillId="0" borderId="0" xfId="0" applyNumberFormat="true" applyFont="true">
      <alignment horizontal="right"/>
    </xf>
    <xf numFmtId="3" fontId="3714" fillId="0" borderId="0" xfId="0" applyNumberFormat="true" applyFont="true">
      <alignment horizontal="right"/>
    </xf>
    <xf numFmtId="3" fontId="3715" fillId="0" borderId="0" xfId="0" applyNumberFormat="true" applyFont="true">
      <alignment horizontal="right"/>
    </xf>
    <xf numFmtId="3" fontId="3716" fillId="0" borderId="0" xfId="0" applyNumberFormat="true" applyFont="true">
      <alignment horizontal="right"/>
    </xf>
    <xf numFmtId="3" fontId="3717" fillId="0" borderId="0" xfId="0" applyNumberFormat="true" applyFont="true">
      <alignment horizontal="right"/>
    </xf>
    <xf numFmtId="3" fontId="3718" fillId="0" borderId="0" xfId="0" applyNumberFormat="true" applyFont="true">
      <alignment horizontal="right"/>
    </xf>
    <xf numFmtId="3" fontId="3719" fillId="0" borderId="0" xfId="0" applyNumberFormat="true" applyFont="true">
      <alignment horizontal="right"/>
    </xf>
    <xf numFmtId="3" fontId="3720" fillId="0" borderId="0" xfId="0" applyNumberFormat="true" applyFont="true">
      <alignment horizontal="right"/>
    </xf>
    <xf numFmtId="3" fontId="3721" fillId="0" borderId="0" xfId="0" applyNumberFormat="true" applyFont="true">
      <alignment horizontal="right"/>
    </xf>
    <xf numFmtId="3" fontId="3722" fillId="0" borderId="0" xfId="0" applyNumberFormat="true" applyFont="true">
      <alignment horizontal="right"/>
    </xf>
    <xf numFmtId="3" fontId="3723" fillId="0" borderId="0" xfId="0" applyNumberFormat="true" applyFont="true">
      <alignment horizontal="right"/>
    </xf>
    <xf numFmtId="3" fontId="3724" fillId="0" borderId="12" xfId="0" applyNumberFormat="true" applyBorder="true" applyFont="true">
      <alignment horizontal="right"/>
    </xf>
    <xf numFmtId="165" fontId="3725" fillId="0" borderId="0" xfId="0" applyNumberFormat="true" applyFont="true">
      <alignment horizontal="left"/>
    </xf>
    <xf numFmtId="165" fontId="3726" fillId="0" borderId="0" xfId="0" applyNumberFormat="true" applyFont="true">
      <alignment horizontal="left"/>
    </xf>
    <xf numFmtId="3" fontId="3727" fillId="0" borderId="0" xfId="0" applyNumberFormat="true" applyFont="true">
      <alignment horizontal="right"/>
    </xf>
    <xf numFmtId="3" fontId="3728" fillId="0" borderId="0" xfId="0" applyNumberFormat="true" applyFont="true">
      <alignment horizontal="right"/>
    </xf>
    <xf numFmtId="3" fontId="3729" fillId="0" borderId="0" xfId="0" applyNumberFormat="true" applyFont="true">
      <alignment horizontal="right"/>
    </xf>
    <xf numFmtId="3" fontId="3730" fillId="0" borderId="0" xfId="0" applyNumberFormat="true" applyFont="true">
      <alignment horizontal="right"/>
    </xf>
    <xf numFmtId="3" fontId="3731" fillId="0" borderId="0" xfId="0" applyNumberFormat="true" applyFont="true">
      <alignment horizontal="right"/>
    </xf>
    <xf numFmtId="3" fontId="3732" fillId="0" borderId="0" xfId="0" applyNumberFormat="true" applyFont="true">
      <alignment horizontal="right"/>
    </xf>
    <xf numFmtId="3" fontId="3733" fillId="0" borderId="0" xfId="0" applyNumberFormat="true" applyFont="true">
      <alignment horizontal="right"/>
    </xf>
    <xf numFmtId="3" fontId="3734" fillId="0" borderId="0" xfId="0" applyNumberFormat="true" applyFont="true">
      <alignment horizontal="right"/>
    </xf>
    <xf numFmtId="3" fontId="3735" fillId="0" borderId="0" xfId="0" applyNumberFormat="true" applyFont="true">
      <alignment horizontal="right"/>
    </xf>
    <xf numFmtId="3" fontId="3736" fillId="0" borderId="0" xfId="0" applyNumberFormat="true" applyFont="true">
      <alignment horizontal="right"/>
    </xf>
    <xf numFmtId="3" fontId="3737" fillId="0" borderId="0" xfId="0" applyNumberFormat="true" applyFont="true">
      <alignment horizontal="right"/>
    </xf>
    <xf numFmtId="3" fontId="3738" fillId="0" borderId="0" xfId="0" applyNumberFormat="true" applyFont="true">
      <alignment horizontal="right"/>
    </xf>
    <xf numFmtId="3" fontId="3739" fillId="0" borderId="0" xfId="0" applyNumberFormat="true" applyFont="true">
      <alignment horizontal="right"/>
    </xf>
    <xf numFmtId="3" fontId="3740" fillId="0" borderId="12" xfId="0" applyNumberFormat="true" applyBorder="true" applyFont="true">
      <alignment horizontal="right"/>
    </xf>
    <xf numFmtId="165" fontId="3741" fillId="0" borderId="0" xfId="0" applyNumberFormat="true" applyFont="true">
      <alignment horizontal="left"/>
    </xf>
    <xf numFmtId="165" fontId="3742" fillId="0" borderId="0" xfId="0" applyNumberFormat="true" applyFont="true">
      <alignment horizontal="left"/>
    </xf>
    <xf numFmtId="3" fontId="3743" fillId="0" borderId="0" xfId="0" applyNumberFormat="true" applyFont="true">
      <alignment horizontal="right"/>
    </xf>
    <xf numFmtId="3" fontId="3744" fillId="0" borderId="0" xfId="0" applyNumberFormat="true" applyFont="true">
      <alignment horizontal="right"/>
    </xf>
    <xf numFmtId="3" fontId="3745" fillId="0" borderId="0" xfId="0" applyNumberFormat="true" applyFont="true">
      <alignment horizontal="right"/>
    </xf>
    <xf numFmtId="3" fontId="3746" fillId="0" borderId="0" xfId="0" applyNumberFormat="true" applyFont="true">
      <alignment horizontal="right"/>
    </xf>
    <xf numFmtId="3" fontId="3747" fillId="0" borderId="0" xfId="0" applyNumberFormat="true" applyFont="true">
      <alignment horizontal="right"/>
    </xf>
    <xf numFmtId="3" fontId="3748" fillId="0" borderId="0" xfId="0" applyNumberFormat="true" applyFont="true">
      <alignment horizontal="right"/>
    </xf>
    <xf numFmtId="3" fontId="3749" fillId="0" borderId="0" xfId="0" applyNumberFormat="true" applyFont="true">
      <alignment horizontal="right"/>
    </xf>
    <xf numFmtId="3" fontId="3750" fillId="0" borderId="0" xfId="0" applyNumberFormat="true" applyFont="true">
      <alignment horizontal="right"/>
    </xf>
    <xf numFmtId="3" fontId="3751" fillId="0" borderId="0" xfId="0" applyNumberFormat="true" applyFont="true">
      <alignment horizontal="right"/>
    </xf>
    <xf numFmtId="3" fontId="3752" fillId="0" borderId="0" xfId="0" applyNumberFormat="true" applyFont="true">
      <alignment horizontal="right"/>
    </xf>
    <xf numFmtId="3" fontId="3753" fillId="0" borderId="0" xfId="0" applyNumberFormat="true" applyFont="true">
      <alignment horizontal="right"/>
    </xf>
    <xf numFmtId="3" fontId="3754" fillId="0" borderId="0" xfId="0" applyNumberFormat="true" applyFont="true">
      <alignment horizontal="right"/>
    </xf>
    <xf numFmtId="3" fontId="3755" fillId="0" borderId="0" xfId="0" applyNumberFormat="true" applyFont="true">
      <alignment horizontal="right"/>
    </xf>
    <xf numFmtId="3" fontId="3756" fillId="0" borderId="12" xfId="0" applyNumberFormat="true" applyBorder="true" applyFont="true">
      <alignment horizontal="right"/>
    </xf>
    <xf numFmtId="165" fontId="3757" fillId="0" borderId="0" xfId="0" applyNumberFormat="true" applyFont="true">
      <alignment horizontal="left"/>
    </xf>
    <xf numFmtId="165" fontId="3758" fillId="0" borderId="0" xfId="0" applyNumberFormat="true" applyFont="true">
      <alignment horizontal="left"/>
    </xf>
    <xf numFmtId="3" fontId="3759" fillId="0" borderId="0" xfId="0" applyNumberFormat="true" applyFont="true">
      <alignment horizontal="right"/>
    </xf>
    <xf numFmtId="3" fontId="3760" fillId="0" borderId="0" xfId="0" applyNumberFormat="true" applyFont="true">
      <alignment horizontal="right"/>
    </xf>
    <xf numFmtId="3" fontId="3761" fillId="0" borderId="0" xfId="0" applyNumberFormat="true" applyFont="true">
      <alignment horizontal="right"/>
    </xf>
    <xf numFmtId="3" fontId="3762" fillId="0" borderId="0" xfId="0" applyNumberFormat="true" applyFont="true">
      <alignment horizontal="right"/>
    </xf>
    <xf numFmtId="3" fontId="3763" fillId="0" borderId="0" xfId="0" applyNumberFormat="true" applyFont="true">
      <alignment horizontal="right"/>
    </xf>
    <xf numFmtId="3" fontId="3764" fillId="0" borderId="0" xfId="0" applyNumberFormat="true" applyFont="true">
      <alignment horizontal="right"/>
    </xf>
    <xf numFmtId="3" fontId="3765" fillId="0" borderId="0" xfId="0" applyNumberFormat="true" applyFont="true">
      <alignment horizontal="right"/>
    </xf>
    <xf numFmtId="3" fontId="3766" fillId="0" borderId="0" xfId="0" applyNumberFormat="true" applyFont="true">
      <alignment horizontal="right"/>
    </xf>
    <xf numFmtId="3" fontId="3767" fillId="0" borderId="0" xfId="0" applyNumberFormat="true" applyFont="true">
      <alignment horizontal="right"/>
    </xf>
    <xf numFmtId="3" fontId="3768" fillId="0" borderId="0" xfId="0" applyNumberFormat="true" applyFont="true">
      <alignment horizontal="right"/>
    </xf>
    <xf numFmtId="3" fontId="3769" fillId="0" borderId="0" xfId="0" applyNumberFormat="true" applyFont="true">
      <alignment horizontal="right"/>
    </xf>
    <xf numFmtId="3" fontId="3770" fillId="0" borderId="0" xfId="0" applyNumberFormat="true" applyFont="true">
      <alignment horizontal="right"/>
    </xf>
    <xf numFmtId="3" fontId="3771" fillId="0" borderId="0" xfId="0" applyNumberFormat="true" applyFont="true">
      <alignment horizontal="right"/>
    </xf>
    <xf numFmtId="3" fontId="3772" fillId="0" borderId="12" xfId="0" applyNumberFormat="true" applyBorder="true" applyFont="true">
      <alignment horizontal="right"/>
    </xf>
    <xf numFmtId="165" fontId="3773" fillId="0" borderId="0" xfId="0" applyNumberFormat="true" applyFont="true">
      <alignment horizontal="left"/>
    </xf>
    <xf numFmtId="165" fontId="3774" fillId="0" borderId="0" xfId="0" applyNumberFormat="true" applyFont="true">
      <alignment horizontal="left"/>
    </xf>
    <xf numFmtId="3" fontId="3775" fillId="0" borderId="0" xfId="0" applyNumberFormat="true" applyFont="true">
      <alignment horizontal="right"/>
    </xf>
    <xf numFmtId="3" fontId="3776" fillId="0" borderId="0" xfId="0" applyNumberFormat="true" applyFont="true">
      <alignment horizontal="right"/>
    </xf>
    <xf numFmtId="3" fontId="3777" fillId="0" borderId="0" xfId="0" applyNumberFormat="true" applyFont="true">
      <alignment horizontal="right"/>
    </xf>
    <xf numFmtId="3" fontId="3778" fillId="0" borderId="0" xfId="0" applyNumberFormat="true" applyFont="true">
      <alignment horizontal="right"/>
    </xf>
    <xf numFmtId="3" fontId="3779" fillId="0" borderId="0" xfId="0" applyNumberFormat="true" applyFont="true">
      <alignment horizontal="right"/>
    </xf>
    <xf numFmtId="3" fontId="3780" fillId="0" borderId="0" xfId="0" applyNumberFormat="true" applyFont="true">
      <alignment horizontal="right"/>
    </xf>
    <xf numFmtId="3" fontId="3781" fillId="0" borderId="0" xfId="0" applyNumberFormat="true" applyFont="true">
      <alignment horizontal="right"/>
    </xf>
    <xf numFmtId="3" fontId="3782" fillId="0" borderId="0" xfId="0" applyNumberFormat="true" applyFont="true">
      <alignment horizontal="right"/>
    </xf>
    <xf numFmtId="3" fontId="3783" fillId="0" borderId="0" xfId="0" applyNumberFormat="true" applyFont="true">
      <alignment horizontal="right"/>
    </xf>
    <xf numFmtId="3" fontId="3784" fillId="0" borderId="0" xfId="0" applyNumberFormat="true" applyFont="true">
      <alignment horizontal="right"/>
    </xf>
    <xf numFmtId="3" fontId="3785" fillId="0" borderId="0" xfId="0" applyNumberFormat="true" applyFont="true">
      <alignment horizontal="right"/>
    </xf>
    <xf numFmtId="3" fontId="3786" fillId="0" borderId="0" xfId="0" applyNumberFormat="true" applyFont="true">
      <alignment horizontal="right"/>
    </xf>
    <xf numFmtId="3" fontId="3787" fillId="0" borderId="0" xfId="0" applyNumberFormat="true" applyFont="true">
      <alignment horizontal="right"/>
    </xf>
    <xf numFmtId="3" fontId="3788" fillId="0" borderId="12" xfId="0" applyNumberFormat="true" applyBorder="true" applyFont="true">
      <alignment horizontal="right"/>
    </xf>
    <xf numFmtId="165" fontId="3789" fillId="0" borderId="0" xfId="0" applyNumberFormat="true" applyFont="true">
      <alignment horizontal="left"/>
    </xf>
    <xf numFmtId="165" fontId="3790" fillId="0" borderId="0" xfId="0" applyNumberFormat="true" applyFont="true">
      <alignment horizontal="left"/>
    </xf>
    <xf numFmtId="3" fontId="3791" fillId="0" borderId="0" xfId="0" applyNumberFormat="true" applyFont="true">
      <alignment horizontal="right"/>
    </xf>
    <xf numFmtId="3" fontId="3792" fillId="0" borderId="0" xfId="0" applyNumberFormat="true" applyFont="true">
      <alignment horizontal="right"/>
    </xf>
    <xf numFmtId="3" fontId="3793" fillId="0" borderId="0" xfId="0" applyNumberFormat="true" applyFont="true">
      <alignment horizontal="right"/>
    </xf>
    <xf numFmtId="3" fontId="3794" fillId="0" borderId="0" xfId="0" applyNumberFormat="true" applyFont="true">
      <alignment horizontal="right"/>
    </xf>
    <xf numFmtId="3" fontId="3795" fillId="0" borderId="0" xfId="0" applyNumberFormat="true" applyFont="true">
      <alignment horizontal="right"/>
    </xf>
    <xf numFmtId="3" fontId="3796" fillId="0" borderId="0" xfId="0" applyNumberFormat="true" applyFont="true">
      <alignment horizontal="right"/>
    </xf>
    <xf numFmtId="3" fontId="3797" fillId="0" borderId="0" xfId="0" applyNumberFormat="true" applyFont="true">
      <alignment horizontal="right"/>
    </xf>
    <xf numFmtId="3" fontId="3798" fillId="0" borderId="0" xfId="0" applyNumberFormat="true" applyFont="true">
      <alignment horizontal="right"/>
    </xf>
    <xf numFmtId="3" fontId="3799" fillId="0" borderId="0" xfId="0" applyNumberFormat="true" applyFont="true">
      <alignment horizontal="right"/>
    </xf>
    <xf numFmtId="3" fontId="3800" fillId="0" borderId="0" xfId="0" applyNumberFormat="true" applyFont="true">
      <alignment horizontal="right"/>
    </xf>
    <xf numFmtId="3" fontId="3801" fillId="0" borderId="0" xfId="0" applyNumberFormat="true" applyFont="true">
      <alignment horizontal="right"/>
    </xf>
    <xf numFmtId="3" fontId="3802" fillId="0" borderId="0" xfId="0" applyNumberFormat="true" applyFont="true">
      <alignment horizontal="right"/>
    </xf>
    <xf numFmtId="3" fontId="3803" fillId="0" borderId="0" xfId="0" applyNumberFormat="true" applyFont="true">
      <alignment horizontal="right"/>
    </xf>
    <xf numFmtId="3" fontId="3804" fillId="0" borderId="12" xfId="0" applyNumberFormat="true" applyBorder="true" applyFont="true">
      <alignment horizontal="right"/>
    </xf>
    <xf numFmtId="165" fontId="3805" fillId="0" borderId="0" xfId="0" applyNumberFormat="true" applyFont="true">
      <alignment horizontal="left"/>
    </xf>
    <xf numFmtId="3" fontId="3806" fillId="0" borderId="0" xfId="0" applyNumberFormat="true" applyFont="true">
      <alignment horizontal="right"/>
    </xf>
    <xf numFmtId="3" fontId="3807" fillId="0" borderId="0" xfId="0" applyNumberFormat="true" applyFont="true">
      <alignment horizontal="right"/>
    </xf>
    <xf numFmtId="3" fontId="3808" fillId="0" borderId="0" xfId="0" applyNumberFormat="true" applyFont="true">
      <alignment horizontal="right"/>
    </xf>
    <xf numFmtId="3" fontId="3809" fillId="0" borderId="0" xfId="0" applyNumberFormat="true" applyFont="true">
      <alignment horizontal="right"/>
    </xf>
    <xf numFmtId="3" fontId="3810" fillId="0" borderId="0" xfId="0" applyNumberFormat="true" applyFont="true">
      <alignment horizontal="right"/>
    </xf>
    <xf numFmtId="3" fontId="3811" fillId="0" borderId="0" xfId="0" applyNumberFormat="true" applyFont="true">
      <alignment horizontal="right"/>
    </xf>
    <xf numFmtId="3" fontId="3812" fillId="0" borderId="0" xfId="0" applyNumberFormat="true" applyFont="true">
      <alignment horizontal="right"/>
    </xf>
    <xf numFmtId="3" fontId="3813" fillId="0" borderId="0" xfId="0" applyNumberFormat="true" applyFont="true">
      <alignment horizontal="right"/>
    </xf>
    <xf numFmtId="3" fontId="3814" fillId="0" borderId="0" xfId="0" applyNumberFormat="true" applyFont="true">
      <alignment horizontal="right"/>
    </xf>
    <xf numFmtId="3" fontId="3815" fillId="0" borderId="0" xfId="0" applyNumberFormat="true" applyFont="true">
      <alignment horizontal="right"/>
    </xf>
    <xf numFmtId="3" fontId="3816" fillId="0" borderId="0" xfId="0" applyNumberFormat="true" applyFont="true">
      <alignment horizontal="right"/>
    </xf>
    <xf numFmtId="3" fontId="3817" fillId="0" borderId="0" xfId="0" applyNumberFormat="true" applyFont="true">
      <alignment horizontal="right"/>
    </xf>
    <xf numFmtId="3" fontId="3818" fillId="0" borderId="0" xfId="0" applyNumberFormat="true" applyFont="true">
      <alignment horizontal="right"/>
    </xf>
    <xf numFmtId="3" fontId="3819" fillId="0" borderId="12" xfId="0" applyNumberFormat="true" applyBorder="true" applyFont="true">
      <alignment horizontal="right"/>
    </xf>
    <xf numFmtId="165" fontId="3820" fillId="3" borderId="2" xfId="0" applyNumberFormat="true" applyBorder="true" applyFont="true" applyFill="true">
      <alignment horizontal="left"/>
    </xf>
    <xf numFmtId="165" fontId="3821" fillId="3" borderId="2" xfId="0" applyNumberFormat="true" applyBorder="true" applyFont="true" applyFill="true">
      <alignment horizontal="left"/>
    </xf>
    <xf numFmtId="165" fontId="3822" fillId="3" borderId="2" xfId="0" applyNumberFormat="true" applyBorder="true" applyFont="true" applyFill="true">
      <alignment horizontal="left"/>
    </xf>
    <xf numFmtId="3" fontId="3823" fillId="3" borderId="2" xfId="0" applyNumberFormat="true" applyBorder="true" applyFont="true" applyFill="true">
      <alignment horizontal="right"/>
    </xf>
    <xf numFmtId="3" fontId="3824" fillId="3" borderId="2" xfId="0" applyNumberFormat="true" applyBorder="true" applyFont="true" applyFill="true">
      <alignment horizontal="right"/>
    </xf>
    <xf numFmtId="3" fontId="3825" fillId="3" borderId="2" xfId="0" applyNumberFormat="true" applyBorder="true" applyFont="true" applyFill="true">
      <alignment horizontal="right"/>
    </xf>
    <xf numFmtId="3" fontId="3826" fillId="3" borderId="2" xfId="0" applyNumberFormat="true" applyBorder="true" applyFont="true" applyFill="true">
      <alignment horizontal="right"/>
    </xf>
    <xf numFmtId="3" fontId="3827" fillId="3" borderId="2" xfId="0" applyNumberFormat="true" applyBorder="true" applyFont="true" applyFill="true">
      <alignment horizontal="right"/>
    </xf>
    <xf numFmtId="3" fontId="3828" fillId="3" borderId="2" xfId="0" applyNumberFormat="true" applyBorder="true" applyFont="true" applyFill="true">
      <alignment horizontal="right"/>
    </xf>
    <xf numFmtId="3" fontId="3829" fillId="3" borderId="2" xfId="0" applyNumberFormat="true" applyBorder="true" applyFont="true" applyFill="true">
      <alignment horizontal="right"/>
    </xf>
    <xf numFmtId="3" fontId="3830" fillId="3" borderId="2" xfId="0" applyNumberFormat="true" applyBorder="true" applyFont="true" applyFill="true">
      <alignment horizontal="right"/>
    </xf>
    <xf numFmtId="3" fontId="3831" fillId="3" borderId="2" xfId="0" applyNumberFormat="true" applyBorder="true" applyFont="true" applyFill="true">
      <alignment horizontal="right"/>
    </xf>
    <xf numFmtId="3" fontId="3832" fillId="3" borderId="2" xfId="0" applyNumberFormat="true" applyBorder="true" applyFont="true" applyFill="true">
      <alignment horizontal="right"/>
    </xf>
    <xf numFmtId="3" fontId="3833" fillId="3" borderId="2" xfId="0" applyNumberFormat="true" applyBorder="true" applyFont="true" applyFill="true">
      <alignment horizontal="right"/>
    </xf>
    <xf numFmtId="3" fontId="3834" fillId="3" borderId="2" xfId="0" applyNumberFormat="true" applyBorder="true" applyFont="true" applyFill="true">
      <alignment horizontal="right"/>
    </xf>
    <xf numFmtId="3" fontId="3835" fillId="3" borderId="2" xfId="0" applyNumberFormat="true" applyBorder="true" applyFont="true" applyFill="true">
      <alignment horizontal="right"/>
    </xf>
    <xf numFmtId="3" fontId="3836" fillId="3" borderId="22" xfId="0" applyNumberFormat="true" applyBorder="true" applyFont="true" applyFill="true">
      <alignment horizontal="right"/>
    </xf>
    <xf numFmtId="165" fontId="3837" fillId="3" borderId="14" xfId="0" applyNumberFormat="true" applyBorder="true" applyFont="true" applyFill="true">
      <alignment horizontal="left"/>
    </xf>
    <xf numFmtId="165" fontId="3838" fillId="3" borderId="14" xfId="0" applyNumberFormat="true" applyBorder="true" applyFont="true" applyFill="true">
      <alignment horizontal="left"/>
    </xf>
    <xf numFmtId="165" fontId="3839" fillId="3" borderId="14" xfId="0" applyNumberFormat="true" applyBorder="true" applyFont="true" applyFill="true">
      <alignment horizontal="left"/>
    </xf>
    <xf numFmtId="166" fontId="3840" fillId="3" borderId="14" xfId="0" applyNumberFormat="true" applyBorder="true" applyFont="true" applyFill="true">
      <alignment horizontal="right"/>
    </xf>
    <xf numFmtId="166" fontId="3841" fillId="3" borderId="14" xfId="0" applyNumberFormat="true" applyBorder="true" applyFont="true" applyFill="true">
      <alignment horizontal="right"/>
    </xf>
    <xf numFmtId="166" fontId="3842" fillId="3" borderId="14" xfId="0" applyNumberFormat="true" applyBorder="true" applyFont="true" applyFill="true">
      <alignment horizontal="right"/>
    </xf>
    <xf numFmtId="166" fontId="3843" fillId="3" borderId="14" xfId="0" applyNumberFormat="true" applyBorder="true" applyFont="true" applyFill="true">
      <alignment horizontal="right"/>
    </xf>
    <xf numFmtId="166" fontId="3844" fillId="3" borderId="14" xfId="0" applyNumberFormat="true" applyBorder="true" applyFont="true" applyFill="true">
      <alignment horizontal="right"/>
    </xf>
    <xf numFmtId="166" fontId="3845" fillId="3" borderId="14" xfId="0" applyNumberFormat="true" applyBorder="true" applyFont="true" applyFill="true">
      <alignment horizontal="right"/>
    </xf>
    <xf numFmtId="166" fontId="3846" fillId="3" borderId="14" xfId="0" applyNumberFormat="true" applyBorder="true" applyFont="true" applyFill="true">
      <alignment horizontal="right"/>
    </xf>
    <xf numFmtId="166" fontId="3847" fillId="3" borderId="14" xfId="0" applyNumberFormat="true" applyBorder="true" applyFont="true" applyFill="true">
      <alignment horizontal="right"/>
    </xf>
    <xf numFmtId="166" fontId="3848" fillId="3" borderId="14" xfId="0" applyNumberFormat="true" applyBorder="true" applyFont="true" applyFill="true">
      <alignment horizontal="right"/>
    </xf>
    <xf numFmtId="166" fontId="3849" fillId="3" borderId="14" xfId="0" applyNumberFormat="true" applyBorder="true" applyFont="true" applyFill="true">
      <alignment horizontal="right"/>
    </xf>
    <xf numFmtId="166" fontId="3850" fillId="3" borderId="14" xfId="0" applyNumberFormat="true" applyBorder="true" applyFont="true" applyFill="true">
      <alignment horizontal="right"/>
    </xf>
    <xf numFmtId="166" fontId="3851" fillId="3" borderId="14" xfId="0" applyNumberFormat="true" applyBorder="true" applyFont="true" applyFill="true">
      <alignment horizontal="right"/>
    </xf>
    <xf numFmtId="166" fontId="3852" fillId="3" borderId="14" xfId="0" applyNumberFormat="true" applyBorder="true" applyFont="true" applyFill="true">
      <alignment horizontal="right"/>
    </xf>
    <xf numFmtId="166" fontId="3853" fillId="3" borderId="18" xfId="0" applyNumberFormat="true" applyBorder="true" applyFont="true" applyFill="true">
      <alignment horizontal="right"/>
    </xf>
    <xf numFmtId="165" fontId="3854" fillId="3" borderId="2" xfId="0" applyNumberFormat="true" applyBorder="true" applyFont="true" applyFill="true">
      <alignment horizontal="left"/>
    </xf>
    <xf numFmtId="165" fontId="3855" fillId="3" borderId="2" xfId="0" applyNumberFormat="true" applyBorder="true" applyFont="true" applyFill="true">
      <alignment horizontal="left"/>
    </xf>
    <xf numFmtId="165" fontId="3856" fillId="3" borderId="2" xfId="0" applyNumberFormat="true" applyBorder="true" applyFont="true" applyFill="true">
      <alignment horizontal="left"/>
    </xf>
    <xf numFmtId="3" fontId="3857" fillId="3" borderId="2" xfId="0" applyNumberFormat="true" applyBorder="true" applyFont="true" applyFill="true">
      <alignment horizontal="right"/>
    </xf>
    <xf numFmtId="3" fontId="3858" fillId="3" borderId="2" xfId="0" applyNumberFormat="true" applyBorder="true" applyFont="true" applyFill="true">
      <alignment horizontal="right"/>
    </xf>
    <xf numFmtId="3" fontId="3859" fillId="3" borderId="2" xfId="0" applyNumberFormat="true" applyBorder="true" applyFont="true" applyFill="true">
      <alignment horizontal="right"/>
    </xf>
    <xf numFmtId="3" fontId="3860" fillId="3" borderId="2" xfId="0" applyNumberFormat="true" applyBorder="true" applyFont="true" applyFill="true">
      <alignment horizontal="right"/>
    </xf>
    <xf numFmtId="3" fontId="3861" fillId="3" borderId="2" xfId="0" applyNumberFormat="true" applyBorder="true" applyFont="true" applyFill="true">
      <alignment horizontal="right"/>
    </xf>
    <xf numFmtId="3" fontId="3862" fillId="3" borderId="2" xfId="0" applyNumberFormat="true" applyBorder="true" applyFont="true" applyFill="true">
      <alignment horizontal="right"/>
    </xf>
    <xf numFmtId="3" fontId="3863" fillId="3" borderId="2" xfId="0" applyNumberFormat="true" applyBorder="true" applyFont="true" applyFill="true">
      <alignment horizontal="right"/>
    </xf>
    <xf numFmtId="3" fontId="3864" fillId="3" borderId="2" xfId="0" applyNumberFormat="true" applyBorder="true" applyFont="true" applyFill="true">
      <alignment horizontal="right"/>
    </xf>
    <xf numFmtId="3" fontId="3865" fillId="3" borderId="2" xfId="0" applyNumberFormat="true" applyBorder="true" applyFont="true" applyFill="true">
      <alignment horizontal="right"/>
    </xf>
    <xf numFmtId="3" fontId="3866" fillId="3" borderId="2" xfId="0" applyNumberFormat="true" applyBorder="true" applyFont="true" applyFill="true">
      <alignment horizontal="right"/>
    </xf>
    <xf numFmtId="3" fontId="3867" fillId="3" borderId="2" xfId="0" applyNumberFormat="true" applyBorder="true" applyFont="true" applyFill="true">
      <alignment horizontal="right"/>
    </xf>
    <xf numFmtId="3" fontId="3868" fillId="3" borderId="2" xfId="0" applyNumberFormat="true" applyBorder="true" applyFont="true" applyFill="true">
      <alignment horizontal="right"/>
    </xf>
    <xf numFmtId="3" fontId="3869" fillId="3" borderId="2" xfId="0" applyNumberFormat="true" applyBorder="true" applyFont="true" applyFill="true">
      <alignment horizontal="right"/>
    </xf>
    <xf numFmtId="3" fontId="3870" fillId="3" borderId="22" xfId="0" applyNumberFormat="true" applyBorder="true" applyFont="true" applyFill="true">
      <alignment horizontal="right"/>
    </xf>
    <xf numFmtId="165" fontId="3871" fillId="3" borderId="14" xfId="0" applyNumberFormat="true" applyBorder="true" applyFont="true" applyFill="true">
      <alignment horizontal="left"/>
    </xf>
    <xf numFmtId="165" fontId="3872" fillId="3" borderId="14" xfId="0" applyNumberFormat="true" applyBorder="true" applyFont="true" applyFill="true">
      <alignment horizontal="left"/>
    </xf>
    <xf numFmtId="165" fontId="3873" fillId="3" borderId="14" xfId="0" applyNumberFormat="true" applyBorder="true" applyFont="true" applyFill="true">
      <alignment horizontal="left"/>
    </xf>
    <xf numFmtId="166" fontId="3874" fillId="3" borderId="14" xfId="0" applyNumberFormat="true" applyBorder="true" applyFont="true" applyFill="true">
      <alignment horizontal="right"/>
    </xf>
    <xf numFmtId="166" fontId="3875" fillId="3" borderId="14" xfId="0" applyNumberFormat="true" applyBorder="true" applyFont="true" applyFill="true">
      <alignment horizontal="right"/>
    </xf>
    <xf numFmtId="166" fontId="3876" fillId="3" borderId="14" xfId="0" applyNumberFormat="true" applyBorder="true" applyFont="true" applyFill="true">
      <alignment horizontal="right"/>
    </xf>
    <xf numFmtId="166" fontId="3877" fillId="3" borderId="14" xfId="0" applyNumberFormat="true" applyBorder="true" applyFont="true" applyFill="true">
      <alignment horizontal="right"/>
    </xf>
    <xf numFmtId="166" fontId="3878" fillId="3" borderId="14" xfId="0" applyNumberFormat="true" applyBorder="true" applyFont="true" applyFill="true">
      <alignment horizontal="right"/>
    </xf>
    <xf numFmtId="166" fontId="3879" fillId="3" borderId="14" xfId="0" applyNumberFormat="true" applyBorder="true" applyFont="true" applyFill="true">
      <alignment horizontal="right"/>
    </xf>
    <xf numFmtId="166" fontId="3880" fillId="3" borderId="14" xfId="0" applyNumberFormat="true" applyBorder="true" applyFont="true" applyFill="true">
      <alignment horizontal="right"/>
    </xf>
    <xf numFmtId="166" fontId="3881" fillId="3" borderId="14" xfId="0" applyNumberFormat="true" applyBorder="true" applyFont="true" applyFill="true">
      <alignment horizontal="right"/>
    </xf>
    <xf numFmtId="166" fontId="3882" fillId="3" borderId="14" xfId="0" applyNumberFormat="true" applyBorder="true" applyFont="true" applyFill="true">
      <alignment horizontal="right"/>
    </xf>
    <xf numFmtId="166" fontId="3883" fillId="3" borderId="14" xfId="0" applyNumberFormat="true" applyBorder="true" applyFont="true" applyFill="true">
      <alignment horizontal="right"/>
    </xf>
    <xf numFmtId="166" fontId="3884" fillId="3" borderId="14" xfId="0" applyNumberFormat="true" applyBorder="true" applyFont="true" applyFill="true">
      <alignment horizontal="right"/>
    </xf>
    <xf numFmtId="166" fontId="3885" fillId="3" borderId="14" xfId="0" applyNumberFormat="true" applyBorder="true" applyFont="true" applyFill="true">
      <alignment horizontal="right"/>
    </xf>
    <xf numFmtId="166" fontId="3886" fillId="3" borderId="14" xfId="0" applyNumberFormat="true" applyBorder="true" applyFont="true" applyFill="true">
      <alignment horizontal="right"/>
    </xf>
    <xf numFmtId="166" fontId="3887" fillId="3" borderId="18" xfId="0" applyNumberFormat="true" applyBorder="true" applyFont="true" applyFill="true">
      <alignment horizontal="right"/>
    </xf>
    <xf numFmtId="165" fontId="3888" fillId="0" borderId="0" xfId="0" applyNumberFormat="true" applyFont="true">
      <alignment horizontal="left"/>
    </xf>
    <xf numFmtId="165" fontId="3889" fillId="0" borderId="0" xfId="0" applyNumberFormat="true" applyFont="true">
      <alignment horizontal="left"/>
    </xf>
    <xf numFmtId="3" fontId="3890" fillId="0" borderId="0" xfId="0" applyNumberFormat="true" applyFont="true">
      <alignment horizontal="right"/>
    </xf>
    <xf numFmtId="3" fontId="3891" fillId="0" borderId="0" xfId="0" applyNumberFormat="true" applyFont="true">
      <alignment horizontal="right"/>
    </xf>
    <xf numFmtId="3" fontId="3892" fillId="0" borderId="0" xfId="0" applyNumberFormat="true" applyFont="true">
      <alignment horizontal="right"/>
    </xf>
    <xf numFmtId="3" fontId="3893" fillId="0" borderId="0" xfId="0" applyNumberFormat="true" applyFont="true">
      <alignment horizontal="right"/>
    </xf>
    <xf numFmtId="3" fontId="3894" fillId="0" borderId="0" xfId="0" applyNumberFormat="true" applyFont="true">
      <alignment horizontal="right"/>
    </xf>
    <xf numFmtId="3" fontId="3895" fillId="0" borderId="0" xfId="0" applyNumberFormat="true" applyFont="true">
      <alignment horizontal="right"/>
    </xf>
    <xf numFmtId="3" fontId="3896" fillId="0" borderId="0" xfId="0" applyNumberFormat="true" applyFont="true">
      <alignment horizontal="right"/>
    </xf>
    <xf numFmtId="3" fontId="3897" fillId="0" borderId="0" xfId="0" applyNumberFormat="true" applyFont="true">
      <alignment horizontal="right"/>
    </xf>
    <xf numFmtId="3" fontId="3898" fillId="0" borderId="0" xfId="0" applyNumberFormat="true" applyFont="true">
      <alignment horizontal="right"/>
    </xf>
    <xf numFmtId="3" fontId="3899" fillId="0" borderId="0" xfId="0" applyNumberFormat="true" applyFont="true">
      <alignment horizontal="right"/>
    </xf>
    <xf numFmtId="3" fontId="3900" fillId="0" borderId="0" xfId="0" applyNumberFormat="true" applyFont="true">
      <alignment horizontal="right"/>
    </xf>
    <xf numFmtId="3" fontId="3901" fillId="0" borderId="0" xfId="0" applyNumberFormat="true" applyFont="true">
      <alignment horizontal="right"/>
    </xf>
    <xf numFmtId="3" fontId="3902" fillId="0" borderId="0" xfId="0" applyNumberFormat="true" applyFont="true">
      <alignment horizontal="right"/>
    </xf>
    <xf numFmtId="3" fontId="3903" fillId="0" borderId="12" xfId="0" applyNumberFormat="true" applyBorder="true" applyFont="true">
      <alignment horizontal="right"/>
    </xf>
    <xf numFmtId="165" fontId="3904" fillId="0" borderId="0" xfId="0" applyNumberFormat="true" applyFont="true">
      <alignment horizontal="left"/>
    </xf>
    <xf numFmtId="165" fontId="3905" fillId="0" borderId="0" xfId="0" applyNumberFormat="true" applyFont="true">
      <alignment horizontal="left"/>
    </xf>
    <xf numFmtId="3" fontId="3906" fillId="0" borderId="0" xfId="0" applyNumberFormat="true" applyFont="true">
      <alignment horizontal="right"/>
    </xf>
    <xf numFmtId="3" fontId="3907" fillId="0" borderId="0" xfId="0" applyNumberFormat="true" applyFont="true">
      <alignment horizontal="right"/>
    </xf>
    <xf numFmtId="3" fontId="3908" fillId="0" borderId="0" xfId="0" applyNumberFormat="true" applyFont="true">
      <alignment horizontal="right"/>
    </xf>
    <xf numFmtId="3" fontId="3909" fillId="0" borderId="0" xfId="0" applyNumberFormat="true" applyFont="true">
      <alignment horizontal="right"/>
    </xf>
    <xf numFmtId="3" fontId="3910" fillId="0" borderId="0" xfId="0" applyNumberFormat="true" applyFont="true">
      <alignment horizontal="right"/>
    </xf>
    <xf numFmtId="3" fontId="3911" fillId="0" borderId="0" xfId="0" applyNumberFormat="true" applyFont="true">
      <alignment horizontal="right"/>
    </xf>
    <xf numFmtId="3" fontId="3912" fillId="0" borderId="0" xfId="0" applyNumberFormat="true" applyFont="true">
      <alignment horizontal="right"/>
    </xf>
    <xf numFmtId="3" fontId="3913" fillId="0" borderId="0" xfId="0" applyNumberFormat="true" applyFont="true">
      <alignment horizontal="right"/>
    </xf>
    <xf numFmtId="3" fontId="3914" fillId="0" borderId="0" xfId="0" applyNumberFormat="true" applyFont="true">
      <alignment horizontal="right"/>
    </xf>
    <xf numFmtId="3" fontId="3915" fillId="0" borderId="0" xfId="0" applyNumberFormat="true" applyFont="true">
      <alignment horizontal="right"/>
    </xf>
    <xf numFmtId="3" fontId="3916" fillId="0" borderId="0" xfId="0" applyNumberFormat="true" applyFont="true">
      <alignment horizontal="right"/>
    </xf>
    <xf numFmtId="3" fontId="3917" fillId="0" borderId="0" xfId="0" applyNumberFormat="true" applyFont="true">
      <alignment horizontal="right"/>
    </xf>
    <xf numFmtId="3" fontId="3918" fillId="0" borderId="0" xfId="0" applyNumberFormat="true" applyFont="true">
      <alignment horizontal="right"/>
    </xf>
    <xf numFmtId="3" fontId="3919" fillId="0" borderId="12" xfId="0" applyNumberFormat="true" applyBorder="true" applyFont="true">
      <alignment horizontal="right"/>
    </xf>
    <xf numFmtId="165" fontId="3920" fillId="0" borderId="0" xfId="0" applyNumberFormat="true" applyFont="true">
      <alignment horizontal="left"/>
    </xf>
    <xf numFmtId="165" fontId="3921" fillId="0" borderId="0" xfId="0" applyNumberFormat="true" applyFont="true">
      <alignment horizontal="left"/>
    </xf>
    <xf numFmtId="3" fontId="3922" fillId="0" borderId="0" xfId="0" applyNumberFormat="true" applyFont="true">
      <alignment horizontal="right"/>
    </xf>
    <xf numFmtId="3" fontId="3923" fillId="0" borderId="0" xfId="0" applyNumberFormat="true" applyFont="true">
      <alignment horizontal="right"/>
    </xf>
    <xf numFmtId="3" fontId="3924" fillId="0" borderId="0" xfId="0" applyNumberFormat="true" applyFont="true">
      <alignment horizontal="right"/>
    </xf>
    <xf numFmtId="3" fontId="3925" fillId="0" borderId="0" xfId="0" applyNumberFormat="true" applyFont="true">
      <alignment horizontal="right"/>
    </xf>
    <xf numFmtId="3" fontId="3926" fillId="0" borderId="0" xfId="0" applyNumberFormat="true" applyFont="true">
      <alignment horizontal="right"/>
    </xf>
    <xf numFmtId="3" fontId="3927" fillId="0" borderId="0" xfId="0" applyNumberFormat="true" applyFont="true">
      <alignment horizontal="right"/>
    </xf>
    <xf numFmtId="3" fontId="3928" fillId="0" borderId="0" xfId="0" applyNumberFormat="true" applyFont="true">
      <alignment horizontal="right"/>
    </xf>
    <xf numFmtId="3" fontId="3929" fillId="0" borderId="0" xfId="0" applyNumberFormat="true" applyFont="true">
      <alignment horizontal="right"/>
    </xf>
    <xf numFmtId="3" fontId="3930" fillId="0" borderId="0" xfId="0" applyNumberFormat="true" applyFont="true">
      <alignment horizontal="right"/>
    </xf>
    <xf numFmtId="3" fontId="3931" fillId="0" borderId="0" xfId="0" applyNumberFormat="true" applyFont="true">
      <alignment horizontal="right"/>
    </xf>
    <xf numFmtId="3" fontId="3932" fillId="0" borderId="0" xfId="0" applyNumberFormat="true" applyFont="true">
      <alignment horizontal="right"/>
    </xf>
    <xf numFmtId="3" fontId="3933" fillId="0" borderId="0" xfId="0" applyNumberFormat="true" applyFont="true">
      <alignment horizontal="right"/>
    </xf>
    <xf numFmtId="3" fontId="3934" fillId="0" borderId="0" xfId="0" applyNumberFormat="true" applyFont="true">
      <alignment horizontal="right"/>
    </xf>
    <xf numFmtId="3" fontId="3935" fillId="0" borderId="12" xfId="0" applyNumberFormat="true" applyBorder="true" applyFont="true">
      <alignment horizontal="right"/>
    </xf>
    <xf numFmtId="165" fontId="3936" fillId="0" borderId="0" xfId="0" applyNumberFormat="true" applyFont="true">
      <alignment horizontal="left"/>
    </xf>
    <xf numFmtId="165" fontId="3937" fillId="0" borderId="0" xfId="0" applyNumberFormat="true" applyFont="true">
      <alignment horizontal="left"/>
    </xf>
    <xf numFmtId="3" fontId="3938" fillId="0" borderId="0" xfId="0" applyNumberFormat="true" applyFont="true">
      <alignment horizontal="right"/>
    </xf>
    <xf numFmtId="3" fontId="3939" fillId="0" borderId="0" xfId="0" applyNumberFormat="true" applyFont="true">
      <alignment horizontal="right"/>
    </xf>
    <xf numFmtId="3" fontId="3940" fillId="0" borderId="0" xfId="0" applyNumberFormat="true" applyFont="true">
      <alignment horizontal="right"/>
    </xf>
    <xf numFmtId="3" fontId="3941" fillId="0" borderId="0" xfId="0" applyNumberFormat="true" applyFont="true">
      <alignment horizontal="right"/>
    </xf>
    <xf numFmtId="3" fontId="3942" fillId="0" borderId="0" xfId="0" applyNumberFormat="true" applyFont="true">
      <alignment horizontal="right"/>
    </xf>
    <xf numFmtId="3" fontId="3943" fillId="0" borderId="0" xfId="0" applyNumberFormat="true" applyFont="true">
      <alignment horizontal="right"/>
    </xf>
    <xf numFmtId="3" fontId="3944" fillId="0" borderId="0" xfId="0" applyNumberFormat="true" applyFont="true">
      <alignment horizontal="right"/>
    </xf>
    <xf numFmtId="3" fontId="3945" fillId="0" borderId="0" xfId="0" applyNumberFormat="true" applyFont="true">
      <alignment horizontal="right"/>
    </xf>
    <xf numFmtId="3" fontId="3946" fillId="0" borderId="0" xfId="0" applyNumberFormat="true" applyFont="true">
      <alignment horizontal="right"/>
    </xf>
    <xf numFmtId="3" fontId="3947" fillId="0" borderId="0" xfId="0" applyNumberFormat="true" applyFont="true">
      <alignment horizontal="right"/>
    </xf>
    <xf numFmtId="3" fontId="3948" fillId="0" borderId="0" xfId="0" applyNumberFormat="true" applyFont="true">
      <alignment horizontal="right"/>
    </xf>
    <xf numFmtId="3" fontId="3949" fillId="0" borderId="0" xfId="0" applyNumberFormat="true" applyFont="true">
      <alignment horizontal="right"/>
    </xf>
    <xf numFmtId="3" fontId="3950" fillId="0" borderId="0" xfId="0" applyNumberFormat="true" applyFont="true">
      <alignment horizontal="right"/>
    </xf>
    <xf numFmtId="3" fontId="3951" fillId="0" borderId="12" xfId="0" applyNumberFormat="true" applyBorder="true" applyFont="true">
      <alignment horizontal="right"/>
    </xf>
    <xf numFmtId="165" fontId="3952" fillId="0" borderId="0" xfId="0" applyNumberFormat="true" applyFont="true">
      <alignment horizontal="left"/>
    </xf>
    <xf numFmtId="165" fontId="3953" fillId="0" borderId="0" xfId="0" applyNumberFormat="true" applyFont="true">
      <alignment horizontal="left"/>
    </xf>
    <xf numFmtId="3" fontId="3954" fillId="0" borderId="0" xfId="0" applyNumberFormat="true" applyFont="true">
      <alignment horizontal="right"/>
    </xf>
    <xf numFmtId="3" fontId="3955" fillId="0" borderId="0" xfId="0" applyNumberFormat="true" applyFont="true">
      <alignment horizontal="right"/>
    </xf>
    <xf numFmtId="3" fontId="3956" fillId="0" borderId="0" xfId="0" applyNumberFormat="true" applyFont="true">
      <alignment horizontal="right"/>
    </xf>
    <xf numFmtId="3" fontId="3957" fillId="0" borderId="0" xfId="0" applyNumberFormat="true" applyFont="true">
      <alignment horizontal="right"/>
    </xf>
    <xf numFmtId="3" fontId="3958" fillId="0" borderId="0" xfId="0" applyNumberFormat="true" applyFont="true">
      <alignment horizontal="right"/>
    </xf>
    <xf numFmtId="3" fontId="3959" fillId="0" borderId="0" xfId="0" applyNumberFormat="true" applyFont="true">
      <alignment horizontal="right"/>
    </xf>
    <xf numFmtId="3" fontId="3960" fillId="0" borderId="0" xfId="0" applyNumberFormat="true" applyFont="true">
      <alignment horizontal="right"/>
    </xf>
    <xf numFmtId="3" fontId="3961" fillId="0" borderId="0" xfId="0" applyNumberFormat="true" applyFont="true">
      <alignment horizontal="right"/>
    </xf>
    <xf numFmtId="3" fontId="3962" fillId="0" borderId="0" xfId="0" applyNumberFormat="true" applyFont="true">
      <alignment horizontal="right"/>
    </xf>
    <xf numFmtId="3" fontId="3963" fillId="0" borderId="0" xfId="0" applyNumberFormat="true" applyFont="true">
      <alignment horizontal="right"/>
    </xf>
    <xf numFmtId="3" fontId="3964" fillId="0" borderId="0" xfId="0" applyNumberFormat="true" applyFont="true">
      <alignment horizontal="right"/>
    </xf>
    <xf numFmtId="3" fontId="3965" fillId="0" borderId="0" xfId="0" applyNumberFormat="true" applyFont="true">
      <alignment horizontal="right"/>
    </xf>
    <xf numFmtId="3" fontId="3966" fillId="0" borderId="0" xfId="0" applyNumberFormat="true" applyFont="true">
      <alignment horizontal="right"/>
    </xf>
    <xf numFmtId="3" fontId="3967" fillId="0" borderId="12" xfId="0" applyNumberFormat="true" applyBorder="true" applyFont="true">
      <alignment horizontal="right"/>
    </xf>
    <xf numFmtId="165" fontId="3968" fillId="0" borderId="0" xfId="0" applyNumberFormat="true" applyFont="true">
      <alignment horizontal="left"/>
    </xf>
    <xf numFmtId="165" fontId="3969" fillId="0" borderId="0" xfId="0" applyNumberFormat="true" applyFont="true">
      <alignment horizontal="left"/>
    </xf>
    <xf numFmtId="3" fontId="3970" fillId="0" borderId="0" xfId="0" applyNumberFormat="true" applyFont="true">
      <alignment horizontal="right"/>
    </xf>
    <xf numFmtId="3" fontId="3971" fillId="0" borderId="0" xfId="0" applyNumberFormat="true" applyFont="true">
      <alignment horizontal="right"/>
    </xf>
    <xf numFmtId="3" fontId="3972" fillId="0" borderId="0" xfId="0" applyNumberFormat="true" applyFont="true">
      <alignment horizontal="right"/>
    </xf>
    <xf numFmtId="3" fontId="3973" fillId="0" borderId="0" xfId="0" applyNumberFormat="true" applyFont="true">
      <alignment horizontal="right"/>
    </xf>
    <xf numFmtId="3" fontId="3974" fillId="0" borderId="0" xfId="0" applyNumberFormat="true" applyFont="true">
      <alignment horizontal="right"/>
    </xf>
    <xf numFmtId="3" fontId="3975" fillId="0" borderId="0" xfId="0" applyNumberFormat="true" applyFont="true">
      <alignment horizontal="right"/>
    </xf>
    <xf numFmtId="3" fontId="3976" fillId="0" borderId="0" xfId="0" applyNumberFormat="true" applyFont="true">
      <alignment horizontal="right"/>
    </xf>
    <xf numFmtId="3" fontId="3977" fillId="0" borderId="0" xfId="0" applyNumberFormat="true" applyFont="true">
      <alignment horizontal="right"/>
    </xf>
    <xf numFmtId="3" fontId="3978" fillId="0" borderId="0" xfId="0" applyNumberFormat="true" applyFont="true">
      <alignment horizontal="right"/>
    </xf>
    <xf numFmtId="3" fontId="3979" fillId="0" borderId="0" xfId="0" applyNumberFormat="true" applyFont="true">
      <alignment horizontal="right"/>
    </xf>
    <xf numFmtId="3" fontId="3980" fillId="0" borderId="0" xfId="0" applyNumberFormat="true" applyFont="true">
      <alignment horizontal="right"/>
    </xf>
    <xf numFmtId="3" fontId="3981" fillId="0" borderId="0" xfId="0" applyNumberFormat="true" applyFont="true">
      <alignment horizontal="right"/>
    </xf>
    <xf numFmtId="3" fontId="3982" fillId="0" borderId="0" xfId="0" applyNumberFormat="true" applyFont="true">
      <alignment horizontal="right"/>
    </xf>
    <xf numFmtId="3" fontId="3983" fillId="0" borderId="12" xfId="0" applyNumberFormat="true" applyBorder="true" applyFont="true">
      <alignment horizontal="right"/>
    </xf>
    <xf numFmtId="165" fontId="3984" fillId="0" borderId="0" xfId="0" applyNumberFormat="true" applyFont="true">
      <alignment horizontal="left"/>
    </xf>
    <xf numFmtId="165" fontId="3985" fillId="0" borderId="0" xfId="0" applyNumberFormat="true" applyFont="true">
      <alignment horizontal="left"/>
    </xf>
    <xf numFmtId="3" fontId="3986" fillId="0" borderId="0" xfId="0" applyNumberFormat="true" applyFont="true">
      <alignment horizontal="right"/>
    </xf>
    <xf numFmtId="3" fontId="3987" fillId="0" borderId="0" xfId="0" applyNumberFormat="true" applyFont="true">
      <alignment horizontal="right"/>
    </xf>
    <xf numFmtId="3" fontId="3988" fillId="0" borderId="0" xfId="0" applyNumberFormat="true" applyFont="true">
      <alignment horizontal="right"/>
    </xf>
    <xf numFmtId="3" fontId="3989" fillId="0" borderId="0" xfId="0" applyNumberFormat="true" applyFont="true">
      <alignment horizontal="right"/>
    </xf>
    <xf numFmtId="3" fontId="3990" fillId="0" borderId="0" xfId="0" applyNumberFormat="true" applyFont="true">
      <alignment horizontal="right"/>
    </xf>
    <xf numFmtId="3" fontId="3991" fillId="0" borderId="0" xfId="0" applyNumberFormat="true" applyFont="true">
      <alignment horizontal="right"/>
    </xf>
    <xf numFmtId="3" fontId="3992" fillId="0" borderId="0" xfId="0" applyNumberFormat="true" applyFont="true">
      <alignment horizontal="right"/>
    </xf>
    <xf numFmtId="3" fontId="3993" fillId="0" borderId="0" xfId="0" applyNumberFormat="true" applyFont="true">
      <alignment horizontal="right"/>
    </xf>
    <xf numFmtId="3" fontId="3994" fillId="0" borderId="0" xfId="0" applyNumberFormat="true" applyFont="true">
      <alignment horizontal="right"/>
    </xf>
    <xf numFmtId="3" fontId="3995" fillId="0" borderId="0" xfId="0" applyNumberFormat="true" applyFont="true">
      <alignment horizontal="right"/>
    </xf>
    <xf numFmtId="3" fontId="3996" fillId="0" borderId="0" xfId="0" applyNumberFormat="true" applyFont="true">
      <alignment horizontal="right"/>
    </xf>
    <xf numFmtId="3" fontId="3997" fillId="0" borderId="0" xfId="0" applyNumberFormat="true" applyFont="true">
      <alignment horizontal="right"/>
    </xf>
    <xf numFmtId="3" fontId="3998" fillId="0" borderId="0" xfId="0" applyNumberFormat="true" applyFont="true">
      <alignment horizontal="right"/>
    </xf>
    <xf numFmtId="3" fontId="3999" fillId="0" borderId="12" xfId="0" applyNumberFormat="true" applyBorder="true" applyFont="true">
      <alignment horizontal="right"/>
    </xf>
    <xf numFmtId="165" fontId="4000" fillId="0" borderId="0" xfId="0" applyNumberFormat="true" applyFont="true">
      <alignment horizontal="left"/>
    </xf>
    <xf numFmtId="165" fontId="4001" fillId="0" borderId="0" xfId="0" applyNumberFormat="true" applyFont="true">
      <alignment horizontal="left"/>
    </xf>
    <xf numFmtId="3" fontId="4002" fillId="0" borderId="0" xfId="0" applyNumberFormat="true" applyFont="true">
      <alignment horizontal="right"/>
    </xf>
    <xf numFmtId="3" fontId="4003" fillId="0" borderId="0" xfId="0" applyNumberFormat="true" applyFont="true">
      <alignment horizontal="right"/>
    </xf>
    <xf numFmtId="3" fontId="4004" fillId="0" borderId="0" xfId="0" applyNumberFormat="true" applyFont="true">
      <alignment horizontal="right"/>
    </xf>
    <xf numFmtId="3" fontId="4005" fillId="0" borderId="0" xfId="0" applyNumberFormat="true" applyFont="true">
      <alignment horizontal="right"/>
    </xf>
    <xf numFmtId="3" fontId="4006" fillId="0" borderId="0" xfId="0" applyNumberFormat="true" applyFont="true">
      <alignment horizontal="right"/>
    </xf>
    <xf numFmtId="3" fontId="4007" fillId="0" borderId="0" xfId="0" applyNumberFormat="true" applyFont="true">
      <alignment horizontal="right"/>
    </xf>
    <xf numFmtId="3" fontId="4008" fillId="0" borderId="0" xfId="0" applyNumberFormat="true" applyFont="true">
      <alignment horizontal="right"/>
    </xf>
    <xf numFmtId="3" fontId="4009" fillId="0" borderId="0" xfId="0" applyNumberFormat="true" applyFont="true">
      <alignment horizontal="right"/>
    </xf>
    <xf numFmtId="3" fontId="4010" fillId="0" borderId="0" xfId="0" applyNumberFormat="true" applyFont="true">
      <alignment horizontal="right"/>
    </xf>
    <xf numFmtId="3" fontId="4011" fillId="0" borderId="0" xfId="0" applyNumberFormat="true" applyFont="true">
      <alignment horizontal="right"/>
    </xf>
    <xf numFmtId="3" fontId="4012" fillId="0" borderId="0" xfId="0" applyNumberFormat="true" applyFont="true">
      <alignment horizontal="right"/>
    </xf>
    <xf numFmtId="3" fontId="4013" fillId="0" borderId="0" xfId="0" applyNumberFormat="true" applyFont="true">
      <alignment horizontal="right"/>
    </xf>
    <xf numFmtId="3" fontId="4014" fillId="0" borderId="0" xfId="0" applyNumberFormat="true" applyFont="true">
      <alignment horizontal="right"/>
    </xf>
    <xf numFmtId="3" fontId="4015" fillId="0" borderId="12" xfId="0" applyNumberFormat="true" applyBorder="true" applyFont="true">
      <alignment horizontal="right"/>
    </xf>
    <xf numFmtId="165" fontId="4016" fillId="0" borderId="0" xfId="0" applyNumberFormat="true" applyFont="true">
      <alignment horizontal="left"/>
    </xf>
    <xf numFmtId="165" fontId="4017" fillId="0" borderId="0" xfId="0" applyNumberFormat="true" applyFont="true">
      <alignment horizontal="left"/>
    </xf>
    <xf numFmtId="3" fontId="4018" fillId="0" borderId="0" xfId="0" applyNumberFormat="true" applyFont="true">
      <alignment horizontal="right"/>
    </xf>
    <xf numFmtId="3" fontId="4019" fillId="0" borderId="0" xfId="0" applyNumberFormat="true" applyFont="true">
      <alignment horizontal="right"/>
    </xf>
    <xf numFmtId="3" fontId="4020" fillId="0" borderId="0" xfId="0" applyNumberFormat="true" applyFont="true">
      <alignment horizontal="right"/>
    </xf>
    <xf numFmtId="3" fontId="4021" fillId="0" borderId="0" xfId="0" applyNumberFormat="true" applyFont="true">
      <alignment horizontal="right"/>
    </xf>
    <xf numFmtId="3" fontId="4022" fillId="0" borderId="0" xfId="0" applyNumberFormat="true" applyFont="true">
      <alignment horizontal="right"/>
    </xf>
    <xf numFmtId="3" fontId="4023" fillId="0" borderId="0" xfId="0" applyNumberFormat="true" applyFont="true">
      <alignment horizontal="right"/>
    </xf>
    <xf numFmtId="3" fontId="4024" fillId="0" borderId="0" xfId="0" applyNumberFormat="true" applyFont="true">
      <alignment horizontal="right"/>
    </xf>
    <xf numFmtId="3" fontId="4025" fillId="0" borderId="0" xfId="0" applyNumberFormat="true" applyFont="true">
      <alignment horizontal="right"/>
    </xf>
    <xf numFmtId="3" fontId="4026" fillId="0" borderId="0" xfId="0" applyNumberFormat="true" applyFont="true">
      <alignment horizontal="right"/>
    </xf>
    <xf numFmtId="3" fontId="4027" fillId="0" borderId="0" xfId="0" applyNumberFormat="true" applyFont="true">
      <alignment horizontal="right"/>
    </xf>
    <xf numFmtId="3" fontId="4028" fillId="0" borderId="0" xfId="0" applyNumberFormat="true" applyFont="true">
      <alignment horizontal="right"/>
    </xf>
    <xf numFmtId="3" fontId="4029" fillId="0" borderId="0" xfId="0" applyNumberFormat="true" applyFont="true">
      <alignment horizontal="right"/>
    </xf>
    <xf numFmtId="3" fontId="4030" fillId="0" borderId="0" xfId="0" applyNumberFormat="true" applyFont="true">
      <alignment horizontal="right"/>
    </xf>
    <xf numFmtId="3" fontId="4031" fillId="0" borderId="12" xfId="0" applyNumberFormat="true" applyBorder="true" applyFont="true">
      <alignment horizontal="right"/>
    </xf>
    <xf numFmtId="165" fontId="4032" fillId="0" borderId="0" xfId="0" applyNumberFormat="true" applyFont="true">
      <alignment horizontal="left"/>
    </xf>
    <xf numFmtId="165" fontId="4033" fillId="0" borderId="0" xfId="0" applyNumberFormat="true" applyFont="true">
      <alignment horizontal="left"/>
    </xf>
    <xf numFmtId="3" fontId="4034" fillId="0" borderId="0" xfId="0" applyNumberFormat="true" applyFont="true">
      <alignment horizontal="right"/>
    </xf>
    <xf numFmtId="3" fontId="4035" fillId="0" borderId="0" xfId="0" applyNumberFormat="true" applyFont="true">
      <alignment horizontal="right"/>
    </xf>
    <xf numFmtId="3" fontId="4036" fillId="0" borderId="0" xfId="0" applyNumberFormat="true" applyFont="true">
      <alignment horizontal="right"/>
    </xf>
    <xf numFmtId="3" fontId="4037" fillId="0" borderId="0" xfId="0" applyNumberFormat="true" applyFont="true">
      <alignment horizontal="right"/>
    </xf>
    <xf numFmtId="3" fontId="4038" fillId="0" borderId="0" xfId="0" applyNumberFormat="true" applyFont="true">
      <alignment horizontal="right"/>
    </xf>
    <xf numFmtId="3" fontId="4039" fillId="0" borderId="0" xfId="0" applyNumberFormat="true" applyFont="true">
      <alignment horizontal="right"/>
    </xf>
    <xf numFmtId="3" fontId="4040" fillId="0" borderId="0" xfId="0" applyNumberFormat="true" applyFont="true">
      <alignment horizontal="right"/>
    </xf>
    <xf numFmtId="3" fontId="4041" fillId="0" borderId="0" xfId="0" applyNumberFormat="true" applyFont="true">
      <alignment horizontal="right"/>
    </xf>
    <xf numFmtId="3" fontId="4042" fillId="0" borderId="0" xfId="0" applyNumberFormat="true" applyFont="true">
      <alignment horizontal="right"/>
    </xf>
    <xf numFmtId="3" fontId="4043" fillId="0" borderId="0" xfId="0" applyNumberFormat="true" applyFont="true">
      <alignment horizontal="right"/>
    </xf>
    <xf numFmtId="3" fontId="4044" fillId="0" borderId="0" xfId="0" applyNumberFormat="true" applyFont="true">
      <alignment horizontal="right"/>
    </xf>
    <xf numFmtId="3" fontId="4045" fillId="0" borderId="0" xfId="0" applyNumberFormat="true" applyFont="true">
      <alignment horizontal="right"/>
    </xf>
    <xf numFmtId="3" fontId="4046" fillId="0" borderId="0" xfId="0" applyNumberFormat="true" applyFont="true">
      <alignment horizontal="right"/>
    </xf>
    <xf numFmtId="3" fontId="4047" fillId="0" borderId="12" xfId="0" applyNumberFormat="true" applyBorder="true" applyFont="true">
      <alignment horizontal="right"/>
    </xf>
    <xf numFmtId="165" fontId="4048" fillId="0" borderId="0" xfId="0" applyNumberFormat="true" applyFont="true">
      <alignment horizontal="left"/>
    </xf>
    <xf numFmtId="165" fontId="4049" fillId="0" borderId="0" xfId="0" applyNumberFormat="true" applyFont="true">
      <alignment horizontal="left"/>
    </xf>
    <xf numFmtId="3" fontId="4050" fillId="0" borderId="0" xfId="0" applyNumberFormat="true" applyFont="true">
      <alignment horizontal="right"/>
    </xf>
    <xf numFmtId="3" fontId="4051" fillId="0" borderId="0" xfId="0" applyNumberFormat="true" applyFont="true">
      <alignment horizontal="right"/>
    </xf>
    <xf numFmtId="3" fontId="4052" fillId="0" borderId="0" xfId="0" applyNumberFormat="true" applyFont="true">
      <alignment horizontal="right"/>
    </xf>
    <xf numFmtId="3" fontId="4053" fillId="0" borderId="0" xfId="0" applyNumberFormat="true" applyFont="true">
      <alignment horizontal="right"/>
    </xf>
    <xf numFmtId="3" fontId="4054" fillId="0" borderId="0" xfId="0" applyNumberFormat="true" applyFont="true">
      <alignment horizontal="right"/>
    </xf>
    <xf numFmtId="3" fontId="4055" fillId="0" borderId="0" xfId="0" applyNumberFormat="true" applyFont="true">
      <alignment horizontal="right"/>
    </xf>
    <xf numFmtId="3" fontId="4056" fillId="0" borderId="0" xfId="0" applyNumberFormat="true" applyFont="true">
      <alignment horizontal="right"/>
    </xf>
    <xf numFmtId="3" fontId="4057" fillId="0" borderId="0" xfId="0" applyNumberFormat="true" applyFont="true">
      <alignment horizontal="right"/>
    </xf>
    <xf numFmtId="3" fontId="4058" fillId="0" borderId="0" xfId="0" applyNumberFormat="true" applyFont="true">
      <alignment horizontal="right"/>
    </xf>
    <xf numFmtId="3" fontId="4059" fillId="0" borderId="0" xfId="0" applyNumberFormat="true" applyFont="true">
      <alignment horizontal="right"/>
    </xf>
    <xf numFmtId="3" fontId="4060" fillId="0" borderId="0" xfId="0" applyNumberFormat="true" applyFont="true">
      <alignment horizontal="right"/>
    </xf>
    <xf numFmtId="3" fontId="4061" fillId="0" borderId="0" xfId="0" applyNumberFormat="true" applyFont="true">
      <alignment horizontal="right"/>
    </xf>
    <xf numFmtId="3" fontId="4062" fillId="0" borderId="0" xfId="0" applyNumberFormat="true" applyFont="true">
      <alignment horizontal="right"/>
    </xf>
    <xf numFmtId="3" fontId="4063" fillId="0" borderId="12" xfId="0" applyNumberFormat="true" applyBorder="true" applyFont="true">
      <alignment horizontal="right"/>
    </xf>
    <xf numFmtId="165" fontId="4064" fillId="0" borderId="0" xfId="0" applyNumberFormat="true" applyFont="true">
      <alignment horizontal="left"/>
    </xf>
    <xf numFmtId="165" fontId="4065" fillId="0" borderId="0" xfId="0" applyNumberFormat="true" applyFont="true">
      <alignment horizontal="left"/>
    </xf>
    <xf numFmtId="3" fontId="4066" fillId="0" borderId="0" xfId="0" applyNumberFormat="true" applyFont="true">
      <alignment horizontal="right"/>
    </xf>
    <xf numFmtId="3" fontId="4067" fillId="0" borderId="0" xfId="0" applyNumberFormat="true" applyFont="true">
      <alignment horizontal="right"/>
    </xf>
    <xf numFmtId="3" fontId="4068" fillId="0" borderId="0" xfId="0" applyNumberFormat="true" applyFont="true">
      <alignment horizontal="right"/>
    </xf>
    <xf numFmtId="3" fontId="4069" fillId="0" borderId="0" xfId="0" applyNumberFormat="true" applyFont="true">
      <alignment horizontal="right"/>
    </xf>
    <xf numFmtId="3" fontId="4070" fillId="0" borderId="0" xfId="0" applyNumberFormat="true" applyFont="true">
      <alignment horizontal="right"/>
    </xf>
    <xf numFmtId="3" fontId="4071" fillId="0" borderId="0" xfId="0" applyNumberFormat="true" applyFont="true">
      <alignment horizontal="right"/>
    </xf>
    <xf numFmtId="3" fontId="4072" fillId="0" borderId="0" xfId="0" applyNumberFormat="true" applyFont="true">
      <alignment horizontal="right"/>
    </xf>
    <xf numFmtId="3" fontId="4073" fillId="0" borderId="0" xfId="0" applyNumberFormat="true" applyFont="true">
      <alignment horizontal="right"/>
    </xf>
    <xf numFmtId="3" fontId="4074" fillId="0" borderId="0" xfId="0" applyNumberFormat="true" applyFont="true">
      <alignment horizontal="right"/>
    </xf>
    <xf numFmtId="3" fontId="4075" fillId="0" borderId="0" xfId="0" applyNumberFormat="true" applyFont="true">
      <alignment horizontal="right"/>
    </xf>
    <xf numFmtId="3" fontId="4076" fillId="0" borderId="0" xfId="0" applyNumberFormat="true" applyFont="true">
      <alignment horizontal="right"/>
    </xf>
    <xf numFmtId="3" fontId="4077" fillId="0" borderId="0" xfId="0" applyNumberFormat="true" applyFont="true">
      <alignment horizontal="right"/>
    </xf>
    <xf numFmtId="3" fontId="4078" fillId="0" borderId="0" xfId="0" applyNumberFormat="true" applyFont="true">
      <alignment horizontal="right"/>
    </xf>
    <xf numFmtId="3" fontId="4079" fillId="0" borderId="12" xfId="0" applyNumberFormat="true" applyBorder="true" applyFont="true">
      <alignment horizontal="right"/>
    </xf>
    <xf numFmtId="165" fontId="4080" fillId="0" borderId="0" xfId="0" applyNumberFormat="true" applyFont="true">
      <alignment horizontal="left"/>
    </xf>
    <xf numFmtId="165" fontId="4081" fillId="0" borderId="0" xfId="0" applyNumberFormat="true" applyFont="true">
      <alignment horizontal="left"/>
    </xf>
    <xf numFmtId="3" fontId="4082" fillId="0" borderId="0" xfId="0" applyNumberFormat="true" applyFont="true">
      <alignment horizontal="right"/>
    </xf>
    <xf numFmtId="3" fontId="4083" fillId="0" borderId="0" xfId="0" applyNumberFormat="true" applyFont="true">
      <alignment horizontal="right"/>
    </xf>
    <xf numFmtId="3" fontId="4084" fillId="0" borderId="0" xfId="0" applyNumberFormat="true" applyFont="true">
      <alignment horizontal="right"/>
    </xf>
    <xf numFmtId="3" fontId="4085" fillId="0" borderId="0" xfId="0" applyNumberFormat="true" applyFont="true">
      <alignment horizontal="right"/>
    </xf>
    <xf numFmtId="3" fontId="4086" fillId="0" borderId="0" xfId="0" applyNumberFormat="true" applyFont="true">
      <alignment horizontal="right"/>
    </xf>
    <xf numFmtId="3" fontId="4087" fillId="0" borderId="0" xfId="0" applyNumberFormat="true" applyFont="true">
      <alignment horizontal="right"/>
    </xf>
    <xf numFmtId="3" fontId="4088" fillId="0" borderId="0" xfId="0" applyNumberFormat="true" applyFont="true">
      <alignment horizontal="right"/>
    </xf>
    <xf numFmtId="3" fontId="4089" fillId="0" borderId="0" xfId="0" applyNumberFormat="true" applyFont="true">
      <alignment horizontal="right"/>
    </xf>
    <xf numFmtId="3" fontId="4090" fillId="0" borderId="0" xfId="0" applyNumberFormat="true" applyFont="true">
      <alignment horizontal="right"/>
    </xf>
    <xf numFmtId="3" fontId="4091" fillId="0" borderId="0" xfId="0" applyNumberFormat="true" applyFont="true">
      <alignment horizontal="right"/>
    </xf>
    <xf numFmtId="3" fontId="4092" fillId="0" borderId="0" xfId="0" applyNumberFormat="true" applyFont="true">
      <alignment horizontal="right"/>
    </xf>
    <xf numFmtId="3" fontId="4093" fillId="0" borderId="0" xfId="0" applyNumberFormat="true" applyFont="true">
      <alignment horizontal="right"/>
    </xf>
    <xf numFmtId="3" fontId="4094" fillId="0" borderId="0" xfId="0" applyNumberFormat="true" applyFont="true">
      <alignment horizontal="right"/>
    </xf>
    <xf numFmtId="3" fontId="4095" fillId="0" borderId="12" xfId="0" applyNumberFormat="true" applyBorder="true" applyFont="true">
      <alignment horizontal="right"/>
    </xf>
    <xf numFmtId="165" fontId="4096" fillId="0" borderId="0" xfId="0" applyNumberFormat="true" applyFont="true">
      <alignment horizontal="left"/>
    </xf>
    <xf numFmtId="3" fontId="4097" fillId="0" borderId="0" xfId="0" applyNumberFormat="true" applyFont="true">
      <alignment horizontal="right"/>
    </xf>
    <xf numFmtId="3" fontId="4098" fillId="0" borderId="0" xfId="0" applyNumberFormat="true" applyFont="true">
      <alignment horizontal="right"/>
    </xf>
    <xf numFmtId="3" fontId="4099" fillId="0" borderId="0" xfId="0" applyNumberFormat="true" applyFont="true">
      <alignment horizontal="right"/>
    </xf>
    <xf numFmtId="3" fontId="4100" fillId="0" borderId="0" xfId="0" applyNumberFormat="true" applyFont="true">
      <alignment horizontal="right"/>
    </xf>
    <xf numFmtId="3" fontId="4101" fillId="0" borderId="0" xfId="0" applyNumberFormat="true" applyFont="true">
      <alignment horizontal="right"/>
    </xf>
    <xf numFmtId="3" fontId="4102" fillId="0" borderId="0" xfId="0" applyNumberFormat="true" applyFont="true">
      <alignment horizontal="right"/>
    </xf>
    <xf numFmtId="3" fontId="4103" fillId="0" borderId="0" xfId="0" applyNumberFormat="true" applyFont="true">
      <alignment horizontal="right"/>
    </xf>
    <xf numFmtId="3" fontId="4104" fillId="0" borderId="0" xfId="0" applyNumberFormat="true" applyFont="true">
      <alignment horizontal="right"/>
    </xf>
    <xf numFmtId="3" fontId="4105" fillId="0" borderId="0" xfId="0" applyNumberFormat="true" applyFont="true">
      <alignment horizontal="right"/>
    </xf>
    <xf numFmtId="3" fontId="4106" fillId="0" borderId="0" xfId="0" applyNumberFormat="true" applyFont="true">
      <alignment horizontal="right"/>
    </xf>
    <xf numFmtId="3" fontId="4107" fillId="0" borderId="0" xfId="0" applyNumberFormat="true" applyFont="true">
      <alignment horizontal="right"/>
    </xf>
    <xf numFmtId="3" fontId="4108" fillId="0" borderId="0" xfId="0" applyNumberFormat="true" applyFont="true">
      <alignment horizontal="right"/>
    </xf>
    <xf numFmtId="3" fontId="4109" fillId="0" borderId="0" xfId="0" applyNumberFormat="true" applyFont="true">
      <alignment horizontal="right"/>
    </xf>
    <xf numFmtId="3" fontId="4110" fillId="0" borderId="12" xfId="0" applyNumberFormat="true" applyBorder="true" applyFont="true">
      <alignment horizontal="right"/>
    </xf>
    <xf numFmtId="165" fontId="4111" fillId="0" borderId="0" xfId="0" applyNumberFormat="true" applyFont="true">
      <alignment horizontal="left"/>
    </xf>
    <xf numFmtId="165" fontId="4112" fillId="0" borderId="0" xfId="0" applyNumberFormat="true" applyFont="true">
      <alignment horizontal="left"/>
    </xf>
    <xf numFmtId="3" fontId="4113" fillId="0" borderId="0" xfId="0" applyNumberFormat="true" applyFont="true">
      <alignment horizontal="right"/>
    </xf>
    <xf numFmtId="3" fontId="4114" fillId="0" borderId="0" xfId="0" applyNumberFormat="true" applyFont="true">
      <alignment horizontal="right"/>
    </xf>
    <xf numFmtId="3" fontId="4115" fillId="0" borderId="0" xfId="0" applyNumberFormat="true" applyFont="true">
      <alignment horizontal="right"/>
    </xf>
    <xf numFmtId="3" fontId="4116" fillId="0" borderId="0" xfId="0" applyNumberFormat="true" applyFont="true">
      <alignment horizontal="right"/>
    </xf>
    <xf numFmtId="3" fontId="4117" fillId="0" borderId="0" xfId="0" applyNumberFormat="true" applyFont="true">
      <alignment horizontal="right"/>
    </xf>
    <xf numFmtId="3" fontId="4118" fillId="0" borderId="0" xfId="0" applyNumberFormat="true" applyFont="true">
      <alignment horizontal="right"/>
    </xf>
    <xf numFmtId="3" fontId="4119" fillId="0" borderId="0" xfId="0" applyNumberFormat="true" applyFont="true">
      <alignment horizontal="right"/>
    </xf>
    <xf numFmtId="3" fontId="4120" fillId="0" borderId="0" xfId="0" applyNumberFormat="true" applyFont="true">
      <alignment horizontal="right"/>
    </xf>
    <xf numFmtId="3" fontId="4121" fillId="0" borderId="0" xfId="0" applyNumberFormat="true" applyFont="true">
      <alignment horizontal="right"/>
    </xf>
    <xf numFmtId="3" fontId="4122" fillId="0" borderId="0" xfId="0" applyNumberFormat="true" applyFont="true">
      <alignment horizontal="right"/>
    </xf>
    <xf numFmtId="3" fontId="4123" fillId="0" borderId="0" xfId="0" applyNumberFormat="true" applyFont="true">
      <alignment horizontal="right"/>
    </xf>
    <xf numFmtId="3" fontId="4124" fillId="0" borderId="0" xfId="0" applyNumberFormat="true" applyFont="true">
      <alignment horizontal="right"/>
    </xf>
    <xf numFmtId="3" fontId="4125" fillId="0" borderId="0" xfId="0" applyNumberFormat="true" applyFont="true">
      <alignment horizontal="right"/>
    </xf>
    <xf numFmtId="3" fontId="4126" fillId="0" borderId="12" xfId="0" applyNumberFormat="true" applyBorder="true" applyFont="true">
      <alignment horizontal="right"/>
    </xf>
    <xf numFmtId="165" fontId="4127" fillId="0" borderId="0" xfId="0" applyNumberFormat="true" applyFont="true">
      <alignment horizontal="left"/>
    </xf>
    <xf numFmtId="165" fontId="4128" fillId="0" borderId="0" xfId="0" applyNumberFormat="true" applyFont="true">
      <alignment horizontal="left"/>
    </xf>
    <xf numFmtId="3" fontId="4129" fillId="0" borderId="0" xfId="0" applyNumberFormat="true" applyFont="true">
      <alignment horizontal="right"/>
    </xf>
    <xf numFmtId="3" fontId="4130" fillId="0" borderId="0" xfId="0" applyNumberFormat="true" applyFont="true">
      <alignment horizontal="right"/>
    </xf>
    <xf numFmtId="3" fontId="4131" fillId="0" borderId="0" xfId="0" applyNumberFormat="true" applyFont="true">
      <alignment horizontal="right"/>
    </xf>
    <xf numFmtId="3" fontId="4132" fillId="0" borderId="0" xfId="0" applyNumberFormat="true" applyFont="true">
      <alignment horizontal="right"/>
    </xf>
    <xf numFmtId="3" fontId="4133" fillId="0" borderId="0" xfId="0" applyNumberFormat="true" applyFont="true">
      <alignment horizontal="right"/>
    </xf>
    <xf numFmtId="3" fontId="4134" fillId="0" borderId="0" xfId="0" applyNumberFormat="true" applyFont="true">
      <alignment horizontal="right"/>
    </xf>
    <xf numFmtId="3" fontId="4135" fillId="0" borderId="0" xfId="0" applyNumberFormat="true" applyFont="true">
      <alignment horizontal="right"/>
    </xf>
    <xf numFmtId="3" fontId="4136" fillId="0" borderId="0" xfId="0" applyNumberFormat="true" applyFont="true">
      <alignment horizontal="right"/>
    </xf>
    <xf numFmtId="3" fontId="4137" fillId="0" borderId="0" xfId="0" applyNumberFormat="true" applyFont="true">
      <alignment horizontal="right"/>
    </xf>
    <xf numFmtId="3" fontId="4138" fillId="0" borderId="0" xfId="0" applyNumberFormat="true" applyFont="true">
      <alignment horizontal="right"/>
    </xf>
    <xf numFmtId="3" fontId="4139" fillId="0" borderId="0" xfId="0" applyNumberFormat="true" applyFont="true">
      <alignment horizontal="right"/>
    </xf>
    <xf numFmtId="3" fontId="4140" fillId="0" borderId="0" xfId="0" applyNumberFormat="true" applyFont="true">
      <alignment horizontal="right"/>
    </xf>
    <xf numFmtId="3" fontId="4141" fillId="0" borderId="0" xfId="0" applyNumberFormat="true" applyFont="true">
      <alignment horizontal="right"/>
    </xf>
    <xf numFmtId="3" fontId="4142" fillId="0" borderId="12" xfId="0" applyNumberFormat="true" applyBorder="true" applyFont="true">
      <alignment horizontal="right"/>
    </xf>
    <xf numFmtId="165" fontId="4143" fillId="0" borderId="0" xfId="0" applyNumberFormat="true" applyFont="true">
      <alignment horizontal="left"/>
    </xf>
    <xf numFmtId="165" fontId="4144" fillId="0" borderId="0" xfId="0" applyNumberFormat="true" applyFont="true">
      <alignment horizontal="left"/>
    </xf>
    <xf numFmtId="3" fontId="4145" fillId="0" borderId="0" xfId="0" applyNumberFormat="true" applyFont="true">
      <alignment horizontal="right"/>
    </xf>
    <xf numFmtId="3" fontId="4146" fillId="0" borderId="0" xfId="0" applyNumberFormat="true" applyFont="true">
      <alignment horizontal="right"/>
    </xf>
    <xf numFmtId="3" fontId="4147" fillId="0" borderId="0" xfId="0" applyNumberFormat="true" applyFont="true">
      <alignment horizontal="right"/>
    </xf>
    <xf numFmtId="3" fontId="4148" fillId="0" borderId="0" xfId="0" applyNumberFormat="true" applyFont="true">
      <alignment horizontal="right"/>
    </xf>
    <xf numFmtId="3" fontId="4149" fillId="0" borderId="0" xfId="0" applyNumberFormat="true" applyFont="true">
      <alignment horizontal="right"/>
    </xf>
    <xf numFmtId="3" fontId="4150" fillId="0" borderId="0" xfId="0" applyNumberFormat="true" applyFont="true">
      <alignment horizontal="right"/>
    </xf>
    <xf numFmtId="3" fontId="4151" fillId="0" borderId="0" xfId="0" applyNumberFormat="true" applyFont="true">
      <alignment horizontal="right"/>
    </xf>
    <xf numFmtId="3" fontId="4152" fillId="0" borderId="0" xfId="0" applyNumberFormat="true" applyFont="true">
      <alignment horizontal="right"/>
    </xf>
    <xf numFmtId="3" fontId="4153" fillId="0" borderId="0" xfId="0" applyNumberFormat="true" applyFont="true">
      <alignment horizontal="right"/>
    </xf>
    <xf numFmtId="3" fontId="4154" fillId="0" borderId="0" xfId="0" applyNumberFormat="true" applyFont="true">
      <alignment horizontal="right"/>
    </xf>
    <xf numFmtId="3" fontId="4155" fillId="0" borderId="0" xfId="0" applyNumberFormat="true" applyFont="true">
      <alignment horizontal="right"/>
    </xf>
    <xf numFmtId="3" fontId="4156" fillId="0" borderId="0" xfId="0" applyNumberFormat="true" applyFont="true">
      <alignment horizontal="right"/>
    </xf>
    <xf numFmtId="3" fontId="4157" fillId="0" borderId="0" xfId="0" applyNumberFormat="true" applyFont="true">
      <alignment horizontal="right"/>
    </xf>
    <xf numFmtId="3" fontId="4158" fillId="0" borderId="12" xfId="0" applyNumberFormat="true" applyBorder="true" applyFont="true">
      <alignment horizontal="right"/>
    </xf>
    <xf numFmtId="165" fontId="4159" fillId="0" borderId="0" xfId="0" applyNumberFormat="true" applyFont="true">
      <alignment horizontal="left"/>
    </xf>
    <xf numFmtId="165" fontId="4160" fillId="0" borderId="0" xfId="0" applyNumberFormat="true" applyFont="true">
      <alignment horizontal="left"/>
    </xf>
    <xf numFmtId="3" fontId="4161" fillId="0" borderId="0" xfId="0" applyNumberFormat="true" applyFont="true">
      <alignment horizontal="right"/>
    </xf>
    <xf numFmtId="3" fontId="4162" fillId="0" borderId="0" xfId="0" applyNumberFormat="true" applyFont="true">
      <alignment horizontal="right"/>
    </xf>
    <xf numFmtId="3" fontId="4163" fillId="0" borderId="0" xfId="0" applyNumberFormat="true" applyFont="true">
      <alignment horizontal="right"/>
    </xf>
    <xf numFmtId="3" fontId="4164" fillId="0" borderId="0" xfId="0" applyNumberFormat="true" applyFont="true">
      <alignment horizontal="right"/>
    </xf>
    <xf numFmtId="3" fontId="4165" fillId="0" borderId="0" xfId="0" applyNumberFormat="true" applyFont="true">
      <alignment horizontal="right"/>
    </xf>
    <xf numFmtId="3" fontId="4166" fillId="0" borderId="0" xfId="0" applyNumberFormat="true" applyFont="true">
      <alignment horizontal="right"/>
    </xf>
    <xf numFmtId="3" fontId="4167" fillId="0" borderId="0" xfId="0" applyNumberFormat="true" applyFont="true">
      <alignment horizontal="right"/>
    </xf>
    <xf numFmtId="3" fontId="4168" fillId="0" borderId="0" xfId="0" applyNumberFormat="true" applyFont="true">
      <alignment horizontal="right"/>
    </xf>
    <xf numFmtId="3" fontId="4169" fillId="0" borderId="0" xfId="0" applyNumberFormat="true" applyFont="true">
      <alignment horizontal="right"/>
    </xf>
    <xf numFmtId="3" fontId="4170" fillId="0" borderId="0" xfId="0" applyNumberFormat="true" applyFont="true">
      <alignment horizontal="right"/>
    </xf>
    <xf numFmtId="3" fontId="4171" fillId="0" borderId="0" xfId="0" applyNumberFormat="true" applyFont="true">
      <alignment horizontal="right"/>
    </xf>
    <xf numFmtId="3" fontId="4172" fillId="0" borderId="0" xfId="0" applyNumberFormat="true" applyFont="true">
      <alignment horizontal="right"/>
    </xf>
    <xf numFmtId="3" fontId="4173" fillId="0" borderId="0" xfId="0" applyNumberFormat="true" applyFont="true">
      <alignment horizontal="right"/>
    </xf>
    <xf numFmtId="3" fontId="4174" fillId="0" borderId="12" xfId="0" applyNumberFormat="true" applyBorder="true" applyFont="true">
      <alignment horizontal="right"/>
    </xf>
    <xf numFmtId="165" fontId="4175" fillId="0" borderId="0" xfId="0" applyNumberFormat="true" applyFont="true">
      <alignment horizontal="left"/>
    </xf>
    <xf numFmtId="3" fontId="4176" fillId="0" borderId="0" xfId="0" applyNumberFormat="true" applyFont="true">
      <alignment horizontal="right"/>
    </xf>
    <xf numFmtId="3" fontId="4177" fillId="0" borderId="0" xfId="0" applyNumberFormat="true" applyFont="true">
      <alignment horizontal="right"/>
    </xf>
    <xf numFmtId="3" fontId="4178" fillId="0" borderId="0" xfId="0" applyNumberFormat="true" applyFont="true">
      <alignment horizontal="right"/>
    </xf>
    <xf numFmtId="3" fontId="4179" fillId="0" borderId="0" xfId="0" applyNumberFormat="true" applyFont="true">
      <alignment horizontal="right"/>
    </xf>
    <xf numFmtId="3" fontId="4180" fillId="0" borderId="0" xfId="0" applyNumberFormat="true" applyFont="true">
      <alignment horizontal="right"/>
    </xf>
    <xf numFmtId="3" fontId="4181" fillId="0" borderId="0" xfId="0" applyNumberFormat="true" applyFont="true">
      <alignment horizontal="right"/>
    </xf>
    <xf numFmtId="3" fontId="4182" fillId="0" borderId="0" xfId="0" applyNumberFormat="true" applyFont="true">
      <alignment horizontal="right"/>
    </xf>
    <xf numFmtId="3" fontId="4183" fillId="0" borderId="0" xfId="0" applyNumberFormat="true" applyFont="true">
      <alignment horizontal="right"/>
    </xf>
    <xf numFmtId="3" fontId="4184" fillId="0" borderId="0" xfId="0" applyNumberFormat="true" applyFont="true">
      <alignment horizontal="right"/>
    </xf>
    <xf numFmtId="3" fontId="4185" fillId="0" borderId="0" xfId="0" applyNumberFormat="true" applyFont="true">
      <alignment horizontal="right"/>
    </xf>
    <xf numFmtId="3" fontId="4186" fillId="0" borderId="0" xfId="0" applyNumberFormat="true" applyFont="true">
      <alignment horizontal="right"/>
    </xf>
    <xf numFmtId="3" fontId="4187" fillId="0" borderId="0" xfId="0" applyNumberFormat="true" applyFont="true">
      <alignment horizontal="right"/>
    </xf>
    <xf numFmtId="3" fontId="4188" fillId="0" borderId="0" xfId="0" applyNumberFormat="true" applyFont="true">
      <alignment horizontal="right"/>
    </xf>
    <xf numFmtId="3" fontId="4189" fillId="0" borderId="12" xfId="0" applyNumberFormat="true" applyBorder="true" applyFont="true">
      <alignment horizontal="right"/>
    </xf>
    <xf numFmtId="165" fontId="4190" fillId="0" borderId="0" xfId="0" applyNumberFormat="true" applyFont="true">
      <alignment horizontal="left"/>
    </xf>
    <xf numFmtId="165" fontId="4191" fillId="0" borderId="0" xfId="0" applyNumberFormat="true" applyFont="true">
      <alignment horizontal="left"/>
    </xf>
    <xf numFmtId="3" fontId="4192" fillId="0" borderId="0" xfId="0" applyNumberFormat="true" applyFont="true">
      <alignment horizontal="right"/>
    </xf>
    <xf numFmtId="3" fontId="4193" fillId="0" borderId="0" xfId="0" applyNumberFormat="true" applyFont="true">
      <alignment horizontal="right"/>
    </xf>
    <xf numFmtId="3" fontId="4194" fillId="0" borderId="0" xfId="0" applyNumberFormat="true" applyFont="true">
      <alignment horizontal="right"/>
    </xf>
    <xf numFmtId="3" fontId="4195" fillId="0" borderId="0" xfId="0" applyNumberFormat="true" applyFont="true">
      <alignment horizontal="right"/>
    </xf>
    <xf numFmtId="3" fontId="4196" fillId="0" borderId="0" xfId="0" applyNumberFormat="true" applyFont="true">
      <alignment horizontal="right"/>
    </xf>
    <xf numFmtId="3" fontId="4197" fillId="0" borderId="0" xfId="0" applyNumberFormat="true" applyFont="true">
      <alignment horizontal="right"/>
    </xf>
    <xf numFmtId="3" fontId="4198" fillId="0" borderId="0" xfId="0" applyNumberFormat="true" applyFont="true">
      <alignment horizontal="right"/>
    </xf>
    <xf numFmtId="3" fontId="4199" fillId="0" borderId="0" xfId="0" applyNumberFormat="true" applyFont="true">
      <alignment horizontal="right"/>
    </xf>
    <xf numFmtId="3" fontId="4200" fillId="0" borderId="0" xfId="0" applyNumberFormat="true" applyFont="true">
      <alignment horizontal="right"/>
    </xf>
    <xf numFmtId="3" fontId="4201" fillId="0" borderId="0" xfId="0" applyNumberFormat="true" applyFont="true">
      <alignment horizontal="right"/>
    </xf>
    <xf numFmtId="3" fontId="4202" fillId="0" borderId="0" xfId="0" applyNumberFormat="true" applyFont="true">
      <alignment horizontal="right"/>
    </xf>
    <xf numFmtId="3" fontId="4203" fillId="0" borderId="0" xfId="0" applyNumberFormat="true" applyFont="true">
      <alignment horizontal="right"/>
    </xf>
    <xf numFmtId="3" fontId="4204" fillId="0" borderId="0" xfId="0" applyNumberFormat="true" applyFont="true">
      <alignment horizontal="right"/>
    </xf>
    <xf numFmtId="3" fontId="4205" fillId="0" borderId="12" xfId="0" applyNumberFormat="true" applyBorder="true" applyFont="true">
      <alignment horizontal="right"/>
    </xf>
    <xf numFmtId="165" fontId="4206" fillId="0" borderId="0" xfId="0" applyNumberFormat="true" applyFont="true">
      <alignment horizontal="left"/>
    </xf>
    <xf numFmtId="165" fontId="4207" fillId="0" borderId="0" xfId="0" applyNumberFormat="true" applyFont="true">
      <alignment horizontal="left"/>
    </xf>
    <xf numFmtId="3" fontId="4208" fillId="0" borderId="0" xfId="0" applyNumberFormat="true" applyFont="true">
      <alignment horizontal="right"/>
    </xf>
    <xf numFmtId="3" fontId="4209" fillId="0" borderId="0" xfId="0" applyNumberFormat="true" applyFont="true">
      <alignment horizontal="right"/>
    </xf>
    <xf numFmtId="3" fontId="4210" fillId="0" borderId="0" xfId="0" applyNumberFormat="true" applyFont="true">
      <alignment horizontal="right"/>
    </xf>
    <xf numFmtId="3" fontId="4211" fillId="0" borderId="0" xfId="0" applyNumberFormat="true" applyFont="true">
      <alignment horizontal="right"/>
    </xf>
    <xf numFmtId="3" fontId="4212" fillId="0" borderId="0" xfId="0" applyNumberFormat="true" applyFont="true">
      <alignment horizontal="right"/>
    </xf>
    <xf numFmtId="3" fontId="4213" fillId="0" borderId="0" xfId="0" applyNumberFormat="true" applyFont="true">
      <alignment horizontal="right"/>
    </xf>
    <xf numFmtId="3" fontId="4214" fillId="0" borderId="0" xfId="0" applyNumberFormat="true" applyFont="true">
      <alignment horizontal="right"/>
    </xf>
    <xf numFmtId="3" fontId="4215" fillId="0" borderId="0" xfId="0" applyNumberFormat="true" applyFont="true">
      <alignment horizontal="right"/>
    </xf>
    <xf numFmtId="3" fontId="4216" fillId="0" borderId="0" xfId="0" applyNumberFormat="true" applyFont="true">
      <alignment horizontal="right"/>
    </xf>
    <xf numFmtId="3" fontId="4217" fillId="0" borderId="0" xfId="0" applyNumberFormat="true" applyFont="true">
      <alignment horizontal="right"/>
    </xf>
    <xf numFmtId="3" fontId="4218" fillId="0" borderId="0" xfId="0" applyNumberFormat="true" applyFont="true">
      <alignment horizontal="right"/>
    </xf>
    <xf numFmtId="3" fontId="4219" fillId="0" borderId="0" xfId="0" applyNumberFormat="true" applyFont="true">
      <alignment horizontal="right"/>
    </xf>
    <xf numFmtId="3" fontId="4220" fillId="0" borderId="0" xfId="0" applyNumberFormat="true" applyFont="true">
      <alignment horizontal="right"/>
    </xf>
    <xf numFmtId="3" fontId="4221" fillId="0" borderId="12" xfId="0" applyNumberFormat="true" applyBorder="true" applyFont="true">
      <alignment horizontal="right"/>
    </xf>
    <xf numFmtId="165" fontId="4222" fillId="0" borderId="0" xfId="0" applyNumberFormat="true" applyFont="true">
      <alignment horizontal="left"/>
    </xf>
    <xf numFmtId="165" fontId="4223" fillId="0" borderId="0" xfId="0" applyNumberFormat="true" applyFont="true">
      <alignment horizontal="left"/>
    </xf>
    <xf numFmtId="3" fontId="4224" fillId="0" borderId="0" xfId="0" applyNumberFormat="true" applyFont="true">
      <alignment horizontal="right"/>
    </xf>
    <xf numFmtId="3" fontId="4225" fillId="0" borderId="0" xfId="0" applyNumberFormat="true" applyFont="true">
      <alignment horizontal="right"/>
    </xf>
    <xf numFmtId="3" fontId="4226" fillId="0" borderId="0" xfId="0" applyNumberFormat="true" applyFont="true">
      <alignment horizontal="right"/>
    </xf>
    <xf numFmtId="3" fontId="4227" fillId="0" borderId="0" xfId="0" applyNumberFormat="true" applyFont="true">
      <alignment horizontal="right"/>
    </xf>
    <xf numFmtId="3" fontId="4228" fillId="0" borderId="0" xfId="0" applyNumberFormat="true" applyFont="true">
      <alignment horizontal="right"/>
    </xf>
    <xf numFmtId="3" fontId="4229" fillId="0" borderId="0" xfId="0" applyNumberFormat="true" applyFont="true">
      <alignment horizontal="right"/>
    </xf>
    <xf numFmtId="3" fontId="4230" fillId="0" borderId="0" xfId="0" applyNumberFormat="true" applyFont="true">
      <alignment horizontal="right"/>
    </xf>
    <xf numFmtId="3" fontId="4231" fillId="0" borderId="0" xfId="0" applyNumberFormat="true" applyFont="true">
      <alignment horizontal="right"/>
    </xf>
    <xf numFmtId="3" fontId="4232" fillId="0" borderId="0" xfId="0" applyNumberFormat="true" applyFont="true">
      <alignment horizontal="right"/>
    </xf>
    <xf numFmtId="3" fontId="4233" fillId="0" borderId="0" xfId="0" applyNumberFormat="true" applyFont="true">
      <alignment horizontal="right"/>
    </xf>
    <xf numFmtId="3" fontId="4234" fillId="0" borderId="0" xfId="0" applyNumberFormat="true" applyFont="true">
      <alignment horizontal="right"/>
    </xf>
    <xf numFmtId="3" fontId="4235" fillId="0" borderId="0" xfId="0" applyNumberFormat="true" applyFont="true">
      <alignment horizontal="right"/>
    </xf>
    <xf numFmtId="3" fontId="4236" fillId="0" borderId="0" xfId="0" applyNumberFormat="true" applyFont="true">
      <alignment horizontal="right"/>
    </xf>
    <xf numFmtId="3" fontId="4237" fillId="0" borderId="12" xfId="0" applyNumberFormat="true" applyBorder="true" applyFont="true">
      <alignment horizontal="right"/>
    </xf>
    <xf numFmtId="165" fontId="4238" fillId="0" borderId="0" xfId="0" applyNumberFormat="true" applyFont="true">
      <alignment horizontal="left"/>
    </xf>
    <xf numFmtId="165" fontId="4239" fillId="0" borderId="0" xfId="0" applyNumberFormat="true" applyFont="true">
      <alignment horizontal="left"/>
    </xf>
    <xf numFmtId="3" fontId="4240" fillId="0" borderId="0" xfId="0" applyNumberFormat="true" applyFont="true">
      <alignment horizontal="right"/>
    </xf>
    <xf numFmtId="3" fontId="4241" fillId="0" borderId="0" xfId="0" applyNumberFormat="true" applyFont="true">
      <alignment horizontal="right"/>
    </xf>
    <xf numFmtId="3" fontId="4242" fillId="0" borderId="0" xfId="0" applyNumberFormat="true" applyFont="true">
      <alignment horizontal="right"/>
    </xf>
    <xf numFmtId="3" fontId="4243" fillId="0" borderId="0" xfId="0" applyNumberFormat="true" applyFont="true">
      <alignment horizontal="right"/>
    </xf>
    <xf numFmtId="3" fontId="4244" fillId="0" borderId="0" xfId="0" applyNumberFormat="true" applyFont="true">
      <alignment horizontal="right"/>
    </xf>
    <xf numFmtId="3" fontId="4245" fillId="0" borderId="0" xfId="0" applyNumberFormat="true" applyFont="true">
      <alignment horizontal="right"/>
    </xf>
    <xf numFmtId="3" fontId="4246" fillId="0" borderId="0" xfId="0" applyNumberFormat="true" applyFont="true">
      <alignment horizontal="right"/>
    </xf>
    <xf numFmtId="3" fontId="4247" fillId="0" borderId="0" xfId="0" applyNumberFormat="true" applyFont="true">
      <alignment horizontal="right"/>
    </xf>
    <xf numFmtId="3" fontId="4248" fillId="0" borderId="0" xfId="0" applyNumberFormat="true" applyFont="true">
      <alignment horizontal="right"/>
    </xf>
    <xf numFmtId="3" fontId="4249" fillId="0" borderId="0" xfId="0" applyNumberFormat="true" applyFont="true">
      <alignment horizontal="right"/>
    </xf>
    <xf numFmtId="3" fontId="4250" fillId="0" borderId="0" xfId="0" applyNumberFormat="true" applyFont="true">
      <alignment horizontal="right"/>
    </xf>
    <xf numFmtId="3" fontId="4251" fillId="0" borderId="0" xfId="0" applyNumberFormat="true" applyFont="true">
      <alignment horizontal="right"/>
    </xf>
    <xf numFmtId="3" fontId="4252" fillId="0" borderId="0" xfId="0" applyNumberFormat="true" applyFont="true">
      <alignment horizontal="right"/>
    </xf>
    <xf numFmtId="3" fontId="4253" fillId="0" borderId="12" xfId="0" applyNumberFormat="true" applyBorder="true" applyFont="true">
      <alignment horizontal="right"/>
    </xf>
    <xf numFmtId="165" fontId="4254" fillId="0" borderId="0" xfId="0" applyNumberFormat="true" applyFont="true">
      <alignment horizontal="left"/>
    </xf>
    <xf numFmtId="165" fontId="4255" fillId="0" borderId="0" xfId="0" applyNumberFormat="true" applyFont="true">
      <alignment horizontal="left"/>
    </xf>
    <xf numFmtId="3" fontId="4256" fillId="0" borderId="0" xfId="0" applyNumberFormat="true" applyFont="true">
      <alignment horizontal="right"/>
    </xf>
    <xf numFmtId="3" fontId="4257" fillId="0" borderId="0" xfId="0" applyNumberFormat="true" applyFont="true">
      <alignment horizontal="right"/>
    </xf>
    <xf numFmtId="3" fontId="4258" fillId="0" borderId="0" xfId="0" applyNumberFormat="true" applyFont="true">
      <alignment horizontal="right"/>
    </xf>
    <xf numFmtId="3" fontId="4259" fillId="0" borderId="0" xfId="0" applyNumberFormat="true" applyFont="true">
      <alignment horizontal="right"/>
    </xf>
    <xf numFmtId="3" fontId="4260" fillId="0" borderId="0" xfId="0" applyNumberFormat="true" applyFont="true">
      <alignment horizontal="right"/>
    </xf>
    <xf numFmtId="3" fontId="4261" fillId="0" borderId="0" xfId="0" applyNumberFormat="true" applyFont="true">
      <alignment horizontal="right"/>
    </xf>
    <xf numFmtId="3" fontId="4262" fillId="0" borderId="0" xfId="0" applyNumberFormat="true" applyFont="true">
      <alignment horizontal="right"/>
    </xf>
    <xf numFmtId="3" fontId="4263" fillId="0" borderId="0" xfId="0" applyNumberFormat="true" applyFont="true">
      <alignment horizontal="right"/>
    </xf>
    <xf numFmtId="3" fontId="4264" fillId="0" borderId="0" xfId="0" applyNumberFormat="true" applyFont="true">
      <alignment horizontal="right"/>
    </xf>
    <xf numFmtId="3" fontId="4265" fillId="0" borderId="0" xfId="0" applyNumberFormat="true" applyFont="true">
      <alignment horizontal="right"/>
    </xf>
    <xf numFmtId="3" fontId="4266" fillId="0" borderId="0" xfId="0" applyNumberFormat="true" applyFont="true">
      <alignment horizontal="right"/>
    </xf>
    <xf numFmtId="3" fontId="4267" fillId="0" borderId="0" xfId="0" applyNumberFormat="true" applyFont="true">
      <alignment horizontal="right"/>
    </xf>
    <xf numFmtId="3" fontId="4268" fillId="0" borderId="0" xfId="0" applyNumberFormat="true" applyFont="true">
      <alignment horizontal="right"/>
    </xf>
    <xf numFmtId="3" fontId="4269" fillId="0" borderId="12" xfId="0" applyNumberFormat="true" applyBorder="true" applyFont="true">
      <alignment horizontal="right"/>
    </xf>
    <xf numFmtId="165" fontId="4270" fillId="0" borderId="0" xfId="0" applyNumberFormat="true" applyFont="true">
      <alignment horizontal="left"/>
    </xf>
    <xf numFmtId="165" fontId="4271" fillId="0" borderId="0" xfId="0" applyNumberFormat="true" applyFont="true">
      <alignment horizontal="left"/>
    </xf>
    <xf numFmtId="3" fontId="4272" fillId="0" borderId="0" xfId="0" applyNumberFormat="true" applyFont="true">
      <alignment horizontal="right"/>
    </xf>
    <xf numFmtId="3" fontId="4273" fillId="0" borderId="0" xfId="0" applyNumberFormat="true" applyFont="true">
      <alignment horizontal="right"/>
    </xf>
    <xf numFmtId="3" fontId="4274" fillId="0" borderId="0" xfId="0" applyNumberFormat="true" applyFont="true">
      <alignment horizontal="right"/>
    </xf>
    <xf numFmtId="3" fontId="4275" fillId="0" borderId="0" xfId="0" applyNumberFormat="true" applyFont="true">
      <alignment horizontal="right"/>
    </xf>
    <xf numFmtId="3" fontId="4276" fillId="0" borderId="0" xfId="0" applyNumberFormat="true" applyFont="true">
      <alignment horizontal="right"/>
    </xf>
    <xf numFmtId="3" fontId="4277" fillId="0" borderId="0" xfId="0" applyNumberFormat="true" applyFont="true">
      <alignment horizontal="right"/>
    </xf>
    <xf numFmtId="3" fontId="4278" fillId="0" borderId="0" xfId="0" applyNumberFormat="true" applyFont="true">
      <alignment horizontal="right"/>
    </xf>
    <xf numFmtId="3" fontId="4279" fillId="0" borderId="0" xfId="0" applyNumberFormat="true" applyFont="true">
      <alignment horizontal="right"/>
    </xf>
    <xf numFmtId="3" fontId="4280" fillId="0" borderId="0" xfId="0" applyNumberFormat="true" applyFont="true">
      <alignment horizontal="right"/>
    </xf>
    <xf numFmtId="3" fontId="4281" fillId="0" borderId="0" xfId="0" applyNumberFormat="true" applyFont="true">
      <alignment horizontal="right"/>
    </xf>
    <xf numFmtId="3" fontId="4282" fillId="0" borderId="0" xfId="0" applyNumberFormat="true" applyFont="true">
      <alignment horizontal="right"/>
    </xf>
    <xf numFmtId="3" fontId="4283" fillId="0" borderId="0" xfId="0" applyNumberFormat="true" applyFont="true">
      <alignment horizontal="right"/>
    </xf>
    <xf numFmtId="3" fontId="4284" fillId="0" borderId="0" xfId="0" applyNumberFormat="true" applyFont="true">
      <alignment horizontal="right"/>
    </xf>
    <xf numFmtId="3" fontId="4285" fillId="0" borderId="12" xfId="0" applyNumberFormat="true" applyBorder="true" applyFont="true">
      <alignment horizontal="right"/>
    </xf>
    <xf numFmtId="165" fontId="4286" fillId="0" borderId="0" xfId="0" applyNumberFormat="true" applyFont="true">
      <alignment horizontal="left"/>
    </xf>
    <xf numFmtId="165" fontId="4287" fillId="0" borderId="0" xfId="0" applyNumberFormat="true" applyFont="true">
      <alignment horizontal="left"/>
    </xf>
    <xf numFmtId="3" fontId="4288" fillId="0" borderId="0" xfId="0" applyNumberFormat="true" applyFont="true">
      <alignment horizontal="right"/>
    </xf>
    <xf numFmtId="3" fontId="4289" fillId="0" borderId="0" xfId="0" applyNumberFormat="true" applyFont="true">
      <alignment horizontal="right"/>
    </xf>
    <xf numFmtId="3" fontId="4290" fillId="0" borderId="0" xfId="0" applyNumberFormat="true" applyFont="true">
      <alignment horizontal="right"/>
    </xf>
    <xf numFmtId="3" fontId="4291" fillId="0" borderId="0" xfId="0" applyNumberFormat="true" applyFont="true">
      <alignment horizontal="right"/>
    </xf>
    <xf numFmtId="3" fontId="4292" fillId="0" borderId="0" xfId="0" applyNumberFormat="true" applyFont="true">
      <alignment horizontal="right"/>
    </xf>
    <xf numFmtId="3" fontId="4293" fillId="0" borderId="0" xfId="0" applyNumberFormat="true" applyFont="true">
      <alignment horizontal="right"/>
    </xf>
    <xf numFmtId="3" fontId="4294" fillId="0" borderId="0" xfId="0" applyNumberFormat="true" applyFont="true">
      <alignment horizontal="right"/>
    </xf>
    <xf numFmtId="3" fontId="4295" fillId="0" borderId="0" xfId="0" applyNumberFormat="true" applyFont="true">
      <alignment horizontal="right"/>
    </xf>
    <xf numFmtId="3" fontId="4296" fillId="0" borderId="0" xfId="0" applyNumberFormat="true" applyFont="true">
      <alignment horizontal="right"/>
    </xf>
    <xf numFmtId="3" fontId="4297" fillId="0" borderId="0" xfId="0" applyNumberFormat="true" applyFont="true">
      <alignment horizontal="right"/>
    </xf>
    <xf numFmtId="3" fontId="4298" fillId="0" borderId="0" xfId="0" applyNumberFormat="true" applyFont="true">
      <alignment horizontal="right"/>
    </xf>
    <xf numFmtId="3" fontId="4299" fillId="0" borderId="0" xfId="0" applyNumberFormat="true" applyFont="true">
      <alignment horizontal="right"/>
    </xf>
    <xf numFmtId="3" fontId="4300" fillId="0" borderId="0" xfId="0" applyNumberFormat="true" applyFont="true">
      <alignment horizontal="right"/>
    </xf>
    <xf numFmtId="3" fontId="4301" fillId="0" borderId="12" xfId="0" applyNumberFormat="true" applyBorder="true" applyFont="true">
      <alignment horizontal="right"/>
    </xf>
    <xf numFmtId="165" fontId="4302" fillId="0" borderId="0" xfId="0" applyNumberFormat="true" applyFont="true">
      <alignment horizontal="left"/>
    </xf>
    <xf numFmtId="165" fontId="4303" fillId="0" borderId="0" xfId="0" applyNumberFormat="true" applyFont="true">
      <alignment horizontal="left"/>
    </xf>
    <xf numFmtId="3" fontId="4304" fillId="0" borderId="0" xfId="0" applyNumberFormat="true" applyFont="true">
      <alignment horizontal="right"/>
    </xf>
    <xf numFmtId="3" fontId="4305" fillId="0" borderId="0" xfId="0" applyNumberFormat="true" applyFont="true">
      <alignment horizontal="right"/>
    </xf>
    <xf numFmtId="3" fontId="4306" fillId="0" borderId="0" xfId="0" applyNumberFormat="true" applyFont="true">
      <alignment horizontal="right"/>
    </xf>
    <xf numFmtId="3" fontId="4307" fillId="0" borderId="0" xfId="0" applyNumberFormat="true" applyFont="true">
      <alignment horizontal="right"/>
    </xf>
    <xf numFmtId="3" fontId="4308" fillId="0" borderId="0" xfId="0" applyNumberFormat="true" applyFont="true">
      <alignment horizontal="right"/>
    </xf>
    <xf numFmtId="3" fontId="4309" fillId="0" borderId="0" xfId="0" applyNumberFormat="true" applyFont="true">
      <alignment horizontal="right"/>
    </xf>
    <xf numFmtId="3" fontId="4310" fillId="0" borderId="0" xfId="0" applyNumberFormat="true" applyFont="true">
      <alignment horizontal="right"/>
    </xf>
    <xf numFmtId="3" fontId="4311" fillId="0" borderId="0" xfId="0" applyNumberFormat="true" applyFont="true">
      <alignment horizontal="right"/>
    </xf>
    <xf numFmtId="3" fontId="4312" fillId="0" borderId="0" xfId="0" applyNumberFormat="true" applyFont="true">
      <alignment horizontal="right"/>
    </xf>
    <xf numFmtId="3" fontId="4313" fillId="0" borderId="0" xfId="0" applyNumberFormat="true" applyFont="true">
      <alignment horizontal="right"/>
    </xf>
    <xf numFmtId="3" fontId="4314" fillId="0" borderId="0" xfId="0" applyNumberFormat="true" applyFont="true">
      <alignment horizontal="right"/>
    </xf>
    <xf numFmtId="3" fontId="4315" fillId="0" borderId="0" xfId="0" applyNumberFormat="true" applyFont="true">
      <alignment horizontal="right"/>
    </xf>
    <xf numFmtId="3" fontId="4316" fillId="0" borderId="0" xfId="0" applyNumberFormat="true" applyFont="true">
      <alignment horizontal="right"/>
    </xf>
    <xf numFmtId="3" fontId="4317" fillId="0" borderId="12" xfId="0" applyNumberFormat="true" applyBorder="true" applyFont="true">
      <alignment horizontal="right"/>
    </xf>
    <xf numFmtId="165" fontId="4318" fillId="0" borderId="0" xfId="0" applyNumberFormat="true" applyFont="true">
      <alignment horizontal="left"/>
    </xf>
    <xf numFmtId="165" fontId="4319" fillId="0" borderId="0" xfId="0" applyNumberFormat="true" applyFont="true">
      <alignment horizontal="left"/>
    </xf>
    <xf numFmtId="3" fontId="4320" fillId="0" borderId="0" xfId="0" applyNumberFormat="true" applyFont="true">
      <alignment horizontal="right"/>
    </xf>
    <xf numFmtId="3" fontId="4321" fillId="0" borderId="0" xfId="0" applyNumberFormat="true" applyFont="true">
      <alignment horizontal="right"/>
    </xf>
    <xf numFmtId="3" fontId="4322" fillId="0" borderId="0" xfId="0" applyNumberFormat="true" applyFont="true">
      <alignment horizontal="right"/>
    </xf>
    <xf numFmtId="3" fontId="4323" fillId="0" borderId="0" xfId="0" applyNumberFormat="true" applyFont="true">
      <alignment horizontal="right"/>
    </xf>
    <xf numFmtId="3" fontId="4324" fillId="0" borderId="0" xfId="0" applyNumberFormat="true" applyFont="true">
      <alignment horizontal="right"/>
    </xf>
    <xf numFmtId="3" fontId="4325" fillId="0" borderId="0" xfId="0" applyNumberFormat="true" applyFont="true">
      <alignment horizontal="right"/>
    </xf>
    <xf numFmtId="3" fontId="4326" fillId="0" borderId="0" xfId="0" applyNumberFormat="true" applyFont="true">
      <alignment horizontal="right"/>
    </xf>
    <xf numFmtId="3" fontId="4327" fillId="0" borderId="0" xfId="0" applyNumberFormat="true" applyFont="true">
      <alignment horizontal="right"/>
    </xf>
    <xf numFmtId="3" fontId="4328" fillId="0" borderId="0" xfId="0" applyNumberFormat="true" applyFont="true">
      <alignment horizontal="right"/>
    </xf>
    <xf numFmtId="3" fontId="4329" fillId="0" borderId="0" xfId="0" applyNumberFormat="true" applyFont="true">
      <alignment horizontal="right"/>
    </xf>
    <xf numFmtId="3" fontId="4330" fillId="0" borderId="0" xfId="0" applyNumberFormat="true" applyFont="true">
      <alignment horizontal="right"/>
    </xf>
    <xf numFmtId="3" fontId="4331" fillId="0" borderId="0" xfId="0" applyNumberFormat="true" applyFont="true">
      <alignment horizontal="right"/>
    </xf>
    <xf numFmtId="3" fontId="4332" fillId="0" borderId="0" xfId="0" applyNumberFormat="true" applyFont="true">
      <alignment horizontal="right"/>
    </xf>
    <xf numFmtId="3" fontId="4333" fillId="0" borderId="12" xfId="0" applyNumberFormat="true" applyBorder="true" applyFont="true">
      <alignment horizontal="right"/>
    </xf>
    <xf numFmtId="165" fontId="4334" fillId="0" borderId="0" xfId="0" applyNumberFormat="true" applyFont="true">
      <alignment horizontal="left"/>
    </xf>
    <xf numFmtId="3" fontId="4335" fillId="0" borderId="0" xfId="0" applyNumberFormat="true" applyFont="true">
      <alignment horizontal="right"/>
    </xf>
    <xf numFmtId="3" fontId="4336" fillId="0" borderId="0" xfId="0" applyNumberFormat="true" applyFont="true">
      <alignment horizontal="right"/>
    </xf>
    <xf numFmtId="3" fontId="4337" fillId="0" borderId="0" xfId="0" applyNumberFormat="true" applyFont="true">
      <alignment horizontal="right"/>
    </xf>
    <xf numFmtId="3" fontId="4338" fillId="0" borderId="0" xfId="0" applyNumberFormat="true" applyFont="true">
      <alignment horizontal="right"/>
    </xf>
    <xf numFmtId="3" fontId="4339" fillId="0" borderId="0" xfId="0" applyNumberFormat="true" applyFont="true">
      <alignment horizontal="right"/>
    </xf>
    <xf numFmtId="3" fontId="4340" fillId="0" borderId="0" xfId="0" applyNumberFormat="true" applyFont="true">
      <alignment horizontal="right"/>
    </xf>
    <xf numFmtId="3" fontId="4341" fillId="0" borderId="0" xfId="0" applyNumberFormat="true" applyFont="true">
      <alignment horizontal="right"/>
    </xf>
    <xf numFmtId="3" fontId="4342" fillId="0" borderId="0" xfId="0" applyNumberFormat="true" applyFont="true">
      <alignment horizontal="right"/>
    </xf>
    <xf numFmtId="3" fontId="4343" fillId="0" borderId="0" xfId="0" applyNumberFormat="true" applyFont="true">
      <alignment horizontal="right"/>
    </xf>
    <xf numFmtId="3" fontId="4344" fillId="0" borderId="0" xfId="0" applyNumberFormat="true" applyFont="true">
      <alignment horizontal="right"/>
    </xf>
    <xf numFmtId="3" fontId="4345" fillId="0" borderId="0" xfId="0" applyNumberFormat="true" applyFont="true">
      <alignment horizontal="right"/>
    </xf>
    <xf numFmtId="3" fontId="4346" fillId="0" borderId="0" xfId="0" applyNumberFormat="true" applyFont="true">
      <alignment horizontal="right"/>
    </xf>
    <xf numFmtId="3" fontId="4347" fillId="0" borderId="0" xfId="0" applyNumberFormat="true" applyFont="true">
      <alignment horizontal="right"/>
    </xf>
    <xf numFmtId="3" fontId="4348" fillId="0" borderId="12" xfId="0" applyNumberFormat="true" applyBorder="true" applyFont="true">
      <alignment horizontal="right"/>
    </xf>
    <xf numFmtId="165" fontId="4349" fillId="0" borderId="0" xfId="0" applyNumberFormat="true" applyFont="true">
      <alignment horizontal="left"/>
    </xf>
    <xf numFmtId="165" fontId="4350" fillId="0" borderId="0" xfId="0" applyNumberFormat="true" applyFont="true">
      <alignment horizontal="left"/>
    </xf>
    <xf numFmtId="3" fontId="4351" fillId="0" borderId="0" xfId="0" applyNumberFormat="true" applyFont="true">
      <alignment horizontal="right"/>
    </xf>
    <xf numFmtId="3" fontId="4352" fillId="0" borderId="0" xfId="0" applyNumberFormat="true" applyFont="true">
      <alignment horizontal="right"/>
    </xf>
    <xf numFmtId="3" fontId="4353" fillId="0" borderId="0" xfId="0" applyNumberFormat="true" applyFont="true">
      <alignment horizontal="right"/>
    </xf>
    <xf numFmtId="3" fontId="4354" fillId="0" borderId="0" xfId="0" applyNumberFormat="true" applyFont="true">
      <alignment horizontal="right"/>
    </xf>
    <xf numFmtId="3" fontId="4355" fillId="0" borderId="0" xfId="0" applyNumberFormat="true" applyFont="true">
      <alignment horizontal="right"/>
    </xf>
    <xf numFmtId="3" fontId="4356" fillId="0" borderId="0" xfId="0" applyNumberFormat="true" applyFont="true">
      <alignment horizontal="right"/>
    </xf>
    <xf numFmtId="3" fontId="4357" fillId="0" borderId="0" xfId="0" applyNumberFormat="true" applyFont="true">
      <alignment horizontal="right"/>
    </xf>
    <xf numFmtId="3" fontId="4358" fillId="0" borderId="0" xfId="0" applyNumberFormat="true" applyFont="true">
      <alignment horizontal="right"/>
    </xf>
    <xf numFmtId="3" fontId="4359" fillId="0" borderId="0" xfId="0" applyNumberFormat="true" applyFont="true">
      <alignment horizontal="right"/>
    </xf>
    <xf numFmtId="3" fontId="4360" fillId="0" borderId="0" xfId="0" applyNumberFormat="true" applyFont="true">
      <alignment horizontal="right"/>
    </xf>
    <xf numFmtId="3" fontId="4361" fillId="0" borderId="0" xfId="0" applyNumberFormat="true" applyFont="true">
      <alignment horizontal="right"/>
    </xf>
    <xf numFmtId="3" fontId="4362" fillId="0" borderId="0" xfId="0" applyNumberFormat="true" applyFont="true">
      <alignment horizontal="right"/>
    </xf>
    <xf numFmtId="3" fontId="4363" fillId="0" borderId="0" xfId="0" applyNumberFormat="true" applyFont="true">
      <alignment horizontal="right"/>
    </xf>
    <xf numFmtId="3" fontId="4364" fillId="0" borderId="12" xfId="0" applyNumberFormat="true" applyBorder="true" applyFont="true">
      <alignment horizontal="right"/>
    </xf>
    <xf numFmtId="165" fontId="4365" fillId="0" borderId="0" xfId="0" applyNumberFormat="true" applyFont="true">
      <alignment horizontal="left"/>
    </xf>
    <xf numFmtId="165" fontId="4366" fillId="0" borderId="0" xfId="0" applyNumberFormat="true" applyFont="true">
      <alignment horizontal="left"/>
    </xf>
    <xf numFmtId="3" fontId="4367" fillId="0" borderId="0" xfId="0" applyNumberFormat="true" applyFont="true">
      <alignment horizontal="right"/>
    </xf>
    <xf numFmtId="3" fontId="4368" fillId="0" borderId="0" xfId="0" applyNumberFormat="true" applyFont="true">
      <alignment horizontal="right"/>
    </xf>
    <xf numFmtId="3" fontId="4369" fillId="0" borderId="0" xfId="0" applyNumberFormat="true" applyFont="true">
      <alignment horizontal="right"/>
    </xf>
    <xf numFmtId="3" fontId="4370" fillId="0" borderId="0" xfId="0" applyNumberFormat="true" applyFont="true">
      <alignment horizontal="right"/>
    </xf>
    <xf numFmtId="3" fontId="4371" fillId="0" borderId="0" xfId="0" applyNumberFormat="true" applyFont="true">
      <alignment horizontal="right"/>
    </xf>
    <xf numFmtId="3" fontId="4372" fillId="0" borderId="0" xfId="0" applyNumberFormat="true" applyFont="true">
      <alignment horizontal="right"/>
    </xf>
    <xf numFmtId="3" fontId="4373" fillId="0" borderId="0" xfId="0" applyNumberFormat="true" applyFont="true">
      <alignment horizontal="right"/>
    </xf>
    <xf numFmtId="3" fontId="4374" fillId="0" borderId="0" xfId="0" applyNumberFormat="true" applyFont="true">
      <alignment horizontal="right"/>
    </xf>
    <xf numFmtId="3" fontId="4375" fillId="0" borderId="0" xfId="0" applyNumberFormat="true" applyFont="true">
      <alignment horizontal="right"/>
    </xf>
    <xf numFmtId="3" fontId="4376" fillId="0" borderId="0" xfId="0" applyNumberFormat="true" applyFont="true">
      <alignment horizontal="right"/>
    </xf>
    <xf numFmtId="3" fontId="4377" fillId="0" borderId="0" xfId="0" applyNumberFormat="true" applyFont="true">
      <alignment horizontal="right"/>
    </xf>
    <xf numFmtId="3" fontId="4378" fillId="0" borderId="0" xfId="0" applyNumberFormat="true" applyFont="true">
      <alignment horizontal="right"/>
    </xf>
    <xf numFmtId="3" fontId="4379" fillId="0" borderId="0" xfId="0" applyNumberFormat="true" applyFont="true">
      <alignment horizontal="right"/>
    </xf>
    <xf numFmtId="3" fontId="4380" fillId="0" borderId="12" xfId="0" applyNumberFormat="true" applyBorder="true" applyFont="true">
      <alignment horizontal="right"/>
    </xf>
    <xf numFmtId="165" fontId="4381" fillId="0" borderId="0" xfId="0" applyNumberFormat="true" applyFont="true">
      <alignment horizontal="left"/>
    </xf>
    <xf numFmtId="3" fontId="4382" fillId="0" borderId="0" xfId="0" applyNumberFormat="true" applyFont="true">
      <alignment horizontal="right"/>
    </xf>
    <xf numFmtId="3" fontId="4383" fillId="0" borderId="0" xfId="0" applyNumberFormat="true" applyFont="true">
      <alignment horizontal="right"/>
    </xf>
    <xf numFmtId="3" fontId="4384" fillId="0" borderId="0" xfId="0" applyNumberFormat="true" applyFont="true">
      <alignment horizontal="right"/>
    </xf>
    <xf numFmtId="3" fontId="4385" fillId="0" borderId="0" xfId="0" applyNumberFormat="true" applyFont="true">
      <alignment horizontal="right"/>
    </xf>
    <xf numFmtId="3" fontId="4386" fillId="0" borderId="0" xfId="0" applyNumberFormat="true" applyFont="true">
      <alignment horizontal="right"/>
    </xf>
    <xf numFmtId="3" fontId="4387" fillId="0" borderId="0" xfId="0" applyNumberFormat="true" applyFont="true">
      <alignment horizontal="right"/>
    </xf>
    <xf numFmtId="3" fontId="4388" fillId="0" borderId="0" xfId="0" applyNumberFormat="true" applyFont="true">
      <alignment horizontal="right"/>
    </xf>
    <xf numFmtId="3" fontId="4389" fillId="0" borderId="0" xfId="0" applyNumberFormat="true" applyFont="true">
      <alignment horizontal="right"/>
    </xf>
    <xf numFmtId="3" fontId="4390" fillId="0" borderId="0" xfId="0" applyNumberFormat="true" applyFont="true">
      <alignment horizontal="right"/>
    </xf>
    <xf numFmtId="3" fontId="4391" fillId="0" borderId="0" xfId="0" applyNumberFormat="true" applyFont="true">
      <alignment horizontal="right"/>
    </xf>
    <xf numFmtId="3" fontId="4392" fillId="0" borderId="0" xfId="0" applyNumberFormat="true" applyFont="true">
      <alignment horizontal="right"/>
    </xf>
    <xf numFmtId="3" fontId="4393" fillId="0" borderId="0" xfId="0" applyNumberFormat="true" applyFont="true">
      <alignment horizontal="right"/>
    </xf>
    <xf numFmtId="3" fontId="4394" fillId="0" borderId="0" xfId="0" applyNumberFormat="true" applyFont="true">
      <alignment horizontal="right"/>
    </xf>
    <xf numFmtId="3" fontId="4395" fillId="0" borderId="12" xfId="0" applyNumberFormat="true" applyBorder="true" applyFont="true">
      <alignment horizontal="right"/>
    </xf>
    <xf numFmtId="165" fontId="4396" fillId="0" borderId="0" xfId="0" applyNumberFormat="true" applyFont="true">
      <alignment horizontal="left"/>
    </xf>
    <xf numFmtId="165" fontId="4397" fillId="0" borderId="0" xfId="0" applyNumberFormat="true" applyFont="true">
      <alignment horizontal="left"/>
    </xf>
    <xf numFmtId="3" fontId="4398" fillId="0" borderId="0" xfId="0" applyNumberFormat="true" applyFont="true">
      <alignment horizontal="right"/>
    </xf>
    <xf numFmtId="3" fontId="4399" fillId="0" borderId="0" xfId="0" applyNumberFormat="true" applyFont="true">
      <alignment horizontal="right"/>
    </xf>
    <xf numFmtId="3" fontId="4400" fillId="0" borderId="0" xfId="0" applyNumberFormat="true" applyFont="true">
      <alignment horizontal="right"/>
    </xf>
    <xf numFmtId="3" fontId="4401" fillId="0" borderId="0" xfId="0" applyNumberFormat="true" applyFont="true">
      <alignment horizontal="right"/>
    </xf>
    <xf numFmtId="3" fontId="4402" fillId="0" borderId="0" xfId="0" applyNumberFormat="true" applyFont="true">
      <alignment horizontal="right"/>
    </xf>
    <xf numFmtId="3" fontId="4403" fillId="0" borderId="0" xfId="0" applyNumberFormat="true" applyFont="true">
      <alignment horizontal="right"/>
    </xf>
    <xf numFmtId="3" fontId="4404" fillId="0" borderId="0" xfId="0" applyNumberFormat="true" applyFont="true">
      <alignment horizontal="right"/>
    </xf>
    <xf numFmtId="3" fontId="4405" fillId="0" borderId="0" xfId="0" applyNumberFormat="true" applyFont="true">
      <alignment horizontal="right"/>
    </xf>
    <xf numFmtId="3" fontId="4406" fillId="0" borderId="0" xfId="0" applyNumberFormat="true" applyFont="true">
      <alignment horizontal="right"/>
    </xf>
    <xf numFmtId="3" fontId="4407" fillId="0" borderId="0" xfId="0" applyNumberFormat="true" applyFont="true">
      <alignment horizontal="right"/>
    </xf>
    <xf numFmtId="3" fontId="4408" fillId="0" borderId="0" xfId="0" applyNumberFormat="true" applyFont="true">
      <alignment horizontal="right"/>
    </xf>
    <xf numFmtId="3" fontId="4409" fillId="0" borderId="0" xfId="0" applyNumberFormat="true" applyFont="true">
      <alignment horizontal="right"/>
    </xf>
    <xf numFmtId="3" fontId="4410" fillId="0" borderId="0" xfId="0" applyNumberFormat="true" applyFont="true">
      <alignment horizontal="right"/>
    </xf>
    <xf numFmtId="3" fontId="4411" fillId="0" borderId="12" xfId="0" applyNumberFormat="true" applyBorder="true" applyFont="true">
      <alignment horizontal="right"/>
    </xf>
    <xf numFmtId="165" fontId="4412" fillId="0" borderId="0" xfId="0" applyNumberFormat="true" applyFont="true">
      <alignment horizontal="left"/>
    </xf>
    <xf numFmtId="165" fontId="4413" fillId="0" borderId="0" xfId="0" applyNumberFormat="true" applyFont="true">
      <alignment horizontal="left"/>
    </xf>
    <xf numFmtId="3" fontId="4414" fillId="0" borderId="0" xfId="0" applyNumberFormat="true" applyFont="true">
      <alignment horizontal="right"/>
    </xf>
    <xf numFmtId="3" fontId="4415" fillId="0" borderId="0" xfId="0" applyNumberFormat="true" applyFont="true">
      <alignment horizontal="right"/>
    </xf>
    <xf numFmtId="3" fontId="4416" fillId="0" borderId="0" xfId="0" applyNumberFormat="true" applyFont="true">
      <alignment horizontal="right"/>
    </xf>
    <xf numFmtId="3" fontId="4417" fillId="0" borderId="0" xfId="0" applyNumberFormat="true" applyFont="true">
      <alignment horizontal="right"/>
    </xf>
    <xf numFmtId="3" fontId="4418" fillId="0" borderId="0" xfId="0" applyNumberFormat="true" applyFont="true">
      <alignment horizontal="right"/>
    </xf>
    <xf numFmtId="3" fontId="4419" fillId="0" borderId="0" xfId="0" applyNumberFormat="true" applyFont="true">
      <alignment horizontal="right"/>
    </xf>
    <xf numFmtId="3" fontId="4420" fillId="0" borderId="0" xfId="0" applyNumberFormat="true" applyFont="true">
      <alignment horizontal="right"/>
    </xf>
    <xf numFmtId="3" fontId="4421" fillId="0" borderId="0" xfId="0" applyNumberFormat="true" applyFont="true">
      <alignment horizontal="right"/>
    </xf>
    <xf numFmtId="3" fontId="4422" fillId="0" borderId="0" xfId="0" applyNumberFormat="true" applyFont="true">
      <alignment horizontal="right"/>
    </xf>
    <xf numFmtId="3" fontId="4423" fillId="0" borderId="0" xfId="0" applyNumberFormat="true" applyFont="true">
      <alignment horizontal="right"/>
    </xf>
    <xf numFmtId="3" fontId="4424" fillId="0" borderId="0" xfId="0" applyNumberFormat="true" applyFont="true">
      <alignment horizontal="right"/>
    </xf>
    <xf numFmtId="3" fontId="4425" fillId="0" borderId="0" xfId="0" applyNumberFormat="true" applyFont="true">
      <alignment horizontal="right"/>
    </xf>
    <xf numFmtId="3" fontId="4426" fillId="0" borderId="0" xfId="0" applyNumberFormat="true" applyFont="true">
      <alignment horizontal="right"/>
    </xf>
    <xf numFmtId="3" fontId="4427" fillId="0" borderId="12" xfId="0" applyNumberFormat="true" applyBorder="true" applyFont="true">
      <alignment horizontal="right"/>
    </xf>
    <xf numFmtId="165" fontId="4428" fillId="0" borderId="0" xfId="0" applyNumberFormat="true" applyFont="true">
      <alignment horizontal="left"/>
    </xf>
    <xf numFmtId="165" fontId="4429" fillId="0" borderId="0" xfId="0" applyNumberFormat="true" applyFont="true">
      <alignment horizontal="left"/>
    </xf>
    <xf numFmtId="3" fontId="4430" fillId="0" borderId="0" xfId="0" applyNumberFormat="true" applyFont="true">
      <alignment horizontal="right"/>
    </xf>
    <xf numFmtId="3" fontId="4431" fillId="0" borderId="0" xfId="0" applyNumberFormat="true" applyFont="true">
      <alignment horizontal="right"/>
    </xf>
    <xf numFmtId="3" fontId="4432" fillId="0" borderId="0" xfId="0" applyNumberFormat="true" applyFont="true">
      <alignment horizontal="right"/>
    </xf>
    <xf numFmtId="3" fontId="4433" fillId="0" borderId="0" xfId="0" applyNumberFormat="true" applyFont="true">
      <alignment horizontal="right"/>
    </xf>
    <xf numFmtId="3" fontId="4434" fillId="0" borderId="0" xfId="0" applyNumberFormat="true" applyFont="true">
      <alignment horizontal="right"/>
    </xf>
    <xf numFmtId="3" fontId="4435" fillId="0" borderId="0" xfId="0" applyNumberFormat="true" applyFont="true">
      <alignment horizontal="right"/>
    </xf>
    <xf numFmtId="3" fontId="4436" fillId="0" borderId="0" xfId="0" applyNumberFormat="true" applyFont="true">
      <alignment horizontal="right"/>
    </xf>
    <xf numFmtId="3" fontId="4437" fillId="0" borderId="0" xfId="0" applyNumberFormat="true" applyFont="true">
      <alignment horizontal="right"/>
    </xf>
    <xf numFmtId="3" fontId="4438" fillId="0" borderId="0" xfId="0" applyNumberFormat="true" applyFont="true">
      <alignment horizontal="right"/>
    </xf>
    <xf numFmtId="3" fontId="4439" fillId="0" borderId="0" xfId="0" applyNumberFormat="true" applyFont="true">
      <alignment horizontal="right"/>
    </xf>
    <xf numFmtId="3" fontId="4440" fillId="0" borderId="0" xfId="0" applyNumberFormat="true" applyFont="true">
      <alignment horizontal="right"/>
    </xf>
    <xf numFmtId="3" fontId="4441" fillId="0" borderId="0" xfId="0" applyNumberFormat="true" applyFont="true">
      <alignment horizontal="right"/>
    </xf>
    <xf numFmtId="3" fontId="4442" fillId="0" borderId="0" xfId="0" applyNumberFormat="true" applyFont="true">
      <alignment horizontal="right"/>
    </xf>
    <xf numFmtId="3" fontId="4443" fillId="0" borderId="12" xfId="0" applyNumberFormat="true" applyBorder="true" applyFont="true">
      <alignment horizontal="right"/>
    </xf>
    <xf numFmtId="165" fontId="4444" fillId="0" borderId="0" xfId="0" applyNumberFormat="true" applyFont="true">
      <alignment horizontal="left"/>
    </xf>
    <xf numFmtId="3" fontId="4445" fillId="0" borderId="0" xfId="0" applyNumberFormat="true" applyFont="true">
      <alignment horizontal="right"/>
    </xf>
    <xf numFmtId="3" fontId="4446" fillId="0" borderId="0" xfId="0" applyNumberFormat="true" applyFont="true">
      <alignment horizontal="right"/>
    </xf>
    <xf numFmtId="3" fontId="4447" fillId="0" borderId="0" xfId="0" applyNumberFormat="true" applyFont="true">
      <alignment horizontal="right"/>
    </xf>
    <xf numFmtId="3" fontId="4448" fillId="0" borderId="0" xfId="0" applyNumberFormat="true" applyFont="true">
      <alignment horizontal="right"/>
    </xf>
    <xf numFmtId="3" fontId="4449" fillId="0" borderId="0" xfId="0" applyNumberFormat="true" applyFont="true">
      <alignment horizontal="right"/>
    </xf>
    <xf numFmtId="3" fontId="4450" fillId="0" borderId="0" xfId="0" applyNumberFormat="true" applyFont="true">
      <alignment horizontal="right"/>
    </xf>
    <xf numFmtId="3" fontId="4451" fillId="0" borderId="0" xfId="0" applyNumberFormat="true" applyFont="true">
      <alignment horizontal="right"/>
    </xf>
    <xf numFmtId="3" fontId="4452" fillId="0" borderId="0" xfId="0" applyNumberFormat="true" applyFont="true">
      <alignment horizontal="right"/>
    </xf>
    <xf numFmtId="3" fontId="4453" fillId="0" borderId="0" xfId="0" applyNumberFormat="true" applyFont="true">
      <alignment horizontal="right"/>
    </xf>
    <xf numFmtId="3" fontId="4454" fillId="0" borderId="0" xfId="0" applyNumberFormat="true" applyFont="true">
      <alignment horizontal="right"/>
    </xf>
    <xf numFmtId="3" fontId="4455" fillId="0" borderId="0" xfId="0" applyNumberFormat="true" applyFont="true">
      <alignment horizontal="right"/>
    </xf>
    <xf numFmtId="3" fontId="4456" fillId="0" borderId="0" xfId="0" applyNumberFormat="true" applyFont="true">
      <alignment horizontal="right"/>
    </xf>
    <xf numFmtId="3" fontId="4457" fillId="0" borderId="0" xfId="0" applyNumberFormat="true" applyFont="true">
      <alignment horizontal="right"/>
    </xf>
    <xf numFmtId="3" fontId="4458" fillId="0" borderId="12" xfId="0" applyNumberFormat="true" applyBorder="true" applyFont="true">
      <alignment horizontal="right"/>
    </xf>
    <xf numFmtId="165" fontId="4459" fillId="0" borderId="0" xfId="0" applyNumberFormat="true" applyFont="true">
      <alignment horizontal="left"/>
    </xf>
    <xf numFmtId="165" fontId="4460" fillId="0" borderId="0" xfId="0" applyNumberFormat="true" applyFont="true">
      <alignment horizontal="left"/>
    </xf>
    <xf numFmtId="3" fontId="4461" fillId="0" borderId="0" xfId="0" applyNumberFormat="true" applyFont="true">
      <alignment horizontal="right"/>
    </xf>
    <xf numFmtId="3" fontId="4462" fillId="0" borderId="0" xfId="0" applyNumberFormat="true" applyFont="true">
      <alignment horizontal="right"/>
    </xf>
    <xf numFmtId="3" fontId="4463" fillId="0" borderId="0" xfId="0" applyNumberFormat="true" applyFont="true">
      <alignment horizontal="right"/>
    </xf>
    <xf numFmtId="3" fontId="4464" fillId="0" borderId="0" xfId="0" applyNumberFormat="true" applyFont="true">
      <alignment horizontal="right"/>
    </xf>
    <xf numFmtId="3" fontId="4465" fillId="0" borderId="0" xfId="0" applyNumberFormat="true" applyFont="true">
      <alignment horizontal="right"/>
    </xf>
    <xf numFmtId="3" fontId="4466" fillId="0" borderId="0" xfId="0" applyNumberFormat="true" applyFont="true">
      <alignment horizontal="right"/>
    </xf>
    <xf numFmtId="3" fontId="4467" fillId="0" borderId="0" xfId="0" applyNumberFormat="true" applyFont="true">
      <alignment horizontal="right"/>
    </xf>
    <xf numFmtId="3" fontId="4468" fillId="0" borderId="0" xfId="0" applyNumberFormat="true" applyFont="true">
      <alignment horizontal="right"/>
    </xf>
    <xf numFmtId="3" fontId="4469" fillId="0" borderId="0" xfId="0" applyNumberFormat="true" applyFont="true">
      <alignment horizontal="right"/>
    </xf>
    <xf numFmtId="3" fontId="4470" fillId="0" borderId="0" xfId="0" applyNumberFormat="true" applyFont="true">
      <alignment horizontal="right"/>
    </xf>
    <xf numFmtId="3" fontId="4471" fillId="0" borderId="0" xfId="0" applyNumberFormat="true" applyFont="true">
      <alignment horizontal="right"/>
    </xf>
    <xf numFmtId="3" fontId="4472" fillId="0" borderId="0" xfId="0" applyNumberFormat="true" applyFont="true">
      <alignment horizontal="right"/>
    </xf>
    <xf numFmtId="3" fontId="4473" fillId="0" borderId="0" xfId="0" applyNumberFormat="true" applyFont="true">
      <alignment horizontal="right"/>
    </xf>
    <xf numFmtId="3" fontId="4474" fillId="0" borderId="12" xfId="0" applyNumberFormat="true" applyBorder="true" applyFont="true">
      <alignment horizontal="right"/>
    </xf>
    <xf numFmtId="165" fontId="4475" fillId="0" borderId="0" xfId="0" applyNumberFormat="true" applyFont="true">
      <alignment horizontal="left"/>
    </xf>
    <xf numFmtId="165" fontId="4476" fillId="0" borderId="0" xfId="0" applyNumberFormat="true" applyFont="true">
      <alignment horizontal="left"/>
    </xf>
    <xf numFmtId="3" fontId="4477" fillId="0" borderId="0" xfId="0" applyNumberFormat="true" applyFont="true">
      <alignment horizontal="right"/>
    </xf>
    <xf numFmtId="3" fontId="4478" fillId="0" borderId="0" xfId="0" applyNumberFormat="true" applyFont="true">
      <alignment horizontal="right"/>
    </xf>
    <xf numFmtId="3" fontId="4479" fillId="0" borderId="0" xfId="0" applyNumberFormat="true" applyFont="true">
      <alignment horizontal="right"/>
    </xf>
    <xf numFmtId="3" fontId="4480" fillId="0" borderId="0" xfId="0" applyNumberFormat="true" applyFont="true">
      <alignment horizontal="right"/>
    </xf>
    <xf numFmtId="3" fontId="4481" fillId="0" borderId="0" xfId="0" applyNumberFormat="true" applyFont="true">
      <alignment horizontal="right"/>
    </xf>
    <xf numFmtId="3" fontId="4482" fillId="0" borderId="0" xfId="0" applyNumberFormat="true" applyFont="true">
      <alignment horizontal="right"/>
    </xf>
    <xf numFmtId="3" fontId="4483" fillId="0" borderId="0" xfId="0" applyNumberFormat="true" applyFont="true">
      <alignment horizontal="right"/>
    </xf>
    <xf numFmtId="3" fontId="4484" fillId="0" borderId="0" xfId="0" applyNumberFormat="true" applyFont="true">
      <alignment horizontal="right"/>
    </xf>
    <xf numFmtId="3" fontId="4485" fillId="0" borderId="0" xfId="0" applyNumberFormat="true" applyFont="true">
      <alignment horizontal="right"/>
    </xf>
    <xf numFmtId="3" fontId="4486" fillId="0" borderId="0" xfId="0" applyNumberFormat="true" applyFont="true">
      <alignment horizontal="right"/>
    </xf>
    <xf numFmtId="3" fontId="4487" fillId="0" borderId="0" xfId="0" applyNumberFormat="true" applyFont="true">
      <alignment horizontal="right"/>
    </xf>
    <xf numFmtId="3" fontId="4488" fillId="0" borderId="0" xfId="0" applyNumberFormat="true" applyFont="true">
      <alignment horizontal="right"/>
    </xf>
    <xf numFmtId="3" fontId="4489" fillId="0" borderId="0" xfId="0" applyNumberFormat="true" applyFont="true">
      <alignment horizontal="right"/>
    </xf>
    <xf numFmtId="3" fontId="4490" fillId="0" borderId="12" xfId="0" applyNumberFormat="true" applyBorder="true" applyFont="true">
      <alignment horizontal="right"/>
    </xf>
    <xf numFmtId="165" fontId="4491" fillId="0" borderId="0" xfId="0" applyNumberFormat="true" applyFont="true">
      <alignment horizontal="left"/>
    </xf>
    <xf numFmtId="165" fontId="4492" fillId="0" borderId="0" xfId="0" applyNumberFormat="true" applyFont="true">
      <alignment horizontal="left"/>
    </xf>
    <xf numFmtId="3" fontId="4493" fillId="0" borderId="0" xfId="0" applyNumberFormat="true" applyFont="true">
      <alignment horizontal="right"/>
    </xf>
    <xf numFmtId="3" fontId="4494" fillId="0" borderId="0" xfId="0" applyNumberFormat="true" applyFont="true">
      <alignment horizontal="right"/>
    </xf>
    <xf numFmtId="3" fontId="4495" fillId="0" borderId="0" xfId="0" applyNumberFormat="true" applyFont="true">
      <alignment horizontal="right"/>
    </xf>
    <xf numFmtId="3" fontId="4496" fillId="0" borderId="0" xfId="0" applyNumberFormat="true" applyFont="true">
      <alignment horizontal="right"/>
    </xf>
    <xf numFmtId="3" fontId="4497" fillId="0" borderId="0" xfId="0" applyNumberFormat="true" applyFont="true">
      <alignment horizontal="right"/>
    </xf>
    <xf numFmtId="3" fontId="4498" fillId="0" borderId="0" xfId="0" applyNumberFormat="true" applyFont="true">
      <alignment horizontal="right"/>
    </xf>
    <xf numFmtId="3" fontId="4499" fillId="0" borderId="0" xfId="0" applyNumberFormat="true" applyFont="true">
      <alignment horizontal="right"/>
    </xf>
    <xf numFmtId="3" fontId="4500" fillId="0" borderId="0" xfId="0" applyNumberFormat="true" applyFont="true">
      <alignment horizontal="right"/>
    </xf>
    <xf numFmtId="3" fontId="4501" fillId="0" borderId="0" xfId="0" applyNumberFormat="true" applyFont="true">
      <alignment horizontal="right"/>
    </xf>
    <xf numFmtId="3" fontId="4502" fillId="0" borderId="0" xfId="0" applyNumberFormat="true" applyFont="true">
      <alignment horizontal="right"/>
    </xf>
    <xf numFmtId="3" fontId="4503" fillId="0" borderId="0" xfId="0" applyNumberFormat="true" applyFont="true">
      <alignment horizontal="right"/>
    </xf>
    <xf numFmtId="3" fontId="4504" fillId="0" borderId="0" xfId="0" applyNumberFormat="true" applyFont="true">
      <alignment horizontal="right"/>
    </xf>
    <xf numFmtId="3" fontId="4505" fillId="0" borderId="0" xfId="0" applyNumberFormat="true" applyFont="true">
      <alignment horizontal="right"/>
    </xf>
    <xf numFmtId="3" fontId="4506" fillId="0" borderId="12" xfId="0" applyNumberFormat="true" applyBorder="true" applyFont="true">
      <alignment horizontal="right"/>
    </xf>
    <xf numFmtId="165" fontId="4507" fillId="0" borderId="0" xfId="0" applyNumberFormat="true" applyFont="true">
      <alignment horizontal="left"/>
    </xf>
    <xf numFmtId="3" fontId="4508" fillId="0" borderId="0" xfId="0" applyNumberFormat="true" applyFont="true">
      <alignment horizontal="right"/>
    </xf>
    <xf numFmtId="3" fontId="4509" fillId="0" borderId="0" xfId="0" applyNumberFormat="true" applyFont="true">
      <alignment horizontal="right"/>
    </xf>
    <xf numFmtId="3" fontId="4510" fillId="0" borderId="0" xfId="0" applyNumberFormat="true" applyFont="true">
      <alignment horizontal="right"/>
    </xf>
    <xf numFmtId="3" fontId="4511" fillId="0" borderId="0" xfId="0" applyNumberFormat="true" applyFont="true">
      <alignment horizontal="right"/>
    </xf>
    <xf numFmtId="3" fontId="4512" fillId="0" borderId="0" xfId="0" applyNumberFormat="true" applyFont="true">
      <alignment horizontal="right"/>
    </xf>
    <xf numFmtId="3" fontId="4513" fillId="0" borderId="0" xfId="0" applyNumberFormat="true" applyFont="true">
      <alignment horizontal="right"/>
    </xf>
    <xf numFmtId="3" fontId="4514" fillId="0" borderId="0" xfId="0" applyNumberFormat="true" applyFont="true">
      <alignment horizontal="right"/>
    </xf>
    <xf numFmtId="3" fontId="4515" fillId="0" borderId="0" xfId="0" applyNumberFormat="true" applyFont="true">
      <alignment horizontal="right"/>
    </xf>
    <xf numFmtId="3" fontId="4516" fillId="0" borderId="0" xfId="0" applyNumberFormat="true" applyFont="true">
      <alignment horizontal="right"/>
    </xf>
    <xf numFmtId="3" fontId="4517" fillId="0" borderId="0" xfId="0" applyNumberFormat="true" applyFont="true">
      <alignment horizontal="right"/>
    </xf>
    <xf numFmtId="3" fontId="4518" fillId="0" borderId="0" xfId="0" applyNumberFormat="true" applyFont="true">
      <alignment horizontal="right"/>
    </xf>
    <xf numFmtId="3" fontId="4519" fillId="0" borderId="0" xfId="0" applyNumberFormat="true" applyFont="true">
      <alignment horizontal="right"/>
    </xf>
    <xf numFmtId="3" fontId="4520" fillId="0" borderId="0" xfId="0" applyNumberFormat="true" applyFont="true">
      <alignment horizontal="right"/>
    </xf>
    <xf numFmtId="3" fontId="4521" fillId="0" borderId="12" xfId="0" applyNumberFormat="true" applyBorder="true" applyFont="true">
      <alignment horizontal="right"/>
    </xf>
    <xf numFmtId="165" fontId="4522" fillId="0" borderId="0" xfId="0" applyNumberFormat="true" applyFont="true">
      <alignment horizontal="left"/>
    </xf>
    <xf numFmtId="165" fontId="4523" fillId="0" borderId="0" xfId="0" applyNumberFormat="true" applyFont="true">
      <alignment horizontal="left"/>
    </xf>
    <xf numFmtId="3" fontId="4524" fillId="0" borderId="0" xfId="0" applyNumberFormat="true" applyFont="true">
      <alignment horizontal="right"/>
    </xf>
    <xf numFmtId="3" fontId="4525" fillId="0" borderId="0" xfId="0" applyNumberFormat="true" applyFont="true">
      <alignment horizontal="right"/>
    </xf>
    <xf numFmtId="3" fontId="4526" fillId="0" borderId="0" xfId="0" applyNumberFormat="true" applyFont="true">
      <alignment horizontal="right"/>
    </xf>
    <xf numFmtId="3" fontId="4527" fillId="0" borderId="0" xfId="0" applyNumberFormat="true" applyFont="true">
      <alignment horizontal="right"/>
    </xf>
    <xf numFmtId="3" fontId="4528" fillId="0" borderId="0" xfId="0" applyNumberFormat="true" applyFont="true">
      <alignment horizontal="right"/>
    </xf>
    <xf numFmtId="3" fontId="4529" fillId="0" borderId="0" xfId="0" applyNumberFormat="true" applyFont="true">
      <alignment horizontal="right"/>
    </xf>
    <xf numFmtId="3" fontId="4530" fillId="0" borderId="0" xfId="0" applyNumberFormat="true" applyFont="true">
      <alignment horizontal="right"/>
    </xf>
    <xf numFmtId="3" fontId="4531" fillId="0" borderId="0" xfId="0" applyNumberFormat="true" applyFont="true">
      <alignment horizontal="right"/>
    </xf>
    <xf numFmtId="3" fontId="4532" fillId="0" borderId="0" xfId="0" applyNumberFormat="true" applyFont="true">
      <alignment horizontal="right"/>
    </xf>
    <xf numFmtId="3" fontId="4533" fillId="0" borderId="0" xfId="0" applyNumberFormat="true" applyFont="true">
      <alignment horizontal="right"/>
    </xf>
    <xf numFmtId="3" fontId="4534" fillId="0" borderId="0" xfId="0" applyNumberFormat="true" applyFont="true">
      <alignment horizontal="right"/>
    </xf>
    <xf numFmtId="3" fontId="4535" fillId="0" borderId="0" xfId="0" applyNumberFormat="true" applyFont="true">
      <alignment horizontal="right"/>
    </xf>
    <xf numFmtId="3" fontId="4536" fillId="0" borderId="0" xfId="0" applyNumberFormat="true" applyFont="true">
      <alignment horizontal="right"/>
    </xf>
    <xf numFmtId="3" fontId="4537" fillId="0" borderId="12" xfId="0" applyNumberFormat="true" applyBorder="true" applyFont="true">
      <alignment horizontal="right"/>
    </xf>
    <xf numFmtId="165" fontId="4538" fillId="0" borderId="0" xfId="0" applyNumberFormat="true" applyFont="true">
      <alignment horizontal="left"/>
    </xf>
    <xf numFmtId="165" fontId="4539" fillId="0" borderId="0" xfId="0" applyNumberFormat="true" applyFont="true">
      <alignment horizontal="left"/>
    </xf>
    <xf numFmtId="3" fontId="4540" fillId="0" borderId="0" xfId="0" applyNumberFormat="true" applyFont="true">
      <alignment horizontal="right"/>
    </xf>
    <xf numFmtId="3" fontId="4541" fillId="0" borderId="0" xfId="0" applyNumberFormat="true" applyFont="true">
      <alignment horizontal="right"/>
    </xf>
    <xf numFmtId="3" fontId="4542" fillId="0" borderId="0" xfId="0" applyNumberFormat="true" applyFont="true">
      <alignment horizontal="right"/>
    </xf>
    <xf numFmtId="3" fontId="4543" fillId="0" borderId="0" xfId="0" applyNumberFormat="true" applyFont="true">
      <alignment horizontal="right"/>
    </xf>
    <xf numFmtId="3" fontId="4544" fillId="0" borderId="0" xfId="0" applyNumberFormat="true" applyFont="true">
      <alignment horizontal="right"/>
    </xf>
    <xf numFmtId="3" fontId="4545" fillId="0" borderId="0" xfId="0" applyNumberFormat="true" applyFont="true">
      <alignment horizontal="right"/>
    </xf>
    <xf numFmtId="3" fontId="4546" fillId="0" borderId="0" xfId="0" applyNumberFormat="true" applyFont="true">
      <alignment horizontal="right"/>
    </xf>
    <xf numFmtId="3" fontId="4547" fillId="0" borderId="0" xfId="0" applyNumberFormat="true" applyFont="true">
      <alignment horizontal="right"/>
    </xf>
    <xf numFmtId="3" fontId="4548" fillId="0" borderId="0" xfId="0" applyNumberFormat="true" applyFont="true">
      <alignment horizontal="right"/>
    </xf>
    <xf numFmtId="3" fontId="4549" fillId="0" borderId="0" xfId="0" applyNumberFormat="true" applyFont="true">
      <alignment horizontal="right"/>
    </xf>
    <xf numFmtId="3" fontId="4550" fillId="0" borderId="0" xfId="0" applyNumberFormat="true" applyFont="true">
      <alignment horizontal="right"/>
    </xf>
    <xf numFmtId="3" fontId="4551" fillId="0" borderId="0" xfId="0" applyNumberFormat="true" applyFont="true">
      <alignment horizontal="right"/>
    </xf>
    <xf numFmtId="3" fontId="4552" fillId="0" borderId="0" xfId="0" applyNumberFormat="true" applyFont="true">
      <alignment horizontal="right"/>
    </xf>
    <xf numFmtId="3" fontId="4553" fillId="0" borderId="12" xfId="0" applyNumberFormat="true" applyBorder="true" applyFont="true">
      <alignment horizontal="right"/>
    </xf>
    <xf numFmtId="165" fontId="4554" fillId="0" borderId="0" xfId="0" applyNumberFormat="true" applyFont="true">
      <alignment horizontal="left"/>
    </xf>
    <xf numFmtId="165" fontId="4555" fillId="0" borderId="0" xfId="0" applyNumberFormat="true" applyFont="true">
      <alignment horizontal="left"/>
    </xf>
    <xf numFmtId="3" fontId="4556" fillId="0" borderId="0" xfId="0" applyNumberFormat="true" applyFont="true">
      <alignment horizontal="right"/>
    </xf>
    <xf numFmtId="3" fontId="4557" fillId="0" borderId="0" xfId="0" applyNumberFormat="true" applyFont="true">
      <alignment horizontal="right"/>
    </xf>
    <xf numFmtId="3" fontId="4558" fillId="0" borderId="0" xfId="0" applyNumberFormat="true" applyFont="true">
      <alignment horizontal="right"/>
    </xf>
    <xf numFmtId="3" fontId="4559" fillId="0" borderId="0" xfId="0" applyNumberFormat="true" applyFont="true">
      <alignment horizontal="right"/>
    </xf>
    <xf numFmtId="3" fontId="4560" fillId="0" borderId="0" xfId="0" applyNumberFormat="true" applyFont="true">
      <alignment horizontal="right"/>
    </xf>
    <xf numFmtId="3" fontId="4561" fillId="0" borderId="0" xfId="0" applyNumberFormat="true" applyFont="true">
      <alignment horizontal="right"/>
    </xf>
    <xf numFmtId="3" fontId="4562" fillId="0" borderId="0" xfId="0" applyNumberFormat="true" applyFont="true">
      <alignment horizontal="right"/>
    </xf>
    <xf numFmtId="3" fontId="4563" fillId="0" borderId="0" xfId="0" applyNumberFormat="true" applyFont="true">
      <alignment horizontal="right"/>
    </xf>
    <xf numFmtId="3" fontId="4564" fillId="0" borderId="0" xfId="0" applyNumberFormat="true" applyFont="true">
      <alignment horizontal="right"/>
    </xf>
    <xf numFmtId="3" fontId="4565" fillId="0" borderId="0" xfId="0" applyNumberFormat="true" applyFont="true">
      <alignment horizontal="right"/>
    </xf>
    <xf numFmtId="3" fontId="4566" fillId="0" borderId="0" xfId="0" applyNumberFormat="true" applyFont="true">
      <alignment horizontal="right"/>
    </xf>
    <xf numFmtId="3" fontId="4567" fillId="0" borderId="0" xfId="0" applyNumberFormat="true" applyFont="true">
      <alignment horizontal="right"/>
    </xf>
    <xf numFmtId="3" fontId="4568" fillId="0" borderId="0" xfId="0" applyNumberFormat="true" applyFont="true">
      <alignment horizontal="right"/>
    </xf>
    <xf numFmtId="3" fontId="4569" fillId="0" borderId="12" xfId="0" applyNumberFormat="true" applyBorder="true" applyFont="true">
      <alignment horizontal="right"/>
    </xf>
    <xf numFmtId="165" fontId="4570" fillId="0" borderId="0" xfId="0" applyNumberFormat="true" applyFont="true">
      <alignment horizontal="left"/>
    </xf>
    <xf numFmtId="165" fontId="4571" fillId="0" borderId="0" xfId="0" applyNumberFormat="true" applyFont="true">
      <alignment horizontal="left"/>
    </xf>
    <xf numFmtId="3" fontId="4572" fillId="0" borderId="0" xfId="0" applyNumberFormat="true" applyFont="true">
      <alignment horizontal="right"/>
    </xf>
    <xf numFmtId="3" fontId="4573" fillId="0" borderId="0" xfId="0" applyNumberFormat="true" applyFont="true">
      <alignment horizontal="right"/>
    </xf>
    <xf numFmtId="3" fontId="4574" fillId="0" borderId="0" xfId="0" applyNumberFormat="true" applyFont="true">
      <alignment horizontal="right"/>
    </xf>
    <xf numFmtId="3" fontId="4575" fillId="0" borderId="0" xfId="0" applyNumberFormat="true" applyFont="true">
      <alignment horizontal="right"/>
    </xf>
    <xf numFmtId="3" fontId="4576" fillId="0" borderId="0" xfId="0" applyNumberFormat="true" applyFont="true">
      <alignment horizontal="right"/>
    </xf>
    <xf numFmtId="3" fontId="4577" fillId="0" borderId="0" xfId="0" applyNumberFormat="true" applyFont="true">
      <alignment horizontal="right"/>
    </xf>
    <xf numFmtId="3" fontId="4578" fillId="0" borderId="0" xfId="0" applyNumberFormat="true" applyFont="true">
      <alignment horizontal="right"/>
    </xf>
    <xf numFmtId="3" fontId="4579" fillId="0" borderId="0" xfId="0" applyNumberFormat="true" applyFont="true">
      <alignment horizontal="right"/>
    </xf>
    <xf numFmtId="3" fontId="4580" fillId="0" borderId="0" xfId="0" applyNumberFormat="true" applyFont="true">
      <alignment horizontal="right"/>
    </xf>
    <xf numFmtId="3" fontId="4581" fillId="0" borderId="0" xfId="0" applyNumberFormat="true" applyFont="true">
      <alignment horizontal="right"/>
    </xf>
    <xf numFmtId="3" fontId="4582" fillId="0" borderId="0" xfId="0" applyNumberFormat="true" applyFont="true">
      <alignment horizontal="right"/>
    </xf>
    <xf numFmtId="3" fontId="4583" fillId="0" borderId="0" xfId="0" applyNumberFormat="true" applyFont="true">
      <alignment horizontal="right"/>
    </xf>
    <xf numFmtId="3" fontId="4584" fillId="0" borderId="0" xfId="0" applyNumberFormat="true" applyFont="true">
      <alignment horizontal="right"/>
    </xf>
    <xf numFmtId="3" fontId="4585" fillId="0" borderId="12" xfId="0" applyNumberFormat="true" applyBorder="true" applyFont="true">
      <alignment horizontal="right"/>
    </xf>
    <xf numFmtId="165" fontId="4586" fillId="0" borderId="0" xfId="0" applyNumberFormat="true" applyFont="true">
      <alignment horizontal="left"/>
    </xf>
    <xf numFmtId="165" fontId="4587" fillId="0" borderId="0" xfId="0" applyNumberFormat="true" applyFont="true">
      <alignment horizontal="left"/>
    </xf>
    <xf numFmtId="3" fontId="4588" fillId="0" borderId="0" xfId="0" applyNumberFormat="true" applyFont="true">
      <alignment horizontal="right"/>
    </xf>
    <xf numFmtId="3" fontId="4589" fillId="0" borderId="0" xfId="0" applyNumberFormat="true" applyFont="true">
      <alignment horizontal="right"/>
    </xf>
    <xf numFmtId="3" fontId="4590" fillId="0" borderId="0" xfId="0" applyNumberFormat="true" applyFont="true">
      <alignment horizontal="right"/>
    </xf>
    <xf numFmtId="3" fontId="4591" fillId="0" borderId="0" xfId="0" applyNumberFormat="true" applyFont="true">
      <alignment horizontal="right"/>
    </xf>
    <xf numFmtId="3" fontId="4592" fillId="0" borderId="0" xfId="0" applyNumberFormat="true" applyFont="true">
      <alignment horizontal="right"/>
    </xf>
    <xf numFmtId="3" fontId="4593" fillId="0" borderId="0" xfId="0" applyNumberFormat="true" applyFont="true">
      <alignment horizontal="right"/>
    </xf>
    <xf numFmtId="3" fontId="4594" fillId="0" borderId="0" xfId="0" applyNumberFormat="true" applyFont="true">
      <alignment horizontal="right"/>
    </xf>
    <xf numFmtId="3" fontId="4595" fillId="0" borderId="0" xfId="0" applyNumberFormat="true" applyFont="true">
      <alignment horizontal="right"/>
    </xf>
    <xf numFmtId="3" fontId="4596" fillId="0" borderId="0" xfId="0" applyNumberFormat="true" applyFont="true">
      <alignment horizontal="right"/>
    </xf>
    <xf numFmtId="3" fontId="4597" fillId="0" borderId="0" xfId="0" applyNumberFormat="true" applyFont="true">
      <alignment horizontal="right"/>
    </xf>
    <xf numFmtId="3" fontId="4598" fillId="0" borderId="0" xfId="0" applyNumberFormat="true" applyFont="true">
      <alignment horizontal="right"/>
    </xf>
    <xf numFmtId="3" fontId="4599" fillId="0" borderId="0" xfId="0" applyNumberFormat="true" applyFont="true">
      <alignment horizontal="right"/>
    </xf>
    <xf numFmtId="3" fontId="4600" fillId="0" borderId="0" xfId="0" applyNumberFormat="true" applyFont="true">
      <alignment horizontal="right"/>
    </xf>
    <xf numFmtId="3" fontId="4601" fillId="0" borderId="12" xfId="0" applyNumberFormat="true" applyBorder="true" applyFont="true">
      <alignment horizontal="right"/>
    </xf>
    <xf numFmtId="165" fontId="4602" fillId="0" borderId="0" xfId="0" applyNumberFormat="true" applyFont="true">
      <alignment horizontal="left"/>
    </xf>
    <xf numFmtId="3" fontId="4603" fillId="0" borderId="0" xfId="0" applyNumberFormat="true" applyFont="true">
      <alignment horizontal="right"/>
    </xf>
    <xf numFmtId="3" fontId="4604" fillId="0" borderId="0" xfId="0" applyNumberFormat="true" applyFont="true">
      <alignment horizontal="right"/>
    </xf>
    <xf numFmtId="3" fontId="4605" fillId="0" borderId="0" xfId="0" applyNumberFormat="true" applyFont="true">
      <alignment horizontal="right"/>
    </xf>
    <xf numFmtId="3" fontId="4606" fillId="0" borderId="0" xfId="0" applyNumberFormat="true" applyFont="true">
      <alignment horizontal="right"/>
    </xf>
    <xf numFmtId="3" fontId="4607" fillId="0" borderId="0" xfId="0" applyNumberFormat="true" applyFont="true">
      <alignment horizontal="right"/>
    </xf>
    <xf numFmtId="3" fontId="4608" fillId="0" borderId="0" xfId="0" applyNumberFormat="true" applyFont="true">
      <alignment horizontal="right"/>
    </xf>
    <xf numFmtId="3" fontId="4609" fillId="0" borderId="0" xfId="0" applyNumberFormat="true" applyFont="true">
      <alignment horizontal="right"/>
    </xf>
    <xf numFmtId="3" fontId="4610" fillId="0" borderId="0" xfId="0" applyNumberFormat="true" applyFont="true">
      <alignment horizontal="right"/>
    </xf>
    <xf numFmtId="3" fontId="4611" fillId="0" borderId="0" xfId="0" applyNumberFormat="true" applyFont="true">
      <alignment horizontal="right"/>
    </xf>
    <xf numFmtId="3" fontId="4612" fillId="0" borderId="0" xfId="0" applyNumberFormat="true" applyFont="true">
      <alignment horizontal="right"/>
    </xf>
    <xf numFmtId="3" fontId="4613" fillId="0" borderId="0" xfId="0" applyNumberFormat="true" applyFont="true">
      <alignment horizontal="right"/>
    </xf>
    <xf numFmtId="3" fontId="4614" fillId="0" borderId="0" xfId="0" applyNumberFormat="true" applyFont="true">
      <alignment horizontal="right"/>
    </xf>
    <xf numFmtId="3" fontId="4615" fillId="0" borderId="0" xfId="0" applyNumberFormat="true" applyFont="true">
      <alignment horizontal="right"/>
    </xf>
    <xf numFmtId="3" fontId="4616" fillId="0" borderId="12" xfId="0" applyNumberFormat="true" applyBorder="true" applyFont="true">
      <alignment horizontal="right"/>
    </xf>
    <xf numFmtId="165" fontId="4617" fillId="0" borderId="0" xfId="0" applyNumberFormat="true" applyFont="true">
      <alignment horizontal="left"/>
    </xf>
    <xf numFmtId="165" fontId="4618" fillId="0" borderId="0" xfId="0" applyNumberFormat="true" applyFont="true">
      <alignment horizontal="left"/>
    </xf>
    <xf numFmtId="3" fontId="4619" fillId="0" borderId="0" xfId="0" applyNumberFormat="true" applyFont="true">
      <alignment horizontal="right"/>
    </xf>
    <xf numFmtId="3" fontId="4620" fillId="0" borderId="0" xfId="0" applyNumberFormat="true" applyFont="true">
      <alignment horizontal="right"/>
    </xf>
    <xf numFmtId="3" fontId="4621" fillId="0" borderId="0" xfId="0" applyNumberFormat="true" applyFont="true">
      <alignment horizontal="right"/>
    </xf>
    <xf numFmtId="3" fontId="4622" fillId="0" borderId="0" xfId="0" applyNumberFormat="true" applyFont="true">
      <alignment horizontal="right"/>
    </xf>
    <xf numFmtId="3" fontId="4623" fillId="0" borderId="0" xfId="0" applyNumberFormat="true" applyFont="true">
      <alignment horizontal="right"/>
    </xf>
    <xf numFmtId="3" fontId="4624" fillId="0" borderId="0" xfId="0" applyNumberFormat="true" applyFont="true">
      <alignment horizontal="right"/>
    </xf>
    <xf numFmtId="3" fontId="4625" fillId="0" borderId="0" xfId="0" applyNumberFormat="true" applyFont="true">
      <alignment horizontal="right"/>
    </xf>
    <xf numFmtId="3" fontId="4626" fillId="0" borderId="0" xfId="0" applyNumberFormat="true" applyFont="true">
      <alignment horizontal="right"/>
    </xf>
    <xf numFmtId="3" fontId="4627" fillId="0" borderId="0" xfId="0" applyNumberFormat="true" applyFont="true">
      <alignment horizontal="right"/>
    </xf>
    <xf numFmtId="3" fontId="4628" fillId="0" borderId="0" xfId="0" applyNumberFormat="true" applyFont="true">
      <alignment horizontal="right"/>
    </xf>
    <xf numFmtId="3" fontId="4629" fillId="0" borderId="0" xfId="0" applyNumberFormat="true" applyFont="true">
      <alignment horizontal="right"/>
    </xf>
    <xf numFmtId="3" fontId="4630" fillId="0" borderId="0" xfId="0" applyNumberFormat="true" applyFont="true">
      <alignment horizontal="right"/>
    </xf>
    <xf numFmtId="3" fontId="4631" fillId="0" borderId="0" xfId="0" applyNumberFormat="true" applyFont="true">
      <alignment horizontal="right"/>
    </xf>
    <xf numFmtId="3" fontId="4632" fillId="0" borderId="12" xfId="0" applyNumberFormat="true" applyBorder="true" applyFont="true">
      <alignment horizontal="right"/>
    </xf>
    <xf numFmtId="165" fontId="4633" fillId="0" borderId="0" xfId="0" applyNumberFormat="true" applyFont="true">
      <alignment horizontal="left"/>
    </xf>
    <xf numFmtId="165" fontId="4634" fillId="0" borderId="0" xfId="0" applyNumberFormat="true" applyFont="true">
      <alignment horizontal="left"/>
    </xf>
    <xf numFmtId="3" fontId="4635" fillId="0" borderId="0" xfId="0" applyNumberFormat="true" applyFont="true">
      <alignment horizontal="right"/>
    </xf>
    <xf numFmtId="3" fontId="4636" fillId="0" borderId="0" xfId="0" applyNumberFormat="true" applyFont="true">
      <alignment horizontal="right"/>
    </xf>
    <xf numFmtId="3" fontId="4637" fillId="0" borderId="0" xfId="0" applyNumberFormat="true" applyFont="true">
      <alignment horizontal="right"/>
    </xf>
    <xf numFmtId="3" fontId="4638" fillId="0" borderId="0" xfId="0" applyNumberFormat="true" applyFont="true">
      <alignment horizontal="right"/>
    </xf>
    <xf numFmtId="3" fontId="4639" fillId="0" borderId="0" xfId="0" applyNumberFormat="true" applyFont="true">
      <alignment horizontal="right"/>
    </xf>
    <xf numFmtId="3" fontId="4640" fillId="0" borderId="0" xfId="0" applyNumberFormat="true" applyFont="true">
      <alignment horizontal="right"/>
    </xf>
    <xf numFmtId="3" fontId="4641" fillId="0" borderId="0" xfId="0" applyNumberFormat="true" applyFont="true">
      <alignment horizontal="right"/>
    </xf>
    <xf numFmtId="3" fontId="4642" fillId="0" borderId="0" xfId="0" applyNumberFormat="true" applyFont="true">
      <alignment horizontal="right"/>
    </xf>
    <xf numFmtId="3" fontId="4643" fillId="0" borderId="0" xfId="0" applyNumberFormat="true" applyFont="true">
      <alignment horizontal="right"/>
    </xf>
    <xf numFmtId="3" fontId="4644" fillId="0" borderId="0" xfId="0" applyNumberFormat="true" applyFont="true">
      <alignment horizontal="right"/>
    </xf>
    <xf numFmtId="3" fontId="4645" fillId="0" borderId="0" xfId="0" applyNumberFormat="true" applyFont="true">
      <alignment horizontal="right"/>
    </xf>
    <xf numFmtId="3" fontId="4646" fillId="0" borderId="0" xfId="0" applyNumberFormat="true" applyFont="true">
      <alignment horizontal="right"/>
    </xf>
    <xf numFmtId="3" fontId="4647" fillId="0" borderId="0" xfId="0" applyNumberFormat="true" applyFont="true">
      <alignment horizontal="right"/>
    </xf>
    <xf numFmtId="3" fontId="4648" fillId="0" borderId="12" xfId="0" applyNumberFormat="true" applyBorder="true" applyFont="true">
      <alignment horizontal="right"/>
    </xf>
    <xf numFmtId="165" fontId="4649" fillId="0" borderId="0" xfId="0" applyNumberFormat="true" applyFont="true">
      <alignment horizontal="left"/>
    </xf>
    <xf numFmtId="165" fontId="4650" fillId="0" borderId="0" xfId="0" applyNumberFormat="true" applyFont="true">
      <alignment horizontal="left"/>
    </xf>
    <xf numFmtId="3" fontId="4651" fillId="0" borderId="0" xfId="0" applyNumberFormat="true" applyFont="true">
      <alignment horizontal="right"/>
    </xf>
    <xf numFmtId="3" fontId="4652" fillId="0" borderId="0" xfId="0" applyNumberFormat="true" applyFont="true">
      <alignment horizontal="right"/>
    </xf>
    <xf numFmtId="3" fontId="4653" fillId="0" borderId="0" xfId="0" applyNumberFormat="true" applyFont="true">
      <alignment horizontal="right"/>
    </xf>
    <xf numFmtId="3" fontId="4654" fillId="0" borderId="0" xfId="0" applyNumberFormat="true" applyFont="true">
      <alignment horizontal="right"/>
    </xf>
    <xf numFmtId="3" fontId="4655" fillId="0" borderId="0" xfId="0" applyNumberFormat="true" applyFont="true">
      <alignment horizontal="right"/>
    </xf>
    <xf numFmtId="3" fontId="4656" fillId="0" borderId="0" xfId="0" applyNumberFormat="true" applyFont="true">
      <alignment horizontal="right"/>
    </xf>
    <xf numFmtId="3" fontId="4657" fillId="0" borderId="0" xfId="0" applyNumberFormat="true" applyFont="true">
      <alignment horizontal="right"/>
    </xf>
    <xf numFmtId="3" fontId="4658" fillId="0" borderId="0" xfId="0" applyNumberFormat="true" applyFont="true">
      <alignment horizontal="right"/>
    </xf>
    <xf numFmtId="3" fontId="4659" fillId="0" borderId="0" xfId="0" applyNumberFormat="true" applyFont="true">
      <alignment horizontal="right"/>
    </xf>
    <xf numFmtId="3" fontId="4660" fillId="0" borderId="0" xfId="0" applyNumberFormat="true" applyFont="true">
      <alignment horizontal="right"/>
    </xf>
    <xf numFmtId="3" fontId="4661" fillId="0" borderId="0" xfId="0" applyNumberFormat="true" applyFont="true">
      <alignment horizontal="right"/>
    </xf>
    <xf numFmtId="3" fontId="4662" fillId="0" borderId="0" xfId="0" applyNumberFormat="true" applyFont="true">
      <alignment horizontal="right"/>
    </xf>
    <xf numFmtId="3" fontId="4663" fillId="0" borderId="0" xfId="0" applyNumberFormat="true" applyFont="true">
      <alignment horizontal="right"/>
    </xf>
    <xf numFmtId="3" fontId="4664" fillId="0" borderId="12" xfId="0" applyNumberFormat="true" applyBorder="true" applyFont="true">
      <alignment horizontal="right"/>
    </xf>
    <xf numFmtId="165" fontId="4665" fillId="0" borderId="0" xfId="0" applyNumberFormat="true" applyFont="true">
      <alignment horizontal="left"/>
    </xf>
    <xf numFmtId="165" fontId="4666" fillId="0" borderId="0" xfId="0" applyNumberFormat="true" applyFont="true">
      <alignment horizontal="left"/>
    </xf>
    <xf numFmtId="3" fontId="4667" fillId="0" borderId="0" xfId="0" applyNumberFormat="true" applyFont="true">
      <alignment horizontal="right"/>
    </xf>
    <xf numFmtId="3" fontId="4668" fillId="0" borderId="0" xfId="0" applyNumberFormat="true" applyFont="true">
      <alignment horizontal="right"/>
    </xf>
    <xf numFmtId="3" fontId="4669" fillId="0" borderId="0" xfId="0" applyNumberFormat="true" applyFont="true">
      <alignment horizontal="right"/>
    </xf>
    <xf numFmtId="3" fontId="4670" fillId="0" borderId="0" xfId="0" applyNumberFormat="true" applyFont="true">
      <alignment horizontal="right"/>
    </xf>
    <xf numFmtId="3" fontId="4671" fillId="0" borderId="0" xfId="0" applyNumberFormat="true" applyFont="true">
      <alignment horizontal="right"/>
    </xf>
    <xf numFmtId="3" fontId="4672" fillId="0" borderId="0" xfId="0" applyNumberFormat="true" applyFont="true">
      <alignment horizontal="right"/>
    </xf>
    <xf numFmtId="3" fontId="4673" fillId="0" borderId="0" xfId="0" applyNumberFormat="true" applyFont="true">
      <alignment horizontal="right"/>
    </xf>
    <xf numFmtId="3" fontId="4674" fillId="0" borderId="0" xfId="0" applyNumberFormat="true" applyFont="true">
      <alignment horizontal="right"/>
    </xf>
    <xf numFmtId="3" fontId="4675" fillId="0" borderId="0" xfId="0" applyNumberFormat="true" applyFont="true">
      <alignment horizontal="right"/>
    </xf>
    <xf numFmtId="3" fontId="4676" fillId="0" borderId="0" xfId="0" applyNumberFormat="true" applyFont="true">
      <alignment horizontal="right"/>
    </xf>
    <xf numFmtId="3" fontId="4677" fillId="0" borderId="0" xfId="0" applyNumberFormat="true" applyFont="true">
      <alignment horizontal="right"/>
    </xf>
    <xf numFmtId="3" fontId="4678" fillId="0" borderId="0" xfId="0" applyNumberFormat="true" applyFont="true">
      <alignment horizontal="right"/>
    </xf>
    <xf numFmtId="3" fontId="4679" fillId="0" borderId="0" xfId="0" applyNumberFormat="true" applyFont="true">
      <alignment horizontal="right"/>
    </xf>
    <xf numFmtId="3" fontId="4680" fillId="0" borderId="12" xfId="0" applyNumberFormat="true" applyBorder="true" applyFont="true">
      <alignment horizontal="right"/>
    </xf>
    <xf numFmtId="165" fontId="4681" fillId="0" borderId="0" xfId="0" applyNumberFormat="true" applyFont="true">
      <alignment horizontal="left"/>
    </xf>
    <xf numFmtId="165" fontId="4682" fillId="0" borderId="0" xfId="0" applyNumberFormat="true" applyFont="true">
      <alignment horizontal="left"/>
    </xf>
    <xf numFmtId="3" fontId="4683" fillId="0" borderId="0" xfId="0" applyNumberFormat="true" applyFont="true">
      <alignment horizontal="right"/>
    </xf>
    <xf numFmtId="3" fontId="4684" fillId="0" borderId="0" xfId="0" applyNumberFormat="true" applyFont="true">
      <alignment horizontal="right"/>
    </xf>
    <xf numFmtId="3" fontId="4685" fillId="0" borderId="0" xfId="0" applyNumberFormat="true" applyFont="true">
      <alignment horizontal="right"/>
    </xf>
    <xf numFmtId="3" fontId="4686" fillId="0" borderId="0" xfId="0" applyNumberFormat="true" applyFont="true">
      <alignment horizontal="right"/>
    </xf>
    <xf numFmtId="3" fontId="4687" fillId="0" borderId="0" xfId="0" applyNumberFormat="true" applyFont="true">
      <alignment horizontal="right"/>
    </xf>
    <xf numFmtId="3" fontId="4688" fillId="0" borderId="0" xfId="0" applyNumberFormat="true" applyFont="true">
      <alignment horizontal="right"/>
    </xf>
    <xf numFmtId="3" fontId="4689" fillId="0" borderId="0" xfId="0" applyNumberFormat="true" applyFont="true">
      <alignment horizontal="right"/>
    </xf>
    <xf numFmtId="3" fontId="4690" fillId="0" borderId="0" xfId="0" applyNumberFormat="true" applyFont="true">
      <alignment horizontal="right"/>
    </xf>
    <xf numFmtId="3" fontId="4691" fillId="0" borderId="0" xfId="0" applyNumberFormat="true" applyFont="true">
      <alignment horizontal="right"/>
    </xf>
    <xf numFmtId="3" fontId="4692" fillId="0" borderId="0" xfId="0" applyNumberFormat="true" applyFont="true">
      <alignment horizontal="right"/>
    </xf>
    <xf numFmtId="3" fontId="4693" fillId="0" borderId="0" xfId="0" applyNumberFormat="true" applyFont="true">
      <alignment horizontal="right"/>
    </xf>
    <xf numFmtId="3" fontId="4694" fillId="0" borderId="0" xfId="0" applyNumberFormat="true" applyFont="true">
      <alignment horizontal="right"/>
    </xf>
    <xf numFmtId="3" fontId="4695" fillId="0" borderId="0" xfId="0" applyNumberFormat="true" applyFont="true">
      <alignment horizontal="right"/>
    </xf>
    <xf numFmtId="3" fontId="4696" fillId="0" borderId="12" xfId="0" applyNumberFormat="true" applyBorder="true" applyFont="true">
      <alignment horizontal="right"/>
    </xf>
    <xf numFmtId="165" fontId="4697" fillId="0" borderId="0" xfId="0" applyNumberFormat="true" applyFont="true">
      <alignment horizontal="left"/>
    </xf>
    <xf numFmtId="165" fontId="4698" fillId="0" borderId="0" xfId="0" applyNumberFormat="true" applyFont="true">
      <alignment horizontal="left"/>
    </xf>
    <xf numFmtId="3" fontId="4699" fillId="0" borderId="0" xfId="0" applyNumberFormat="true" applyFont="true">
      <alignment horizontal="right"/>
    </xf>
    <xf numFmtId="3" fontId="4700" fillId="0" borderId="0" xfId="0" applyNumberFormat="true" applyFont="true">
      <alignment horizontal="right"/>
    </xf>
    <xf numFmtId="3" fontId="4701" fillId="0" borderId="0" xfId="0" applyNumberFormat="true" applyFont="true">
      <alignment horizontal="right"/>
    </xf>
    <xf numFmtId="3" fontId="4702" fillId="0" borderId="0" xfId="0" applyNumberFormat="true" applyFont="true">
      <alignment horizontal="right"/>
    </xf>
    <xf numFmtId="3" fontId="4703" fillId="0" borderId="0" xfId="0" applyNumberFormat="true" applyFont="true">
      <alignment horizontal="right"/>
    </xf>
    <xf numFmtId="3" fontId="4704" fillId="0" borderId="0" xfId="0" applyNumberFormat="true" applyFont="true">
      <alignment horizontal="right"/>
    </xf>
    <xf numFmtId="3" fontId="4705" fillId="0" borderId="0" xfId="0" applyNumberFormat="true" applyFont="true">
      <alignment horizontal="right"/>
    </xf>
    <xf numFmtId="3" fontId="4706" fillId="0" borderId="0" xfId="0" applyNumberFormat="true" applyFont="true">
      <alignment horizontal="right"/>
    </xf>
    <xf numFmtId="3" fontId="4707" fillId="0" borderId="0" xfId="0" applyNumberFormat="true" applyFont="true">
      <alignment horizontal="right"/>
    </xf>
    <xf numFmtId="3" fontId="4708" fillId="0" borderId="0" xfId="0" applyNumberFormat="true" applyFont="true">
      <alignment horizontal="right"/>
    </xf>
    <xf numFmtId="3" fontId="4709" fillId="0" borderId="0" xfId="0" applyNumberFormat="true" applyFont="true">
      <alignment horizontal="right"/>
    </xf>
    <xf numFmtId="3" fontId="4710" fillId="0" borderId="0" xfId="0" applyNumberFormat="true" applyFont="true">
      <alignment horizontal="right"/>
    </xf>
    <xf numFmtId="3" fontId="4711" fillId="0" borderId="0" xfId="0" applyNumberFormat="true" applyFont="true">
      <alignment horizontal="right"/>
    </xf>
    <xf numFmtId="3" fontId="4712" fillId="0" borderId="12" xfId="0" applyNumberFormat="true" applyBorder="true" applyFont="true">
      <alignment horizontal="right"/>
    </xf>
    <xf numFmtId="165" fontId="4713" fillId="0" borderId="0" xfId="0" applyNumberFormat="true" applyFont="true">
      <alignment horizontal="left"/>
    </xf>
    <xf numFmtId="165" fontId="4714" fillId="0" borderId="0" xfId="0" applyNumberFormat="true" applyFont="true">
      <alignment horizontal="left"/>
    </xf>
    <xf numFmtId="3" fontId="4715" fillId="0" borderId="0" xfId="0" applyNumberFormat="true" applyFont="true">
      <alignment horizontal="right"/>
    </xf>
    <xf numFmtId="3" fontId="4716" fillId="0" borderId="0" xfId="0" applyNumberFormat="true" applyFont="true">
      <alignment horizontal="right"/>
    </xf>
    <xf numFmtId="3" fontId="4717" fillId="0" borderId="0" xfId="0" applyNumberFormat="true" applyFont="true">
      <alignment horizontal="right"/>
    </xf>
    <xf numFmtId="3" fontId="4718" fillId="0" borderId="0" xfId="0" applyNumberFormat="true" applyFont="true">
      <alignment horizontal="right"/>
    </xf>
    <xf numFmtId="3" fontId="4719" fillId="0" borderId="0" xfId="0" applyNumberFormat="true" applyFont="true">
      <alignment horizontal="right"/>
    </xf>
    <xf numFmtId="3" fontId="4720" fillId="0" borderId="0" xfId="0" applyNumberFormat="true" applyFont="true">
      <alignment horizontal="right"/>
    </xf>
    <xf numFmtId="3" fontId="4721" fillId="0" borderId="0" xfId="0" applyNumberFormat="true" applyFont="true">
      <alignment horizontal="right"/>
    </xf>
    <xf numFmtId="3" fontId="4722" fillId="0" borderId="0" xfId="0" applyNumberFormat="true" applyFont="true">
      <alignment horizontal="right"/>
    </xf>
    <xf numFmtId="3" fontId="4723" fillId="0" borderId="0" xfId="0" applyNumberFormat="true" applyFont="true">
      <alignment horizontal="right"/>
    </xf>
    <xf numFmtId="3" fontId="4724" fillId="0" borderId="0" xfId="0" applyNumberFormat="true" applyFont="true">
      <alignment horizontal="right"/>
    </xf>
    <xf numFmtId="3" fontId="4725" fillId="0" borderId="0" xfId="0" applyNumberFormat="true" applyFont="true">
      <alignment horizontal="right"/>
    </xf>
    <xf numFmtId="3" fontId="4726" fillId="0" borderId="0" xfId="0" applyNumberFormat="true" applyFont="true">
      <alignment horizontal="right"/>
    </xf>
    <xf numFmtId="3" fontId="4727" fillId="0" borderId="0" xfId="0" applyNumberFormat="true" applyFont="true">
      <alignment horizontal="right"/>
    </xf>
    <xf numFmtId="3" fontId="4728" fillId="0" borderId="12" xfId="0" applyNumberFormat="true" applyBorder="true" applyFont="true">
      <alignment horizontal="right"/>
    </xf>
    <xf numFmtId="165" fontId="4729" fillId="0" borderId="0" xfId="0" applyNumberFormat="true" applyFont="true">
      <alignment horizontal="left"/>
    </xf>
    <xf numFmtId="165" fontId="4730" fillId="0" borderId="0" xfId="0" applyNumberFormat="true" applyFont="true">
      <alignment horizontal="left"/>
    </xf>
    <xf numFmtId="3" fontId="4731" fillId="0" borderId="0" xfId="0" applyNumberFormat="true" applyFont="true">
      <alignment horizontal="right"/>
    </xf>
    <xf numFmtId="3" fontId="4732" fillId="0" borderId="0" xfId="0" applyNumberFormat="true" applyFont="true">
      <alignment horizontal="right"/>
    </xf>
    <xf numFmtId="3" fontId="4733" fillId="0" borderId="0" xfId="0" applyNumberFormat="true" applyFont="true">
      <alignment horizontal="right"/>
    </xf>
    <xf numFmtId="3" fontId="4734" fillId="0" borderId="0" xfId="0" applyNumberFormat="true" applyFont="true">
      <alignment horizontal="right"/>
    </xf>
    <xf numFmtId="3" fontId="4735" fillId="0" borderId="0" xfId="0" applyNumberFormat="true" applyFont="true">
      <alignment horizontal="right"/>
    </xf>
    <xf numFmtId="3" fontId="4736" fillId="0" borderId="0" xfId="0" applyNumberFormat="true" applyFont="true">
      <alignment horizontal="right"/>
    </xf>
    <xf numFmtId="3" fontId="4737" fillId="0" borderId="0" xfId="0" applyNumberFormat="true" applyFont="true">
      <alignment horizontal="right"/>
    </xf>
    <xf numFmtId="3" fontId="4738" fillId="0" borderId="0" xfId="0" applyNumberFormat="true" applyFont="true">
      <alignment horizontal="right"/>
    </xf>
    <xf numFmtId="3" fontId="4739" fillId="0" borderId="0" xfId="0" applyNumberFormat="true" applyFont="true">
      <alignment horizontal="right"/>
    </xf>
    <xf numFmtId="3" fontId="4740" fillId="0" borderId="0" xfId="0" applyNumberFormat="true" applyFont="true">
      <alignment horizontal="right"/>
    </xf>
    <xf numFmtId="3" fontId="4741" fillId="0" borderId="0" xfId="0" applyNumberFormat="true" applyFont="true">
      <alignment horizontal="right"/>
    </xf>
    <xf numFmtId="3" fontId="4742" fillId="0" borderId="0" xfId="0" applyNumberFormat="true" applyFont="true">
      <alignment horizontal="right"/>
    </xf>
    <xf numFmtId="3" fontId="4743" fillId="0" borderId="0" xfId="0" applyNumberFormat="true" applyFont="true">
      <alignment horizontal="right"/>
    </xf>
    <xf numFmtId="3" fontId="4744" fillId="0" borderId="12" xfId="0" applyNumberFormat="true" applyBorder="true" applyFont="true">
      <alignment horizontal="right"/>
    </xf>
    <xf numFmtId="165" fontId="4745" fillId="0" borderId="0" xfId="0" applyNumberFormat="true" applyFont="true">
      <alignment horizontal="left"/>
    </xf>
    <xf numFmtId="3" fontId="4746" fillId="0" borderId="0" xfId="0" applyNumberFormat="true" applyFont="true">
      <alignment horizontal="right"/>
    </xf>
    <xf numFmtId="3" fontId="4747" fillId="0" borderId="0" xfId="0" applyNumberFormat="true" applyFont="true">
      <alignment horizontal="right"/>
    </xf>
    <xf numFmtId="3" fontId="4748" fillId="0" borderId="0" xfId="0" applyNumberFormat="true" applyFont="true">
      <alignment horizontal="right"/>
    </xf>
    <xf numFmtId="3" fontId="4749" fillId="0" borderId="0" xfId="0" applyNumberFormat="true" applyFont="true">
      <alignment horizontal="right"/>
    </xf>
    <xf numFmtId="3" fontId="4750" fillId="0" borderId="0" xfId="0" applyNumberFormat="true" applyFont="true">
      <alignment horizontal="right"/>
    </xf>
    <xf numFmtId="3" fontId="4751" fillId="0" borderId="0" xfId="0" applyNumberFormat="true" applyFont="true">
      <alignment horizontal="right"/>
    </xf>
    <xf numFmtId="3" fontId="4752" fillId="0" borderId="0" xfId="0" applyNumberFormat="true" applyFont="true">
      <alignment horizontal="right"/>
    </xf>
    <xf numFmtId="3" fontId="4753" fillId="0" borderId="0" xfId="0" applyNumberFormat="true" applyFont="true">
      <alignment horizontal="right"/>
    </xf>
    <xf numFmtId="3" fontId="4754" fillId="0" borderId="0" xfId="0" applyNumberFormat="true" applyFont="true">
      <alignment horizontal="right"/>
    </xf>
    <xf numFmtId="3" fontId="4755" fillId="0" borderId="0" xfId="0" applyNumberFormat="true" applyFont="true">
      <alignment horizontal="right"/>
    </xf>
    <xf numFmtId="3" fontId="4756" fillId="0" borderId="0" xfId="0" applyNumberFormat="true" applyFont="true">
      <alignment horizontal="right"/>
    </xf>
    <xf numFmtId="3" fontId="4757" fillId="0" borderId="0" xfId="0" applyNumberFormat="true" applyFont="true">
      <alignment horizontal="right"/>
    </xf>
    <xf numFmtId="3" fontId="4758" fillId="0" borderId="0" xfId="0" applyNumberFormat="true" applyFont="true">
      <alignment horizontal="right"/>
    </xf>
    <xf numFmtId="3" fontId="4759" fillId="0" borderId="12" xfId="0" applyNumberFormat="true" applyBorder="true" applyFont="true">
      <alignment horizontal="right"/>
    </xf>
    <xf numFmtId="165" fontId="4760" fillId="0" borderId="0" xfId="0" applyNumberFormat="true" applyFont="true">
      <alignment horizontal="left"/>
    </xf>
    <xf numFmtId="165" fontId="4761" fillId="0" borderId="0" xfId="0" applyNumberFormat="true" applyFont="true">
      <alignment horizontal="left"/>
    </xf>
    <xf numFmtId="3" fontId="4762" fillId="0" borderId="0" xfId="0" applyNumberFormat="true" applyFont="true">
      <alignment horizontal="right"/>
    </xf>
    <xf numFmtId="3" fontId="4763" fillId="0" borderId="0" xfId="0" applyNumberFormat="true" applyFont="true">
      <alignment horizontal="right"/>
    </xf>
    <xf numFmtId="3" fontId="4764" fillId="0" borderId="0" xfId="0" applyNumberFormat="true" applyFont="true">
      <alignment horizontal="right"/>
    </xf>
    <xf numFmtId="3" fontId="4765" fillId="0" borderId="0" xfId="0" applyNumberFormat="true" applyFont="true">
      <alignment horizontal="right"/>
    </xf>
    <xf numFmtId="3" fontId="4766" fillId="0" borderId="0" xfId="0" applyNumberFormat="true" applyFont="true">
      <alignment horizontal="right"/>
    </xf>
    <xf numFmtId="3" fontId="4767" fillId="0" borderId="0" xfId="0" applyNumberFormat="true" applyFont="true">
      <alignment horizontal="right"/>
    </xf>
    <xf numFmtId="3" fontId="4768" fillId="0" borderId="0" xfId="0" applyNumberFormat="true" applyFont="true">
      <alignment horizontal="right"/>
    </xf>
    <xf numFmtId="3" fontId="4769" fillId="0" borderId="0" xfId="0" applyNumberFormat="true" applyFont="true">
      <alignment horizontal="right"/>
    </xf>
    <xf numFmtId="3" fontId="4770" fillId="0" borderId="0" xfId="0" applyNumberFormat="true" applyFont="true">
      <alignment horizontal="right"/>
    </xf>
    <xf numFmtId="3" fontId="4771" fillId="0" borderId="0" xfId="0" applyNumberFormat="true" applyFont="true">
      <alignment horizontal="right"/>
    </xf>
    <xf numFmtId="3" fontId="4772" fillId="0" borderId="0" xfId="0" applyNumberFormat="true" applyFont="true">
      <alignment horizontal="right"/>
    </xf>
    <xf numFmtId="3" fontId="4773" fillId="0" borderId="0" xfId="0" applyNumberFormat="true" applyFont="true">
      <alignment horizontal="right"/>
    </xf>
    <xf numFmtId="3" fontId="4774" fillId="0" borderId="0" xfId="0" applyNumberFormat="true" applyFont="true">
      <alignment horizontal="right"/>
    </xf>
    <xf numFmtId="3" fontId="4775" fillId="0" borderId="12" xfId="0" applyNumberFormat="true" applyBorder="true" applyFont="true">
      <alignment horizontal="right"/>
    </xf>
    <xf numFmtId="165" fontId="4776" fillId="0" borderId="0" xfId="0" applyNumberFormat="true" applyFont="true">
      <alignment horizontal="left"/>
    </xf>
    <xf numFmtId="165" fontId="4777" fillId="0" borderId="0" xfId="0" applyNumberFormat="true" applyFont="true">
      <alignment horizontal="left"/>
    </xf>
    <xf numFmtId="3" fontId="4778" fillId="0" borderId="0" xfId="0" applyNumberFormat="true" applyFont="true">
      <alignment horizontal="right"/>
    </xf>
    <xf numFmtId="3" fontId="4779" fillId="0" borderId="0" xfId="0" applyNumberFormat="true" applyFont="true">
      <alignment horizontal="right"/>
    </xf>
    <xf numFmtId="3" fontId="4780" fillId="0" borderId="0" xfId="0" applyNumberFormat="true" applyFont="true">
      <alignment horizontal="right"/>
    </xf>
    <xf numFmtId="3" fontId="4781" fillId="0" borderId="0" xfId="0" applyNumberFormat="true" applyFont="true">
      <alignment horizontal="right"/>
    </xf>
    <xf numFmtId="3" fontId="4782" fillId="0" borderId="0" xfId="0" applyNumberFormat="true" applyFont="true">
      <alignment horizontal="right"/>
    </xf>
    <xf numFmtId="3" fontId="4783" fillId="0" borderId="0" xfId="0" applyNumberFormat="true" applyFont="true">
      <alignment horizontal="right"/>
    </xf>
    <xf numFmtId="3" fontId="4784" fillId="0" borderId="0" xfId="0" applyNumberFormat="true" applyFont="true">
      <alignment horizontal="right"/>
    </xf>
    <xf numFmtId="3" fontId="4785" fillId="0" borderId="0" xfId="0" applyNumberFormat="true" applyFont="true">
      <alignment horizontal="right"/>
    </xf>
    <xf numFmtId="3" fontId="4786" fillId="0" borderId="0" xfId="0" applyNumberFormat="true" applyFont="true">
      <alignment horizontal="right"/>
    </xf>
    <xf numFmtId="3" fontId="4787" fillId="0" borderId="0" xfId="0" applyNumberFormat="true" applyFont="true">
      <alignment horizontal="right"/>
    </xf>
    <xf numFmtId="3" fontId="4788" fillId="0" borderId="0" xfId="0" applyNumberFormat="true" applyFont="true">
      <alignment horizontal="right"/>
    </xf>
    <xf numFmtId="3" fontId="4789" fillId="0" borderId="0" xfId="0" applyNumberFormat="true" applyFont="true">
      <alignment horizontal="right"/>
    </xf>
    <xf numFmtId="3" fontId="4790" fillId="0" borderId="0" xfId="0" applyNumberFormat="true" applyFont="true">
      <alignment horizontal="right"/>
    </xf>
    <xf numFmtId="3" fontId="4791" fillId="0" borderId="12" xfId="0" applyNumberFormat="true" applyBorder="true" applyFont="true">
      <alignment horizontal="right"/>
    </xf>
    <xf numFmtId="165" fontId="4792" fillId="0" borderId="0" xfId="0" applyNumberFormat="true" applyFont="true">
      <alignment horizontal="left"/>
    </xf>
    <xf numFmtId="165" fontId="4793" fillId="0" borderId="0" xfId="0" applyNumberFormat="true" applyFont="true">
      <alignment horizontal="left"/>
    </xf>
    <xf numFmtId="3" fontId="4794" fillId="0" borderId="0" xfId="0" applyNumberFormat="true" applyFont="true">
      <alignment horizontal="right"/>
    </xf>
    <xf numFmtId="3" fontId="4795" fillId="0" borderId="0" xfId="0" applyNumberFormat="true" applyFont="true">
      <alignment horizontal="right"/>
    </xf>
    <xf numFmtId="3" fontId="4796" fillId="0" borderId="0" xfId="0" applyNumberFormat="true" applyFont="true">
      <alignment horizontal="right"/>
    </xf>
    <xf numFmtId="3" fontId="4797" fillId="0" borderId="0" xfId="0" applyNumberFormat="true" applyFont="true">
      <alignment horizontal="right"/>
    </xf>
    <xf numFmtId="3" fontId="4798" fillId="0" borderId="0" xfId="0" applyNumberFormat="true" applyFont="true">
      <alignment horizontal="right"/>
    </xf>
    <xf numFmtId="3" fontId="4799" fillId="0" borderId="0" xfId="0" applyNumberFormat="true" applyFont="true">
      <alignment horizontal="right"/>
    </xf>
    <xf numFmtId="3" fontId="4800" fillId="0" borderId="0" xfId="0" applyNumberFormat="true" applyFont="true">
      <alignment horizontal="right"/>
    </xf>
    <xf numFmtId="3" fontId="4801" fillId="0" borderId="0" xfId="0" applyNumberFormat="true" applyFont="true">
      <alignment horizontal="right"/>
    </xf>
    <xf numFmtId="3" fontId="4802" fillId="0" borderId="0" xfId="0" applyNumberFormat="true" applyFont="true">
      <alignment horizontal="right"/>
    </xf>
    <xf numFmtId="3" fontId="4803" fillId="0" borderId="0" xfId="0" applyNumberFormat="true" applyFont="true">
      <alignment horizontal="right"/>
    </xf>
    <xf numFmtId="3" fontId="4804" fillId="0" borderId="0" xfId="0" applyNumberFormat="true" applyFont="true">
      <alignment horizontal="right"/>
    </xf>
    <xf numFmtId="3" fontId="4805" fillId="0" borderId="0" xfId="0" applyNumberFormat="true" applyFont="true">
      <alignment horizontal="right"/>
    </xf>
    <xf numFmtId="3" fontId="4806" fillId="0" borderId="0" xfId="0" applyNumberFormat="true" applyFont="true">
      <alignment horizontal="right"/>
    </xf>
    <xf numFmtId="3" fontId="4807" fillId="0" borderId="12" xfId="0" applyNumberFormat="true" applyBorder="true" applyFont="true">
      <alignment horizontal="right"/>
    </xf>
    <xf numFmtId="165" fontId="4808" fillId="0" borderId="0" xfId="0" applyNumberFormat="true" applyFont="true">
      <alignment horizontal="left"/>
    </xf>
    <xf numFmtId="165" fontId="4809" fillId="0" borderId="0" xfId="0" applyNumberFormat="true" applyFont="true">
      <alignment horizontal="left"/>
    </xf>
    <xf numFmtId="3" fontId="4810" fillId="0" borderId="0" xfId="0" applyNumberFormat="true" applyFont="true">
      <alignment horizontal="right"/>
    </xf>
    <xf numFmtId="3" fontId="4811" fillId="0" borderId="0" xfId="0" applyNumberFormat="true" applyFont="true">
      <alignment horizontal="right"/>
    </xf>
    <xf numFmtId="3" fontId="4812" fillId="0" borderId="0" xfId="0" applyNumberFormat="true" applyFont="true">
      <alignment horizontal="right"/>
    </xf>
    <xf numFmtId="3" fontId="4813" fillId="0" borderId="0" xfId="0" applyNumberFormat="true" applyFont="true">
      <alignment horizontal="right"/>
    </xf>
    <xf numFmtId="3" fontId="4814" fillId="0" borderId="0" xfId="0" applyNumberFormat="true" applyFont="true">
      <alignment horizontal="right"/>
    </xf>
    <xf numFmtId="3" fontId="4815" fillId="0" borderId="0" xfId="0" applyNumberFormat="true" applyFont="true">
      <alignment horizontal="right"/>
    </xf>
    <xf numFmtId="3" fontId="4816" fillId="0" borderId="0" xfId="0" applyNumberFormat="true" applyFont="true">
      <alignment horizontal="right"/>
    </xf>
    <xf numFmtId="3" fontId="4817" fillId="0" borderId="0" xfId="0" applyNumberFormat="true" applyFont="true">
      <alignment horizontal="right"/>
    </xf>
    <xf numFmtId="3" fontId="4818" fillId="0" borderId="0" xfId="0" applyNumberFormat="true" applyFont="true">
      <alignment horizontal="right"/>
    </xf>
    <xf numFmtId="3" fontId="4819" fillId="0" borderId="0" xfId="0" applyNumberFormat="true" applyFont="true">
      <alignment horizontal="right"/>
    </xf>
    <xf numFmtId="3" fontId="4820" fillId="0" borderId="0" xfId="0" applyNumberFormat="true" applyFont="true">
      <alignment horizontal="right"/>
    </xf>
    <xf numFmtId="3" fontId="4821" fillId="0" borderId="0" xfId="0" applyNumberFormat="true" applyFont="true">
      <alignment horizontal="right"/>
    </xf>
    <xf numFmtId="3" fontId="4822" fillId="0" borderId="0" xfId="0" applyNumberFormat="true" applyFont="true">
      <alignment horizontal="right"/>
    </xf>
    <xf numFmtId="3" fontId="4823" fillId="0" borderId="12" xfId="0" applyNumberFormat="true" applyBorder="true" applyFont="true">
      <alignment horizontal="right"/>
    </xf>
    <xf numFmtId="165" fontId="4824" fillId="0" borderId="0" xfId="0" applyNumberFormat="true" applyFont="true">
      <alignment horizontal="left"/>
    </xf>
    <xf numFmtId="165" fontId="4825" fillId="0" borderId="0" xfId="0" applyNumberFormat="true" applyFont="true">
      <alignment horizontal="left"/>
    </xf>
    <xf numFmtId="3" fontId="4826" fillId="0" borderId="0" xfId="0" applyNumberFormat="true" applyFont="true">
      <alignment horizontal="right"/>
    </xf>
    <xf numFmtId="3" fontId="4827" fillId="0" borderId="0" xfId="0" applyNumberFormat="true" applyFont="true">
      <alignment horizontal="right"/>
    </xf>
    <xf numFmtId="3" fontId="4828" fillId="0" borderId="0" xfId="0" applyNumberFormat="true" applyFont="true">
      <alignment horizontal="right"/>
    </xf>
    <xf numFmtId="3" fontId="4829" fillId="0" borderId="0" xfId="0" applyNumberFormat="true" applyFont="true">
      <alignment horizontal="right"/>
    </xf>
    <xf numFmtId="3" fontId="4830" fillId="0" borderId="0" xfId="0" applyNumberFormat="true" applyFont="true">
      <alignment horizontal="right"/>
    </xf>
    <xf numFmtId="3" fontId="4831" fillId="0" borderId="0" xfId="0" applyNumberFormat="true" applyFont="true">
      <alignment horizontal="right"/>
    </xf>
    <xf numFmtId="3" fontId="4832" fillId="0" borderId="0" xfId="0" applyNumberFormat="true" applyFont="true">
      <alignment horizontal="right"/>
    </xf>
    <xf numFmtId="3" fontId="4833" fillId="0" borderId="0" xfId="0" applyNumberFormat="true" applyFont="true">
      <alignment horizontal="right"/>
    </xf>
    <xf numFmtId="3" fontId="4834" fillId="0" borderId="0" xfId="0" applyNumberFormat="true" applyFont="true">
      <alignment horizontal="right"/>
    </xf>
    <xf numFmtId="3" fontId="4835" fillId="0" borderId="0" xfId="0" applyNumberFormat="true" applyFont="true">
      <alignment horizontal="right"/>
    </xf>
    <xf numFmtId="3" fontId="4836" fillId="0" borderId="0" xfId="0" applyNumberFormat="true" applyFont="true">
      <alignment horizontal="right"/>
    </xf>
    <xf numFmtId="3" fontId="4837" fillId="0" borderId="0" xfId="0" applyNumberFormat="true" applyFont="true">
      <alignment horizontal="right"/>
    </xf>
    <xf numFmtId="3" fontId="4838" fillId="0" borderId="0" xfId="0" applyNumberFormat="true" applyFont="true">
      <alignment horizontal="right"/>
    </xf>
    <xf numFmtId="3" fontId="4839" fillId="0" borderId="12" xfId="0" applyNumberFormat="true" applyBorder="true" applyFont="true">
      <alignment horizontal="right"/>
    </xf>
    <xf numFmtId="165" fontId="4840" fillId="0" borderId="0" xfId="0" applyNumberFormat="true" applyFont="true">
      <alignment horizontal="left"/>
    </xf>
    <xf numFmtId="3" fontId="4841" fillId="0" borderId="0" xfId="0" applyNumberFormat="true" applyFont="true">
      <alignment horizontal="right"/>
    </xf>
    <xf numFmtId="3" fontId="4842" fillId="0" borderId="0" xfId="0" applyNumberFormat="true" applyFont="true">
      <alignment horizontal="right"/>
    </xf>
    <xf numFmtId="3" fontId="4843" fillId="0" borderId="0" xfId="0" applyNumberFormat="true" applyFont="true">
      <alignment horizontal="right"/>
    </xf>
    <xf numFmtId="3" fontId="4844" fillId="0" borderId="0" xfId="0" applyNumberFormat="true" applyFont="true">
      <alignment horizontal="right"/>
    </xf>
    <xf numFmtId="3" fontId="4845" fillId="0" borderId="0" xfId="0" applyNumberFormat="true" applyFont="true">
      <alignment horizontal="right"/>
    </xf>
    <xf numFmtId="3" fontId="4846" fillId="0" borderId="0" xfId="0" applyNumberFormat="true" applyFont="true">
      <alignment horizontal="right"/>
    </xf>
    <xf numFmtId="3" fontId="4847" fillId="0" borderId="0" xfId="0" applyNumberFormat="true" applyFont="true">
      <alignment horizontal="right"/>
    </xf>
    <xf numFmtId="3" fontId="4848" fillId="0" borderId="0" xfId="0" applyNumberFormat="true" applyFont="true">
      <alignment horizontal="right"/>
    </xf>
    <xf numFmtId="3" fontId="4849" fillId="0" borderId="0" xfId="0" applyNumberFormat="true" applyFont="true">
      <alignment horizontal="right"/>
    </xf>
    <xf numFmtId="3" fontId="4850" fillId="0" borderId="0" xfId="0" applyNumberFormat="true" applyFont="true">
      <alignment horizontal="right"/>
    </xf>
    <xf numFmtId="3" fontId="4851" fillId="0" borderId="0" xfId="0" applyNumberFormat="true" applyFont="true">
      <alignment horizontal="right"/>
    </xf>
    <xf numFmtId="3" fontId="4852" fillId="0" borderId="0" xfId="0" applyNumberFormat="true" applyFont="true">
      <alignment horizontal="right"/>
    </xf>
    <xf numFmtId="3" fontId="4853" fillId="0" borderId="0" xfId="0" applyNumberFormat="true" applyFont="true">
      <alignment horizontal="right"/>
    </xf>
    <xf numFmtId="3" fontId="4854" fillId="0" borderId="12" xfId="0" applyNumberFormat="true" applyBorder="true" applyFont="true">
      <alignment horizontal="right"/>
    </xf>
    <xf numFmtId="165" fontId="4855" fillId="0" borderId="0" xfId="0" applyNumberFormat="true" applyFont="true">
      <alignment horizontal="left"/>
    </xf>
    <xf numFmtId="165" fontId="4856" fillId="0" borderId="0" xfId="0" applyNumberFormat="true" applyFont="true">
      <alignment horizontal="left"/>
    </xf>
    <xf numFmtId="3" fontId="4857" fillId="0" borderId="0" xfId="0" applyNumberFormat="true" applyFont="true">
      <alignment horizontal="right"/>
    </xf>
    <xf numFmtId="3" fontId="4858" fillId="0" borderId="0" xfId="0" applyNumberFormat="true" applyFont="true">
      <alignment horizontal="right"/>
    </xf>
    <xf numFmtId="3" fontId="4859" fillId="0" borderId="0" xfId="0" applyNumberFormat="true" applyFont="true">
      <alignment horizontal="right"/>
    </xf>
    <xf numFmtId="3" fontId="4860" fillId="0" borderId="0" xfId="0" applyNumberFormat="true" applyFont="true">
      <alignment horizontal="right"/>
    </xf>
    <xf numFmtId="3" fontId="4861" fillId="0" borderId="0" xfId="0" applyNumberFormat="true" applyFont="true">
      <alignment horizontal="right"/>
    </xf>
    <xf numFmtId="3" fontId="4862" fillId="0" borderId="0" xfId="0" applyNumberFormat="true" applyFont="true">
      <alignment horizontal="right"/>
    </xf>
    <xf numFmtId="3" fontId="4863" fillId="0" borderId="0" xfId="0" applyNumberFormat="true" applyFont="true">
      <alignment horizontal="right"/>
    </xf>
    <xf numFmtId="3" fontId="4864" fillId="0" borderId="0" xfId="0" applyNumberFormat="true" applyFont="true">
      <alignment horizontal="right"/>
    </xf>
    <xf numFmtId="3" fontId="4865" fillId="0" borderId="0" xfId="0" applyNumberFormat="true" applyFont="true">
      <alignment horizontal="right"/>
    </xf>
    <xf numFmtId="3" fontId="4866" fillId="0" borderId="0" xfId="0" applyNumberFormat="true" applyFont="true">
      <alignment horizontal="right"/>
    </xf>
    <xf numFmtId="3" fontId="4867" fillId="0" borderId="0" xfId="0" applyNumberFormat="true" applyFont="true">
      <alignment horizontal="right"/>
    </xf>
    <xf numFmtId="3" fontId="4868" fillId="0" borderId="0" xfId="0" applyNumberFormat="true" applyFont="true">
      <alignment horizontal="right"/>
    </xf>
    <xf numFmtId="3" fontId="4869" fillId="0" borderId="0" xfId="0" applyNumberFormat="true" applyFont="true">
      <alignment horizontal="right"/>
    </xf>
    <xf numFmtId="3" fontId="4870" fillId="0" borderId="12" xfId="0" applyNumberFormat="true" applyBorder="true" applyFont="true">
      <alignment horizontal="right"/>
    </xf>
    <xf numFmtId="165" fontId="4871" fillId="0" borderId="0" xfId="0" applyNumberFormat="true" applyFont="true">
      <alignment horizontal="left"/>
    </xf>
    <xf numFmtId="165" fontId="4872" fillId="0" borderId="0" xfId="0" applyNumberFormat="true" applyFont="true">
      <alignment horizontal="left"/>
    </xf>
    <xf numFmtId="3" fontId="4873" fillId="0" borderId="0" xfId="0" applyNumberFormat="true" applyFont="true">
      <alignment horizontal="right"/>
    </xf>
    <xf numFmtId="3" fontId="4874" fillId="0" borderId="0" xfId="0" applyNumberFormat="true" applyFont="true">
      <alignment horizontal="right"/>
    </xf>
    <xf numFmtId="3" fontId="4875" fillId="0" borderId="0" xfId="0" applyNumberFormat="true" applyFont="true">
      <alignment horizontal="right"/>
    </xf>
    <xf numFmtId="3" fontId="4876" fillId="0" borderId="0" xfId="0" applyNumberFormat="true" applyFont="true">
      <alignment horizontal="right"/>
    </xf>
    <xf numFmtId="3" fontId="4877" fillId="0" borderId="0" xfId="0" applyNumberFormat="true" applyFont="true">
      <alignment horizontal="right"/>
    </xf>
    <xf numFmtId="3" fontId="4878" fillId="0" borderId="0" xfId="0" applyNumberFormat="true" applyFont="true">
      <alignment horizontal="right"/>
    </xf>
    <xf numFmtId="3" fontId="4879" fillId="0" borderId="0" xfId="0" applyNumberFormat="true" applyFont="true">
      <alignment horizontal="right"/>
    </xf>
    <xf numFmtId="3" fontId="4880" fillId="0" borderId="0" xfId="0" applyNumberFormat="true" applyFont="true">
      <alignment horizontal="right"/>
    </xf>
    <xf numFmtId="3" fontId="4881" fillId="0" borderId="0" xfId="0" applyNumberFormat="true" applyFont="true">
      <alignment horizontal="right"/>
    </xf>
    <xf numFmtId="3" fontId="4882" fillId="0" borderId="0" xfId="0" applyNumberFormat="true" applyFont="true">
      <alignment horizontal="right"/>
    </xf>
    <xf numFmtId="3" fontId="4883" fillId="0" borderId="0" xfId="0" applyNumberFormat="true" applyFont="true">
      <alignment horizontal="right"/>
    </xf>
    <xf numFmtId="3" fontId="4884" fillId="0" borderId="0" xfId="0" applyNumberFormat="true" applyFont="true">
      <alignment horizontal="right"/>
    </xf>
    <xf numFmtId="3" fontId="4885" fillId="0" borderId="0" xfId="0" applyNumberFormat="true" applyFont="true">
      <alignment horizontal="right"/>
    </xf>
    <xf numFmtId="3" fontId="4886" fillId="0" borderId="12" xfId="0" applyNumberFormat="true" applyBorder="true" applyFont="true">
      <alignment horizontal="right"/>
    </xf>
    <xf numFmtId="165" fontId="4887" fillId="0" borderId="0" xfId="0" applyNumberFormat="true" applyFont="true">
      <alignment horizontal="left"/>
    </xf>
    <xf numFmtId="165" fontId="4888" fillId="0" borderId="0" xfId="0" applyNumberFormat="true" applyFont="true">
      <alignment horizontal="left"/>
    </xf>
    <xf numFmtId="3" fontId="4889" fillId="0" borderId="0" xfId="0" applyNumberFormat="true" applyFont="true">
      <alignment horizontal="right"/>
    </xf>
    <xf numFmtId="3" fontId="4890" fillId="0" borderId="0" xfId="0" applyNumberFormat="true" applyFont="true">
      <alignment horizontal="right"/>
    </xf>
    <xf numFmtId="3" fontId="4891" fillId="0" borderId="0" xfId="0" applyNumberFormat="true" applyFont="true">
      <alignment horizontal="right"/>
    </xf>
    <xf numFmtId="3" fontId="4892" fillId="0" borderId="0" xfId="0" applyNumberFormat="true" applyFont="true">
      <alignment horizontal="right"/>
    </xf>
    <xf numFmtId="3" fontId="4893" fillId="0" borderId="0" xfId="0" applyNumberFormat="true" applyFont="true">
      <alignment horizontal="right"/>
    </xf>
    <xf numFmtId="3" fontId="4894" fillId="0" borderId="0" xfId="0" applyNumberFormat="true" applyFont="true">
      <alignment horizontal="right"/>
    </xf>
    <xf numFmtId="3" fontId="4895" fillId="0" borderId="0" xfId="0" applyNumberFormat="true" applyFont="true">
      <alignment horizontal="right"/>
    </xf>
    <xf numFmtId="3" fontId="4896" fillId="0" borderId="0" xfId="0" applyNumberFormat="true" applyFont="true">
      <alignment horizontal="right"/>
    </xf>
    <xf numFmtId="3" fontId="4897" fillId="0" borderId="0" xfId="0" applyNumberFormat="true" applyFont="true">
      <alignment horizontal="right"/>
    </xf>
    <xf numFmtId="3" fontId="4898" fillId="0" borderId="0" xfId="0" applyNumberFormat="true" applyFont="true">
      <alignment horizontal="right"/>
    </xf>
    <xf numFmtId="3" fontId="4899" fillId="0" borderId="0" xfId="0" applyNumberFormat="true" applyFont="true">
      <alignment horizontal="right"/>
    </xf>
    <xf numFmtId="3" fontId="4900" fillId="0" borderId="0" xfId="0" applyNumberFormat="true" applyFont="true">
      <alignment horizontal="right"/>
    </xf>
    <xf numFmtId="3" fontId="4901" fillId="0" borderId="0" xfId="0" applyNumberFormat="true" applyFont="true">
      <alignment horizontal="right"/>
    </xf>
    <xf numFmtId="3" fontId="4902" fillId="0" borderId="12" xfId="0" applyNumberFormat="true" applyBorder="true" applyFont="true">
      <alignment horizontal="right"/>
    </xf>
    <xf numFmtId="165" fontId="4903" fillId="0" borderId="0" xfId="0" applyNumberFormat="true" applyFont="true">
      <alignment horizontal="left"/>
    </xf>
    <xf numFmtId="165" fontId="4904" fillId="0" borderId="0" xfId="0" applyNumberFormat="true" applyFont="true">
      <alignment horizontal="left"/>
    </xf>
    <xf numFmtId="3" fontId="4905" fillId="0" borderId="0" xfId="0" applyNumberFormat="true" applyFont="true">
      <alignment horizontal="right"/>
    </xf>
    <xf numFmtId="3" fontId="4906" fillId="0" borderId="0" xfId="0" applyNumberFormat="true" applyFont="true">
      <alignment horizontal="right"/>
    </xf>
    <xf numFmtId="3" fontId="4907" fillId="0" borderId="0" xfId="0" applyNumberFormat="true" applyFont="true">
      <alignment horizontal="right"/>
    </xf>
    <xf numFmtId="3" fontId="4908" fillId="0" borderId="0" xfId="0" applyNumberFormat="true" applyFont="true">
      <alignment horizontal="right"/>
    </xf>
    <xf numFmtId="3" fontId="4909" fillId="0" borderId="0" xfId="0" applyNumberFormat="true" applyFont="true">
      <alignment horizontal="right"/>
    </xf>
    <xf numFmtId="3" fontId="4910" fillId="0" borderId="0" xfId="0" applyNumberFormat="true" applyFont="true">
      <alignment horizontal="right"/>
    </xf>
    <xf numFmtId="3" fontId="4911" fillId="0" borderId="0" xfId="0" applyNumberFormat="true" applyFont="true">
      <alignment horizontal="right"/>
    </xf>
    <xf numFmtId="3" fontId="4912" fillId="0" borderId="0" xfId="0" applyNumberFormat="true" applyFont="true">
      <alignment horizontal="right"/>
    </xf>
    <xf numFmtId="3" fontId="4913" fillId="0" borderId="0" xfId="0" applyNumberFormat="true" applyFont="true">
      <alignment horizontal="right"/>
    </xf>
    <xf numFmtId="3" fontId="4914" fillId="0" borderId="0" xfId="0" applyNumberFormat="true" applyFont="true">
      <alignment horizontal="right"/>
    </xf>
    <xf numFmtId="3" fontId="4915" fillId="0" borderId="0" xfId="0" applyNumberFormat="true" applyFont="true">
      <alignment horizontal="right"/>
    </xf>
    <xf numFmtId="3" fontId="4916" fillId="0" borderId="0" xfId="0" applyNumberFormat="true" applyFont="true">
      <alignment horizontal="right"/>
    </xf>
    <xf numFmtId="3" fontId="4917" fillId="0" borderId="0" xfId="0" applyNumberFormat="true" applyFont="true">
      <alignment horizontal="right"/>
    </xf>
    <xf numFmtId="3" fontId="4918" fillId="0" borderId="12" xfId="0" applyNumberFormat="true" applyBorder="true" applyFont="true">
      <alignment horizontal="right"/>
    </xf>
    <xf numFmtId="165" fontId="4919" fillId="0" borderId="0" xfId="0" applyNumberFormat="true" applyFont="true">
      <alignment horizontal="left"/>
    </xf>
    <xf numFmtId="165" fontId="4920" fillId="0" borderId="0" xfId="0" applyNumberFormat="true" applyFont="true">
      <alignment horizontal="left"/>
    </xf>
    <xf numFmtId="3" fontId="4921" fillId="0" borderId="0" xfId="0" applyNumberFormat="true" applyFont="true">
      <alignment horizontal="right"/>
    </xf>
    <xf numFmtId="3" fontId="4922" fillId="0" borderId="0" xfId="0" applyNumberFormat="true" applyFont="true">
      <alignment horizontal="right"/>
    </xf>
    <xf numFmtId="3" fontId="4923" fillId="0" borderId="0" xfId="0" applyNumberFormat="true" applyFont="true">
      <alignment horizontal="right"/>
    </xf>
    <xf numFmtId="3" fontId="4924" fillId="0" borderId="0" xfId="0" applyNumberFormat="true" applyFont="true">
      <alignment horizontal="right"/>
    </xf>
    <xf numFmtId="3" fontId="4925" fillId="0" borderId="0" xfId="0" applyNumberFormat="true" applyFont="true">
      <alignment horizontal="right"/>
    </xf>
    <xf numFmtId="3" fontId="4926" fillId="0" borderId="0" xfId="0" applyNumberFormat="true" applyFont="true">
      <alignment horizontal="right"/>
    </xf>
    <xf numFmtId="3" fontId="4927" fillId="0" borderId="0" xfId="0" applyNumberFormat="true" applyFont="true">
      <alignment horizontal="right"/>
    </xf>
    <xf numFmtId="3" fontId="4928" fillId="0" borderId="0" xfId="0" applyNumberFormat="true" applyFont="true">
      <alignment horizontal="right"/>
    </xf>
    <xf numFmtId="3" fontId="4929" fillId="0" borderId="0" xfId="0" applyNumberFormat="true" applyFont="true">
      <alignment horizontal="right"/>
    </xf>
    <xf numFmtId="3" fontId="4930" fillId="0" borderId="0" xfId="0" applyNumberFormat="true" applyFont="true">
      <alignment horizontal="right"/>
    </xf>
    <xf numFmtId="3" fontId="4931" fillId="0" borderId="0" xfId="0" applyNumberFormat="true" applyFont="true">
      <alignment horizontal="right"/>
    </xf>
    <xf numFmtId="3" fontId="4932" fillId="0" borderId="0" xfId="0" applyNumberFormat="true" applyFont="true">
      <alignment horizontal="right"/>
    </xf>
    <xf numFmtId="3" fontId="4933" fillId="0" borderId="0" xfId="0" applyNumberFormat="true" applyFont="true">
      <alignment horizontal="right"/>
    </xf>
    <xf numFmtId="3" fontId="4934" fillId="0" borderId="12" xfId="0" applyNumberFormat="true" applyBorder="true" applyFont="true">
      <alignment horizontal="right"/>
    </xf>
    <xf numFmtId="165" fontId="4935" fillId="0" borderId="0" xfId="0" applyNumberFormat="true" applyFont="true">
      <alignment horizontal="left"/>
    </xf>
    <xf numFmtId="3" fontId="4936" fillId="0" borderId="0" xfId="0" applyNumberFormat="true" applyFont="true">
      <alignment horizontal="right"/>
    </xf>
    <xf numFmtId="3" fontId="4937" fillId="0" borderId="0" xfId="0" applyNumberFormat="true" applyFont="true">
      <alignment horizontal="right"/>
    </xf>
    <xf numFmtId="3" fontId="4938" fillId="0" borderId="0" xfId="0" applyNumberFormat="true" applyFont="true">
      <alignment horizontal="right"/>
    </xf>
    <xf numFmtId="3" fontId="4939" fillId="0" borderId="0" xfId="0" applyNumberFormat="true" applyFont="true">
      <alignment horizontal="right"/>
    </xf>
    <xf numFmtId="3" fontId="4940" fillId="0" borderId="0" xfId="0" applyNumberFormat="true" applyFont="true">
      <alignment horizontal="right"/>
    </xf>
    <xf numFmtId="3" fontId="4941" fillId="0" borderId="0" xfId="0" applyNumberFormat="true" applyFont="true">
      <alignment horizontal="right"/>
    </xf>
    <xf numFmtId="3" fontId="4942" fillId="0" borderId="0" xfId="0" applyNumberFormat="true" applyFont="true">
      <alignment horizontal="right"/>
    </xf>
    <xf numFmtId="3" fontId="4943" fillId="0" borderId="0" xfId="0" applyNumberFormat="true" applyFont="true">
      <alignment horizontal="right"/>
    </xf>
    <xf numFmtId="3" fontId="4944" fillId="0" borderId="0" xfId="0" applyNumberFormat="true" applyFont="true">
      <alignment horizontal="right"/>
    </xf>
    <xf numFmtId="3" fontId="4945" fillId="0" borderId="0" xfId="0" applyNumberFormat="true" applyFont="true">
      <alignment horizontal="right"/>
    </xf>
    <xf numFmtId="3" fontId="4946" fillId="0" borderId="0" xfId="0" applyNumberFormat="true" applyFont="true">
      <alignment horizontal="right"/>
    </xf>
    <xf numFmtId="3" fontId="4947" fillId="0" borderId="0" xfId="0" applyNumberFormat="true" applyFont="true">
      <alignment horizontal="right"/>
    </xf>
    <xf numFmtId="3" fontId="4948" fillId="0" borderId="0" xfId="0" applyNumberFormat="true" applyFont="true">
      <alignment horizontal="right"/>
    </xf>
    <xf numFmtId="3" fontId="4949" fillId="0" borderId="12" xfId="0" applyNumberFormat="true" applyBorder="true" applyFont="true">
      <alignment horizontal="right"/>
    </xf>
    <xf numFmtId="165" fontId="4950" fillId="0" borderId="0" xfId="0" applyNumberFormat="true" applyFont="true">
      <alignment horizontal="left"/>
    </xf>
    <xf numFmtId="165" fontId="4951" fillId="0" borderId="0" xfId="0" applyNumberFormat="true" applyFont="true">
      <alignment horizontal="left"/>
    </xf>
    <xf numFmtId="3" fontId="4952" fillId="0" borderId="0" xfId="0" applyNumberFormat="true" applyFont="true">
      <alignment horizontal="right"/>
    </xf>
    <xf numFmtId="3" fontId="4953" fillId="0" borderId="0" xfId="0" applyNumberFormat="true" applyFont="true">
      <alignment horizontal="right"/>
    </xf>
    <xf numFmtId="3" fontId="4954" fillId="0" borderId="0" xfId="0" applyNumberFormat="true" applyFont="true">
      <alignment horizontal="right"/>
    </xf>
    <xf numFmtId="3" fontId="4955" fillId="0" borderId="0" xfId="0" applyNumberFormat="true" applyFont="true">
      <alignment horizontal="right"/>
    </xf>
    <xf numFmtId="3" fontId="4956" fillId="0" borderId="0" xfId="0" applyNumberFormat="true" applyFont="true">
      <alignment horizontal="right"/>
    </xf>
    <xf numFmtId="3" fontId="4957" fillId="0" borderId="0" xfId="0" applyNumberFormat="true" applyFont="true">
      <alignment horizontal="right"/>
    </xf>
    <xf numFmtId="3" fontId="4958" fillId="0" borderId="0" xfId="0" applyNumberFormat="true" applyFont="true">
      <alignment horizontal="right"/>
    </xf>
    <xf numFmtId="3" fontId="4959" fillId="0" borderId="0" xfId="0" applyNumberFormat="true" applyFont="true">
      <alignment horizontal="right"/>
    </xf>
    <xf numFmtId="3" fontId="4960" fillId="0" borderId="0" xfId="0" applyNumberFormat="true" applyFont="true">
      <alignment horizontal="right"/>
    </xf>
    <xf numFmtId="3" fontId="4961" fillId="0" borderId="0" xfId="0" applyNumberFormat="true" applyFont="true">
      <alignment horizontal="right"/>
    </xf>
    <xf numFmtId="3" fontId="4962" fillId="0" borderId="0" xfId="0" applyNumberFormat="true" applyFont="true">
      <alignment horizontal="right"/>
    </xf>
    <xf numFmtId="3" fontId="4963" fillId="0" borderId="0" xfId="0" applyNumberFormat="true" applyFont="true">
      <alignment horizontal="right"/>
    </xf>
    <xf numFmtId="3" fontId="4964" fillId="0" borderId="0" xfId="0" applyNumberFormat="true" applyFont="true">
      <alignment horizontal="right"/>
    </xf>
    <xf numFmtId="3" fontId="4965" fillId="0" borderId="12" xfId="0" applyNumberFormat="true" applyBorder="true" applyFont="true">
      <alignment horizontal="right"/>
    </xf>
    <xf numFmtId="165" fontId="4966" fillId="0" borderId="0" xfId="0" applyNumberFormat="true" applyFont="true">
      <alignment horizontal="left"/>
    </xf>
    <xf numFmtId="165" fontId="4967" fillId="0" borderId="0" xfId="0" applyNumberFormat="true" applyFont="true">
      <alignment horizontal="left"/>
    </xf>
    <xf numFmtId="3" fontId="4968" fillId="0" borderId="0" xfId="0" applyNumberFormat="true" applyFont="true">
      <alignment horizontal="right"/>
    </xf>
    <xf numFmtId="3" fontId="4969" fillId="0" borderId="0" xfId="0" applyNumberFormat="true" applyFont="true">
      <alignment horizontal="right"/>
    </xf>
    <xf numFmtId="3" fontId="4970" fillId="0" borderId="0" xfId="0" applyNumberFormat="true" applyFont="true">
      <alignment horizontal="right"/>
    </xf>
    <xf numFmtId="3" fontId="4971" fillId="0" borderId="0" xfId="0" applyNumberFormat="true" applyFont="true">
      <alignment horizontal="right"/>
    </xf>
    <xf numFmtId="3" fontId="4972" fillId="0" borderId="0" xfId="0" applyNumberFormat="true" applyFont="true">
      <alignment horizontal="right"/>
    </xf>
    <xf numFmtId="3" fontId="4973" fillId="0" borderId="0" xfId="0" applyNumberFormat="true" applyFont="true">
      <alignment horizontal="right"/>
    </xf>
    <xf numFmtId="3" fontId="4974" fillId="0" borderId="0" xfId="0" applyNumberFormat="true" applyFont="true">
      <alignment horizontal="right"/>
    </xf>
    <xf numFmtId="3" fontId="4975" fillId="0" borderId="0" xfId="0" applyNumberFormat="true" applyFont="true">
      <alignment horizontal="right"/>
    </xf>
    <xf numFmtId="3" fontId="4976" fillId="0" borderId="0" xfId="0" applyNumberFormat="true" applyFont="true">
      <alignment horizontal="right"/>
    </xf>
    <xf numFmtId="3" fontId="4977" fillId="0" borderId="0" xfId="0" applyNumberFormat="true" applyFont="true">
      <alignment horizontal="right"/>
    </xf>
    <xf numFmtId="3" fontId="4978" fillId="0" borderId="0" xfId="0" applyNumberFormat="true" applyFont="true">
      <alignment horizontal="right"/>
    </xf>
    <xf numFmtId="3" fontId="4979" fillId="0" borderId="0" xfId="0" applyNumberFormat="true" applyFont="true">
      <alignment horizontal="right"/>
    </xf>
    <xf numFmtId="3" fontId="4980" fillId="0" borderId="0" xfId="0" applyNumberFormat="true" applyFont="true">
      <alignment horizontal="right"/>
    </xf>
    <xf numFmtId="3" fontId="4981" fillId="0" borderId="12" xfId="0" applyNumberFormat="true" applyBorder="true" applyFont="true">
      <alignment horizontal="right"/>
    </xf>
    <xf numFmtId="165" fontId="4982" fillId="0" borderId="0" xfId="0" applyNumberFormat="true" applyFont="true">
      <alignment horizontal="left"/>
    </xf>
    <xf numFmtId="165" fontId="4983" fillId="0" borderId="0" xfId="0" applyNumberFormat="true" applyFont="true">
      <alignment horizontal="left"/>
    </xf>
    <xf numFmtId="3" fontId="4984" fillId="0" borderId="0" xfId="0" applyNumberFormat="true" applyFont="true">
      <alignment horizontal="right"/>
    </xf>
    <xf numFmtId="3" fontId="4985" fillId="0" borderId="0" xfId="0" applyNumberFormat="true" applyFont="true">
      <alignment horizontal="right"/>
    </xf>
    <xf numFmtId="3" fontId="4986" fillId="0" borderId="0" xfId="0" applyNumberFormat="true" applyFont="true">
      <alignment horizontal="right"/>
    </xf>
    <xf numFmtId="3" fontId="4987" fillId="0" borderId="0" xfId="0" applyNumberFormat="true" applyFont="true">
      <alignment horizontal="right"/>
    </xf>
    <xf numFmtId="3" fontId="4988" fillId="0" borderId="0" xfId="0" applyNumberFormat="true" applyFont="true">
      <alignment horizontal="right"/>
    </xf>
    <xf numFmtId="3" fontId="4989" fillId="0" borderId="0" xfId="0" applyNumberFormat="true" applyFont="true">
      <alignment horizontal="right"/>
    </xf>
    <xf numFmtId="3" fontId="4990" fillId="0" borderId="0" xfId="0" applyNumberFormat="true" applyFont="true">
      <alignment horizontal="right"/>
    </xf>
    <xf numFmtId="3" fontId="4991" fillId="0" borderId="0" xfId="0" applyNumberFormat="true" applyFont="true">
      <alignment horizontal="right"/>
    </xf>
    <xf numFmtId="3" fontId="4992" fillId="0" borderId="0" xfId="0" applyNumberFormat="true" applyFont="true">
      <alignment horizontal="right"/>
    </xf>
    <xf numFmtId="3" fontId="4993" fillId="0" borderId="0" xfId="0" applyNumberFormat="true" applyFont="true">
      <alignment horizontal="right"/>
    </xf>
    <xf numFmtId="3" fontId="4994" fillId="0" borderId="0" xfId="0" applyNumberFormat="true" applyFont="true">
      <alignment horizontal="right"/>
    </xf>
    <xf numFmtId="3" fontId="4995" fillId="0" borderId="0" xfId="0" applyNumberFormat="true" applyFont="true">
      <alignment horizontal="right"/>
    </xf>
    <xf numFmtId="3" fontId="4996" fillId="0" borderId="0" xfId="0" applyNumberFormat="true" applyFont="true">
      <alignment horizontal="right"/>
    </xf>
    <xf numFmtId="3" fontId="4997" fillId="0" borderId="12" xfId="0" applyNumberFormat="true" applyBorder="true" applyFont="true">
      <alignment horizontal="right"/>
    </xf>
    <xf numFmtId="165" fontId="4998" fillId="0" borderId="0" xfId="0" applyNumberFormat="true" applyFont="true">
      <alignment horizontal="left"/>
    </xf>
    <xf numFmtId="165" fontId="4999" fillId="0" borderId="0" xfId="0" applyNumberFormat="true" applyFont="true">
      <alignment horizontal="left"/>
    </xf>
    <xf numFmtId="3" fontId="5000" fillId="0" borderId="0" xfId="0" applyNumberFormat="true" applyFont="true">
      <alignment horizontal="right"/>
    </xf>
    <xf numFmtId="3" fontId="5001" fillId="0" borderId="0" xfId="0" applyNumberFormat="true" applyFont="true">
      <alignment horizontal="right"/>
    </xf>
    <xf numFmtId="3" fontId="5002" fillId="0" borderId="0" xfId="0" applyNumberFormat="true" applyFont="true">
      <alignment horizontal="right"/>
    </xf>
    <xf numFmtId="3" fontId="5003" fillId="0" borderId="0" xfId="0" applyNumberFormat="true" applyFont="true">
      <alignment horizontal="right"/>
    </xf>
    <xf numFmtId="3" fontId="5004" fillId="0" borderId="0" xfId="0" applyNumberFormat="true" applyFont="true">
      <alignment horizontal="right"/>
    </xf>
    <xf numFmtId="3" fontId="5005" fillId="0" borderId="0" xfId="0" applyNumberFormat="true" applyFont="true">
      <alignment horizontal="right"/>
    </xf>
    <xf numFmtId="3" fontId="5006" fillId="0" borderId="0" xfId="0" applyNumberFormat="true" applyFont="true">
      <alignment horizontal="right"/>
    </xf>
    <xf numFmtId="3" fontId="5007" fillId="0" borderId="0" xfId="0" applyNumberFormat="true" applyFont="true">
      <alignment horizontal="right"/>
    </xf>
    <xf numFmtId="3" fontId="5008" fillId="0" borderId="0" xfId="0" applyNumberFormat="true" applyFont="true">
      <alignment horizontal="right"/>
    </xf>
    <xf numFmtId="3" fontId="5009" fillId="0" borderId="0" xfId="0" applyNumberFormat="true" applyFont="true">
      <alignment horizontal="right"/>
    </xf>
    <xf numFmtId="3" fontId="5010" fillId="0" borderId="0" xfId="0" applyNumberFormat="true" applyFont="true">
      <alignment horizontal="right"/>
    </xf>
    <xf numFmtId="3" fontId="5011" fillId="0" borderId="0" xfId="0" applyNumberFormat="true" applyFont="true">
      <alignment horizontal="right"/>
    </xf>
    <xf numFmtId="3" fontId="5012" fillId="0" borderId="0" xfId="0" applyNumberFormat="true" applyFont="true">
      <alignment horizontal="right"/>
    </xf>
    <xf numFmtId="3" fontId="5013" fillId="0" borderId="12" xfId="0" applyNumberFormat="true" applyBorder="true" applyFont="true">
      <alignment horizontal="right"/>
    </xf>
    <xf numFmtId="165" fontId="5014" fillId="0" borderId="0" xfId="0" applyNumberFormat="true" applyFont="true">
      <alignment horizontal="left"/>
    </xf>
    <xf numFmtId="165" fontId="5015" fillId="0" borderId="0" xfId="0" applyNumberFormat="true" applyFont="true">
      <alignment horizontal="left"/>
    </xf>
    <xf numFmtId="3" fontId="5016" fillId="0" borderId="0" xfId="0" applyNumberFormat="true" applyFont="true">
      <alignment horizontal="right"/>
    </xf>
    <xf numFmtId="3" fontId="5017" fillId="0" borderId="0" xfId="0" applyNumberFormat="true" applyFont="true">
      <alignment horizontal="right"/>
    </xf>
    <xf numFmtId="3" fontId="5018" fillId="0" borderId="0" xfId="0" applyNumberFormat="true" applyFont="true">
      <alignment horizontal="right"/>
    </xf>
    <xf numFmtId="3" fontId="5019" fillId="0" borderId="0" xfId="0" applyNumberFormat="true" applyFont="true">
      <alignment horizontal="right"/>
    </xf>
    <xf numFmtId="3" fontId="5020" fillId="0" borderId="0" xfId="0" applyNumberFormat="true" applyFont="true">
      <alignment horizontal="right"/>
    </xf>
    <xf numFmtId="3" fontId="5021" fillId="0" borderId="0" xfId="0" applyNumberFormat="true" applyFont="true">
      <alignment horizontal="right"/>
    </xf>
    <xf numFmtId="3" fontId="5022" fillId="0" borderId="0" xfId="0" applyNumberFormat="true" applyFont="true">
      <alignment horizontal="right"/>
    </xf>
    <xf numFmtId="3" fontId="5023" fillId="0" borderId="0" xfId="0" applyNumberFormat="true" applyFont="true">
      <alignment horizontal="right"/>
    </xf>
    <xf numFmtId="3" fontId="5024" fillId="0" borderId="0" xfId="0" applyNumberFormat="true" applyFont="true">
      <alignment horizontal="right"/>
    </xf>
    <xf numFmtId="3" fontId="5025" fillId="0" borderId="0" xfId="0" applyNumberFormat="true" applyFont="true">
      <alignment horizontal="right"/>
    </xf>
    <xf numFmtId="3" fontId="5026" fillId="0" borderId="0" xfId="0" applyNumberFormat="true" applyFont="true">
      <alignment horizontal="right"/>
    </xf>
    <xf numFmtId="3" fontId="5027" fillId="0" borderId="0" xfId="0" applyNumberFormat="true" applyFont="true">
      <alignment horizontal="right"/>
    </xf>
    <xf numFmtId="3" fontId="5028" fillId="0" borderId="0" xfId="0" applyNumberFormat="true" applyFont="true">
      <alignment horizontal="right"/>
    </xf>
    <xf numFmtId="3" fontId="5029" fillId="0" borderId="12" xfId="0" applyNumberFormat="true" applyBorder="true" applyFont="true">
      <alignment horizontal="right"/>
    </xf>
    <xf numFmtId="165" fontId="5030" fillId="0" borderId="0" xfId="0" applyNumberFormat="true" applyFont="true">
      <alignment horizontal="left"/>
    </xf>
    <xf numFmtId="165" fontId="5031" fillId="0" borderId="0" xfId="0" applyNumberFormat="true" applyFont="true">
      <alignment horizontal="left"/>
    </xf>
    <xf numFmtId="3" fontId="5032" fillId="0" borderId="0" xfId="0" applyNumberFormat="true" applyFont="true">
      <alignment horizontal="right"/>
    </xf>
    <xf numFmtId="3" fontId="5033" fillId="0" borderId="0" xfId="0" applyNumberFormat="true" applyFont="true">
      <alignment horizontal="right"/>
    </xf>
    <xf numFmtId="3" fontId="5034" fillId="0" borderId="0" xfId="0" applyNumberFormat="true" applyFont="true">
      <alignment horizontal="right"/>
    </xf>
    <xf numFmtId="3" fontId="5035" fillId="0" borderId="0" xfId="0" applyNumberFormat="true" applyFont="true">
      <alignment horizontal="right"/>
    </xf>
    <xf numFmtId="3" fontId="5036" fillId="0" borderId="0" xfId="0" applyNumberFormat="true" applyFont="true">
      <alignment horizontal="right"/>
    </xf>
    <xf numFmtId="3" fontId="5037" fillId="0" borderId="0" xfId="0" applyNumberFormat="true" applyFont="true">
      <alignment horizontal="right"/>
    </xf>
    <xf numFmtId="3" fontId="5038" fillId="0" borderId="0" xfId="0" applyNumberFormat="true" applyFont="true">
      <alignment horizontal="right"/>
    </xf>
    <xf numFmtId="3" fontId="5039" fillId="0" borderId="0" xfId="0" applyNumberFormat="true" applyFont="true">
      <alignment horizontal="right"/>
    </xf>
    <xf numFmtId="3" fontId="5040" fillId="0" borderId="0" xfId="0" applyNumberFormat="true" applyFont="true">
      <alignment horizontal="right"/>
    </xf>
    <xf numFmtId="3" fontId="5041" fillId="0" borderId="0" xfId="0" applyNumberFormat="true" applyFont="true">
      <alignment horizontal="right"/>
    </xf>
    <xf numFmtId="3" fontId="5042" fillId="0" borderId="0" xfId="0" applyNumberFormat="true" applyFont="true">
      <alignment horizontal="right"/>
    </xf>
    <xf numFmtId="3" fontId="5043" fillId="0" borderId="0" xfId="0" applyNumberFormat="true" applyFont="true">
      <alignment horizontal="right"/>
    </xf>
    <xf numFmtId="3" fontId="5044" fillId="0" borderId="0" xfId="0" applyNumberFormat="true" applyFont="true">
      <alignment horizontal="right"/>
    </xf>
    <xf numFmtId="3" fontId="5045" fillId="0" borderId="12" xfId="0" applyNumberFormat="true" applyBorder="true" applyFont="true">
      <alignment horizontal="right"/>
    </xf>
    <xf numFmtId="165" fontId="5046" fillId="0" borderId="0" xfId="0" applyNumberFormat="true" applyFont="true">
      <alignment horizontal="left"/>
    </xf>
    <xf numFmtId="165" fontId="5047" fillId="0" borderId="0" xfId="0" applyNumberFormat="true" applyFont="true">
      <alignment horizontal="left"/>
    </xf>
    <xf numFmtId="3" fontId="5048" fillId="0" borderId="0" xfId="0" applyNumberFormat="true" applyFont="true">
      <alignment horizontal="right"/>
    </xf>
    <xf numFmtId="3" fontId="5049" fillId="0" borderId="0" xfId="0" applyNumberFormat="true" applyFont="true">
      <alignment horizontal="right"/>
    </xf>
    <xf numFmtId="3" fontId="5050" fillId="0" borderId="0" xfId="0" applyNumberFormat="true" applyFont="true">
      <alignment horizontal="right"/>
    </xf>
    <xf numFmtId="3" fontId="5051" fillId="0" borderId="0" xfId="0" applyNumberFormat="true" applyFont="true">
      <alignment horizontal="right"/>
    </xf>
    <xf numFmtId="3" fontId="5052" fillId="0" borderId="0" xfId="0" applyNumberFormat="true" applyFont="true">
      <alignment horizontal="right"/>
    </xf>
    <xf numFmtId="3" fontId="5053" fillId="0" borderId="0" xfId="0" applyNumberFormat="true" applyFont="true">
      <alignment horizontal="right"/>
    </xf>
    <xf numFmtId="3" fontId="5054" fillId="0" borderId="0" xfId="0" applyNumberFormat="true" applyFont="true">
      <alignment horizontal="right"/>
    </xf>
    <xf numFmtId="3" fontId="5055" fillId="0" borderId="0" xfId="0" applyNumberFormat="true" applyFont="true">
      <alignment horizontal="right"/>
    </xf>
    <xf numFmtId="3" fontId="5056" fillId="0" borderId="0" xfId="0" applyNumberFormat="true" applyFont="true">
      <alignment horizontal="right"/>
    </xf>
    <xf numFmtId="3" fontId="5057" fillId="0" borderId="0" xfId="0" applyNumberFormat="true" applyFont="true">
      <alignment horizontal="right"/>
    </xf>
    <xf numFmtId="3" fontId="5058" fillId="0" borderId="0" xfId="0" applyNumberFormat="true" applyFont="true">
      <alignment horizontal="right"/>
    </xf>
    <xf numFmtId="3" fontId="5059" fillId="0" borderId="0" xfId="0" applyNumberFormat="true" applyFont="true">
      <alignment horizontal="right"/>
    </xf>
    <xf numFmtId="3" fontId="5060" fillId="0" borderId="0" xfId="0" applyNumberFormat="true" applyFont="true">
      <alignment horizontal="right"/>
    </xf>
    <xf numFmtId="3" fontId="5061" fillId="0" borderId="12" xfId="0" applyNumberFormat="true" applyBorder="true" applyFont="true">
      <alignment horizontal="right"/>
    </xf>
    <xf numFmtId="165" fontId="5062" fillId="0" borderId="0" xfId="0" applyNumberFormat="true" applyFont="true">
      <alignment horizontal="left"/>
    </xf>
    <xf numFmtId="3" fontId="5063" fillId="0" borderId="0" xfId="0" applyNumberFormat="true" applyFont="true">
      <alignment horizontal="right"/>
    </xf>
    <xf numFmtId="3" fontId="5064" fillId="0" borderId="0" xfId="0" applyNumberFormat="true" applyFont="true">
      <alignment horizontal="right"/>
    </xf>
    <xf numFmtId="3" fontId="5065" fillId="0" borderId="0" xfId="0" applyNumberFormat="true" applyFont="true">
      <alignment horizontal="right"/>
    </xf>
    <xf numFmtId="3" fontId="5066" fillId="0" borderId="0" xfId="0" applyNumberFormat="true" applyFont="true">
      <alignment horizontal="right"/>
    </xf>
    <xf numFmtId="3" fontId="5067" fillId="0" borderId="0" xfId="0" applyNumberFormat="true" applyFont="true">
      <alignment horizontal="right"/>
    </xf>
    <xf numFmtId="3" fontId="5068" fillId="0" borderId="0" xfId="0" applyNumberFormat="true" applyFont="true">
      <alignment horizontal="right"/>
    </xf>
    <xf numFmtId="3" fontId="5069" fillId="0" borderId="0" xfId="0" applyNumberFormat="true" applyFont="true">
      <alignment horizontal="right"/>
    </xf>
    <xf numFmtId="3" fontId="5070" fillId="0" borderId="0" xfId="0" applyNumberFormat="true" applyFont="true">
      <alignment horizontal="right"/>
    </xf>
    <xf numFmtId="3" fontId="5071" fillId="0" borderId="0" xfId="0" applyNumberFormat="true" applyFont="true">
      <alignment horizontal="right"/>
    </xf>
    <xf numFmtId="3" fontId="5072" fillId="0" borderId="0" xfId="0" applyNumberFormat="true" applyFont="true">
      <alignment horizontal="right"/>
    </xf>
    <xf numFmtId="3" fontId="5073" fillId="0" borderId="0" xfId="0" applyNumberFormat="true" applyFont="true">
      <alignment horizontal="right"/>
    </xf>
    <xf numFmtId="3" fontId="5074" fillId="0" borderId="0" xfId="0" applyNumberFormat="true" applyFont="true">
      <alignment horizontal="right"/>
    </xf>
    <xf numFmtId="3" fontId="5075" fillId="0" borderId="0" xfId="0" applyNumberFormat="true" applyFont="true">
      <alignment horizontal="right"/>
    </xf>
    <xf numFmtId="3" fontId="5076" fillId="0" borderId="12" xfId="0" applyNumberFormat="true" applyBorder="true" applyFont="true">
      <alignment horizontal="right"/>
    </xf>
    <xf numFmtId="165" fontId="5077" fillId="0" borderId="0" xfId="0" applyNumberFormat="true" applyFont="true">
      <alignment horizontal="left"/>
    </xf>
    <xf numFmtId="165" fontId="5078" fillId="0" borderId="0" xfId="0" applyNumberFormat="true" applyFont="true">
      <alignment horizontal="left"/>
    </xf>
    <xf numFmtId="3" fontId="5079" fillId="0" borderId="0" xfId="0" applyNumberFormat="true" applyFont="true">
      <alignment horizontal="right"/>
    </xf>
    <xf numFmtId="3" fontId="5080" fillId="0" borderId="0" xfId="0" applyNumberFormat="true" applyFont="true">
      <alignment horizontal="right"/>
    </xf>
    <xf numFmtId="3" fontId="5081" fillId="0" borderId="0" xfId="0" applyNumberFormat="true" applyFont="true">
      <alignment horizontal="right"/>
    </xf>
    <xf numFmtId="3" fontId="5082" fillId="0" borderId="0" xfId="0" applyNumberFormat="true" applyFont="true">
      <alignment horizontal="right"/>
    </xf>
    <xf numFmtId="3" fontId="5083" fillId="0" borderId="0" xfId="0" applyNumberFormat="true" applyFont="true">
      <alignment horizontal="right"/>
    </xf>
    <xf numFmtId="3" fontId="5084" fillId="0" borderId="0" xfId="0" applyNumberFormat="true" applyFont="true">
      <alignment horizontal="right"/>
    </xf>
    <xf numFmtId="3" fontId="5085" fillId="0" borderId="0" xfId="0" applyNumberFormat="true" applyFont="true">
      <alignment horizontal="right"/>
    </xf>
    <xf numFmtId="3" fontId="5086" fillId="0" borderId="0" xfId="0" applyNumberFormat="true" applyFont="true">
      <alignment horizontal="right"/>
    </xf>
    <xf numFmtId="3" fontId="5087" fillId="0" borderId="0" xfId="0" applyNumberFormat="true" applyFont="true">
      <alignment horizontal="right"/>
    </xf>
    <xf numFmtId="3" fontId="5088" fillId="0" borderId="0" xfId="0" applyNumberFormat="true" applyFont="true">
      <alignment horizontal="right"/>
    </xf>
    <xf numFmtId="3" fontId="5089" fillId="0" borderId="0" xfId="0" applyNumberFormat="true" applyFont="true">
      <alignment horizontal="right"/>
    </xf>
    <xf numFmtId="3" fontId="5090" fillId="0" borderId="0" xfId="0" applyNumberFormat="true" applyFont="true">
      <alignment horizontal="right"/>
    </xf>
    <xf numFmtId="3" fontId="5091" fillId="0" borderId="0" xfId="0" applyNumberFormat="true" applyFont="true">
      <alignment horizontal="right"/>
    </xf>
    <xf numFmtId="3" fontId="5092" fillId="0" borderId="12" xfId="0" applyNumberFormat="true" applyBorder="true" applyFont="true">
      <alignment horizontal="right"/>
    </xf>
    <xf numFmtId="165" fontId="5093" fillId="0" borderId="0" xfId="0" applyNumberFormat="true" applyFont="true">
      <alignment horizontal="left"/>
    </xf>
    <xf numFmtId="165" fontId="5094" fillId="0" borderId="0" xfId="0" applyNumberFormat="true" applyFont="true">
      <alignment horizontal="left"/>
    </xf>
    <xf numFmtId="3" fontId="5095" fillId="0" borderId="0" xfId="0" applyNumberFormat="true" applyFont="true">
      <alignment horizontal="right"/>
    </xf>
    <xf numFmtId="3" fontId="5096" fillId="0" borderId="0" xfId="0" applyNumberFormat="true" applyFont="true">
      <alignment horizontal="right"/>
    </xf>
    <xf numFmtId="3" fontId="5097" fillId="0" borderId="0" xfId="0" applyNumberFormat="true" applyFont="true">
      <alignment horizontal="right"/>
    </xf>
    <xf numFmtId="3" fontId="5098" fillId="0" borderId="0" xfId="0" applyNumberFormat="true" applyFont="true">
      <alignment horizontal="right"/>
    </xf>
    <xf numFmtId="3" fontId="5099" fillId="0" borderId="0" xfId="0" applyNumberFormat="true" applyFont="true">
      <alignment horizontal="right"/>
    </xf>
    <xf numFmtId="3" fontId="5100" fillId="0" borderId="0" xfId="0" applyNumberFormat="true" applyFont="true">
      <alignment horizontal="right"/>
    </xf>
    <xf numFmtId="3" fontId="5101" fillId="0" borderId="0" xfId="0" applyNumberFormat="true" applyFont="true">
      <alignment horizontal="right"/>
    </xf>
    <xf numFmtId="3" fontId="5102" fillId="0" borderId="0" xfId="0" applyNumberFormat="true" applyFont="true">
      <alignment horizontal="right"/>
    </xf>
    <xf numFmtId="3" fontId="5103" fillId="0" borderId="0" xfId="0" applyNumberFormat="true" applyFont="true">
      <alignment horizontal="right"/>
    </xf>
    <xf numFmtId="3" fontId="5104" fillId="0" borderId="0" xfId="0" applyNumberFormat="true" applyFont="true">
      <alignment horizontal="right"/>
    </xf>
    <xf numFmtId="3" fontId="5105" fillId="0" borderId="0" xfId="0" applyNumberFormat="true" applyFont="true">
      <alignment horizontal="right"/>
    </xf>
    <xf numFmtId="3" fontId="5106" fillId="0" borderId="0" xfId="0" applyNumberFormat="true" applyFont="true">
      <alignment horizontal="right"/>
    </xf>
    <xf numFmtId="3" fontId="5107" fillId="0" borderId="0" xfId="0" applyNumberFormat="true" applyFont="true">
      <alignment horizontal="right"/>
    </xf>
    <xf numFmtId="3" fontId="5108" fillId="0" borderId="12" xfId="0" applyNumberFormat="true" applyBorder="true" applyFont="true">
      <alignment horizontal="right"/>
    </xf>
    <xf numFmtId="165" fontId="5109" fillId="0" borderId="0" xfId="0" applyNumberFormat="true" applyFont="true">
      <alignment horizontal="left"/>
    </xf>
    <xf numFmtId="3" fontId="5110" fillId="0" borderId="0" xfId="0" applyNumberFormat="true" applyFont="true">
      <alignment horizontal="right"/>
    </xf>
    <xf numFmtId="3" fontId="5111" fillId="0" borderId="0" xfId="0" applyNumberFormat="true" applyFont="true">
      <alignment horizontal="right"/>
    </xf>
    <xf numFmtId="3" fontId="5112" fillId="0" borderId="0" xfId="0" applyNumberFormat="true" applyFont="true">
      <alignment horizontal="right"/>
    </xf>
    <xf numFmtId="3" fontId="5113" fillId="0" borderId="0" xfId="0" applyNumberFormat="true" applyFont="true">
      <alignment horizontal="right"/>
    </xf>
    <xf numFmtId="3" fontId="5114" fillId="0" borderId="0" xfId="0" applyNumberFormat="true" applyFont="true">
      <alignment horizontal="right"/>
    </xf>
    <xf numFmtId="3" fontId="5115" fillId="0" borderId="0" xfId="0" applyNumberFormat="true" applyFont="true">
      <alignment horizontal="right"/>
    </xf>
    <xf numFmtId="3" fontId="5116" fillId="0" borderId="0" xfId="0" applyNumberFormat="true" applyFont="true">
      <alignment horizontal="right"/>
    </xf>
    <xf numFmtId="3" fontId="5117" fillId="0" borderId="0" xfId="0" applyNumberFormat="true" applyFont="true">
      <alignment horizontal="right"/>
    </xf>
    <xf numFmtId="3" fontId="5118" fillId="0" borderId="0" xfId="0" applyNumberFormat="true" applyFont="true">
      <alignment horizontal="right"/>
    </xf>
    <xf numFmtId="3" fontId="5119" fillId="0" borderId="0" xfId="0" applyNumberFormat="true" applyFont="true">
      <alignment horizontal="right"/>
    </xf>
    <xf numFmtId="3" fontId="5120" fillId="0" borderId="0" xfId="0" applyNumberFormat="true" applyFont="true">
      <alignment horizontal="right"/>
    </xf>
    <xf numFmtId="3" fontId="5121" fillId="0" borderId="0" xfId="0" applyNumberFormat="true" applyFont="true">
      <alignment horizontal="right"/>
    </xf>
    <xf numFmtId="3" fontId="5122" fillId="0" borderId="0" xfId="0" applyNumberFormat="true" applyFont="true">
      <alignment horizontal="right"/>
    </xf>
    <xf numFmtId="3" fontId="5123" fillId="0" borderId="12" xfId="0" applyNumberFormat="true" applyBorder="true" applyFont="true">
      <alignment horizontal="right"/>
    </xf>
    <xf numFmtId="165" fontId="5124" fillId="0" borderId="0" xfId="0" applyNumberFormat="true" applyFont="true">
      <alignment horizontal="left"/>
    </xf>
    <xf numFmtId="165" fontId="5125" fillId="0" borderId="0" xfId="0" applyNumberFormat="true" applyFont="true">
      <alignment horizontal="left"/>
    </xf>
    <xf numFmtId="3" fontId="5126" fillId="0" borderId="0" xfId="0" applyNumberFormat="true" applyFont="true">
      <alignment horizontal="right"/>
    </xf>
    <xf numFmtId="3" fontId="5127" fillId="0" borderId="0" xfId="0" applyNumberFormat="true" applyFont="true">
      <alignment horizontal="right"/>
    </xf>
    <xf numFmtId="3" fontId="5128" fillId="0" borderId="0" xfId="0" applyNumberFormat="true" applyFont="true">
      <alignment horizontal="right"/>
    </xf>
    <xf numFmtId="3" fontId="5129" fillId="0" borderId="0" xfId="0" applyNumberFormat="true" applyFont="true">
      <alignment horizontal="right"/>
    </xf>
    <xf numFmtId="3" fontId="5130" fillId="0" borderId="0" xfId="0" applyNumberFormat="true" applyFont="true">
      <alignment horizontal="right"/>
    </xf>
    <xf numFmtId="3" fontId="5131" fillId="0" borderId="0" xfId="0" applyNumberFormat="true" applyFont="true">
      <alignment horizontal="right"/>
    </xf>
    <xf numFmtId="3" fontId="5132" fillId="0" borderId="0" xfId="0" applyNumberFormat="true" applyFont="true">
      <alignment horizontal="right"/>
    </xf>
    <xf numFmtId="3" fontId="5133" fillId="0" borderId="0" xfId="0" applyNumberFormat="true" applyFont="true">
      <alignment horizontal="right"/>
    </xf>
    <xf numFmtId="3" fontId="5134" fillId="0" borderId="0" xfId="0" applyNumberFormat="true" applyFont="true">
      <alignment horizontal="right"/>
    </xf>
    <xf numFmtId="3" fontId="5135" fillId="0" borderId="0" xfId="0" applyNumberFormat="true" applyFont="true">
      <alignment horizontal="right"/>
    </xf>
    <xf numFmtId="3" fontId="5136" fillId="0" borderId="0" xfId="0" applyNumberFormat="true" applyFont="true">
      <alignment horizontal="right"/>
    </xf>
    <xf numFmtId="3" fontId="5137" fillId="0" borderId="0" xfId="0" applyNumberFormat="true" applyFont="true">
      <alignment horizontal="right"/>
    </xf>
    <xf numFmtId="3" fontId="5138" fillId="0" borderId="0" xfId="0" applyNumberFormat="true" applyFont="true">
      <alignment horizontal="right"/>
    </xf>
    <xf numFmtId="3" fontId="5139" fillId="0" borderId="12" xfId="0" applyNumberFormat="true" applyBorder="true" applyFont="true">
      <alignment horizontal="right"/>
    </xf>
    <xf numFmtId="165" fontId="5140" fillId="0" borderId="0" xfId="0" applyNumberFormat="true" applyFont="true">
      <alignment horizontal="left"/>
    </xf>
    <xf numFmtId="165" fontId="5141" fillId="0" borderId="0" xfId="0" applyNumberFormat="true" applyFont="true">
      <alignment horizontal="left"/>
    </xf>
    <xf numFmtId="3" fontId="5142" fillId="0" borderId="0" xfId="0" applyNumberFormat="true" applyFont="true">
      <alignment horizontal="right"/>
    </xf>
    <xf numFmtId="3" fontId="5143" fillId="0" borderId="0" xfId="0" applyNumberFormat="true" applyFont="true">
      <alignment horizontal="right"/>
    </xf>
    <xf numFmtId="3" fontId="5144" fillId="0" borderId="0" xfId="0" applyNumberFormat="true" applyFont="true">
      <alignment horizontal="right"/>
    </xf>
    <xf numFmtId="3" fontId="5145" fillId="0" borderId="0" xfId="0" applyNumberFormat="true" applyFont="true">
      <alignment horizontal="right"/>
    </xf>
    <xf numFmtId="3" fontId="5146" fillId="0" borderId="0" xfId="0" applyNumberFormat="true" applyFont="true">
      <alignment horizontal="right"/>
    </xf>
    <xf numFmtId="3" fontId="5147" fillId="0" borderId="0" xfId="0" applyNumberFormat="true" applyFont="true">
      <alignment horizontal="right"/>
    </xf>
    <xf numFmtId="3" fontId="5148" fillId="0" borderId="0" xfId="0" applyNumberFormat="true" applyFont="true">
      <alignment horizontal="right"/>
    </xf>
    <xf numFmtId="3" fontId="5149" fillId="0" borderId="0" xfId="0" applyNumberFormat="true" applyFont="true">
      <alignment horizontal="right"/>
    </xf>
    <xf numFmtId="3" fontId="5150" fillId="0" borderId="0" xfId="0" applyNumberFormat="true" applyFont="true">
      <alignment horizontal="right"/>
    </xf>
    <xf numFmtId="3" fontId="5151" fillId="0" borderId="0" xfId="0" applyNumberFormat="true" applyFont="true">
      <alignment horizontal="right"/>
    </xf>
    <xf numFmtId="3" fontId="5152" fillId="0" borderId="0" xfId="0" applyNumberFormat="true" applyFont="true">
      <alignment horizontal="right"/>
    </xf>
    <xf numFmtId="3" fontId="5153" fillId="0" borderId="0" xfId="0" applyNumberFormat="true" applyFont="true">
      <alignment horizontal="right"/>
    </xf>
    <xf numFmtId="3" fontId="5154" fillId="0" borderId="0" xfId="0" applyNumberFormat="true" applyFont="true">
      <alignment horizontal="right"/>
    </xf>
    <xf numFmtId="3" fontId="5155" fillId="0" borderId="12" xfId="0" applyNumberFormat="true" applyBorder="true" applyFont="true">
      <alignment horizontal="right"/>
    </xf>
    <xf numFmtId="165" fontId="5156" fillId="0" borderId="0" xfId="0" applyNumberFormat="true" applyFont="true">
      <alignment horizontal="left"/>
    </xf>
    <xf numFmtId="165" fontId="5157" fillId="0" borderId="0" xfId="0" applyNumberFormat="true" applyFont="true">
      <alignment horizontal="left"/>
    </xf>
    <xf numFmtId="3" fontId="5158" fillId="0" borderId="0" xfId="0" applyNumberFormat="true" applyFont="true">
      <alignment horizontal="right"/>
    </xf>
    <xf numFmtId="3" fontId="5159" fillId="0" borderId="0" xfId="0" applyNumberFormat="true" applyFont="true">
      <alignment horizontal="right"/>
    </xf>
    <xf numFmtId="3" fontId="5160" fillId="0" borderId="0" xfId="0" applyNumberFormat="true" applyFont="true">
      <alignment horizontal="right"/>
    </xf>
    <xf numFmtId="3" fontId="5161" fillId="0" borderId="0" xfId="0" applyNumberFormat="true" applyFont="true">
      <alignment horizontal="right"/>
    </xf>
    <xf numFmtId="3" fontId="5162" fillId="0" borderId="0" xfId="0" applyNumberFormat="true" applyFont="true">
      <alignment horizontal="right"/>
    </xf>
    <xf numFmtId="3" fontId="5163" fillId="0" borderId="0" xfId="0" applyNumberFormat="true" applyFont="true">
      <alignment horizontal="right"/>
    </xf>
    <xf numFmtId="3" fontId="5164" fillId="0" borderId="0" xfId="0" applyNumberFormat="true" applyFont="true">
      <alignment horizontal="right"/>
    </xf>
    <xf numFmtId="3" fontId="5165" fillId="0" borderId="0" xfId="0" applyNumberFormat="true" applyFont="true">
      <alignment horizontal="right"/>
    </xf>
    <xf numFmtId="3" fontId="5166" fillId="0" borderId="0" xfId="0" applyNumberFormat="true" applyFont="true">
      <alignment horizontal="right"/>
    </xf>
    <xf numFmtId="3" fontId="5167" fillId="0" borderId="0" xfId="0" applyNumberFormat="true" applyFont="true">
      <alignment horizontal="right"/>
    </xf>
    <xf numFmtId="3" fontId="5168" fillId="0" borderId="0" xfId="0" applyNumberFormat="true" applyFont="true">
      <alignment horizontal="right"/>
    </xf>
    <xf numFmtId="3" fontId="5169" fillId="0" borderId="0" xfId="0" applyNumberFormat="true" applyFont="true">
      <alignment horizontal="right"/>
    </xf>
    <xf numFmtId="3" fontId="5170" fillId="0" borderId="0" xfId="0" applyNumberFormat="true" applyFont="true">
      <alignment horizontal="right"/>
    </xf>
    <xf numFmtId="3" fontId="5171" fillId="0" borderId="12" xfId="0" applyNumberFormat="true" applyBorder="true" applyFont="true">
      <alignment horizontal="right"/>
    </xf>
    <xf numFmtId="165" fontId="5172" fillId="0" borderId="0" xfId="0" applyNumberFormat="true" applyFont="true">
      <alignment horizontal="left"/>
    </xf>
    <xf numFmtId="3" fontId="5173" fillId="0" borderId="0" xfId="0" applyNumberFormat="true" applyFont="true">
      <alignment horizontal="right"/>
    </xf>
    <xf numFmtId="3" fontId="5174" fillId="0" borderId="0" xfId="0" applyNumberFormat="true" applyFont="true">
      <alignment horizontal="right"/>
    </xf>
    <xf numFmtId="3" fontId="5175" fillId="0" borderId="0" xfId="0" applyNumberFormat="true" applyFont="true">
      <alignment horizontal="right"/>
    </xf>
    <xf numFmtId="3" fontId="5176" fillId="0" borderId="0" xfId="0" applyNumberFormat="true" applyFont="true">
      <alignment horizontal="right"/>
    </xf>
    <xf numFmtId="3" fontId="5177" fillId="0" borderId="0" xfId="0" applyNumberFormat="true" applyFont="true">
      <alignment horizontal="right"/>
    </xf>
    <xf numFmtId="3" fontId="5178" fillId="0" borderId="0" xfId="0" applyNumberFormat="true" applyFont="true">
      <alignment horizontal="right"/>
    </xf>
    <xf numFmtId="3" fontId="5179" fillId="0" borderId="0" xfId="0" applyNumberFormat="true" applyFont="true">
      <alignment horizontal="right"/>
    </xf>
    <xf numFmtId="3" fontId="5180" fillId="0" borderId="0" xfId="0" applyNumberFormat="true" applyFont="true">
      <alignment horizontal="right"/>
    </xf>
    <xf numFmtId="3" fontId="5181" fillId="0" borderId="0" xfId="0" applyNumberFormat="true" applyFont="true">
      <alignment horizontal="right"/>
    </xf>
    <xf numFmtId="3" fontId="5182" fillId="0" borderId="0" xfId="0" applyNumberFormat="true" applyFont="true">
      <alignment horizontal="right"/>
    </xf>
    <xf numFmtId="3" fontId="5183" fillId="0" borderId="0" xfId="0" applyNumberFormat="true" applyFont="true">
      <alignment horizontal="right"/>
    </xf>
    <xf numFmtId="3" fontId="5184" fillId="0" borderId="0" xfId="0" applyNumberFormat="true" applyFont="true">
      <alignment horizontal="right"/>
    </xf>
    <xf numFmtId="3" fontId="5185" fillId="0" borderId="0" xfId="0" applyNumberFormat="true" applyFont="true">
      <alignment horizontal="right"/>
    </xf>
    <xf numFmtId="3" fontId="5186" fillId="0" borderId="12" xfId="0" applyNumberFormat="true" applyBorder="true" applyFont="true">
      <alignment horizontal="right"/>
    </xf>
    <xf numFmtId="165" fontId="5187" fillId="0" borderId="0" xfId="0" applyNumberFormat="true" applyFont="true">
      <alignment horizontal="left"/>
    </xf>
    <xf numFmtId="165" fontId="5188" fillId="0" borderId="0" xfId="0" applyNumberFormat="true" applyFont="true">
      <alignment horizontal="left"/>
    </xf>
    <xf numFmtId="3" fontId="5189" fillId="0" borderId="0" xfId="0" applyNumberFormat="true" applyFont="true">
      <alignment horizontal="right"/>
    </xf>
    <xf numFmtId="3" fontId="5190" fillId="0" borderId="0" xfId="0" applyNumberFormat="true" applyFont="true">
      <alignment horizontal="right"/>
    </xf>
    <xf numFmtId="3" fontId="5191" fillId="0" borderId="0" xfId="0" applyNumberFormat="true" applyFont="true">
      <alignment horizontal="right"/>
    </xf>
    <xf numFmtId="3" fontId="5192" fillId="0" borderId="0" xfId="0" applyNumberFormat="true" applyFont="true">
      <alignment horizontal="right"/>
    </xf>
    <xf numFmtId="3" fontId="5193" fillId="0" borderId="0" xfId="0" applyNumberFormat="true" applyFont="true">
      <alignment horizontal="right"/>
    </xf>
    <xf numFmtId="3" fontId="5194" fillId="0" borderId="0" xfId="0" applyNumberFormat="true" applyFont="true">
      <alignment horizontal="right"/>
    </xf>
    <xf numFmtId="3" fontId="5195" fillId="0" borderId="0" xfId="0" applyNumberFormat="true" applyFont="true">
      <alignment horizontal="right"/>
    </xf>
    <xf numFmtId="3" fontId="5196" fillId="0" borderId="0" xfId="0" applyNumberFormat="true" applyFont="true">
      <alignment horizontal="right"/>
    </xf>
    <xf numFmtId="3" fontId="5197" fillId="0" borderId="0" xfId="0" applyNumberFormat="true" applyFont="true">
      <alignment horizontal="right"/>
    </xf>
    <xf numFmtId="3" fontId="5198" fillId="0" borderId="0" xfId="0" applyNumberFormat="true" applyFont="true">
      <alignment horizontal="right"/>
    </xf>
    <xf numFmtId="3" fontId="5199" fillId="0" borderId="0" xfId="0" applyNumberFormat="true" applyFont="true">
      <alignment horizontal="right"/>
    </xf>
    <xf numFmtId="3" fontId="5200" fillId="0" borderId="0" xfId="0" applyNumberFormat="true" applyFont="true">
      <alignment horizontal="right"/>
    </xf>
    <xf numFmtId="3" fontId="5201" fillId="0" borderId="0" xfId="0" applyNumberFormat="true" applyFont="true">
      <alignment horizontal="right"/>
    </xf>
    <xf numFmtId="3" fontId="5202" fillId="0" borderId="12" xfId="0" applyNumberFormat="true" applyBorder="true" applyFont="true">
      <alignment horizontal="right"/>
    </xf>
    <xf numFmtId="165" fontId="5203" fillId="0" borderId="0" xfId="0" applyNumberFormat="true" applyFont="true">
      <alignment horizontal="left"/>
    </xf>
    <xf numFmtId="165" fontId="5204" fillId="0" borderId="0" xfId="0" applyNumberFormat="true" applyFont="true">
      <alignment horizontal="left"/>
    </xf>
    <xf numFmtId="3" fontId="5205" fillId="0" borderId="0" xfId="0" applyNumberFormat="true" applyFont="true">
      <alignment horizontal="right"/>
    </xf>
    <xf numFmtId="3" fontId="5206" fillId="0" borderId="0" xfId="0" applyNumberFormat="true" applyFont="true">
      <alignment horizontal="right"/>
    </xf>
    <xf numFmtId="3" fontId="5207" fillId="0" borderId="0" xfId="0" applyNumberFormat="true" applyFont="true">
      <alignment horizontal="right"/>
    </xf>
    <xf numFmtId="3" fontId="5208" fillId="0" borderId="0" xfId="0" applyNumberFormat="true" applyFont="true">
      <alignment horizontal="right"/>
    </xf>
    <xf numFmtId="3" fontId="5209" fillId="0" borderId="0" xfId="0" applyNumberFormat="true" applyFont="true">
      <alignment horizontal="right"/>
    </xf>
    <xf numFmtId="3" fontId="5210" fillId="0" borderId="0" xfId="0" applyNumberFormat="true" applyFont="true">
      <alignment horizontal="right"/>
    </xf>
    <xf numFmtId="3" fontId="5211" fillId="0" borderId="0" xfId="0" applyNumberFormat="true" applyFont="true">
      <alignment horizontal="right"/>
    </xf>
    <xf numFmtId="3" fontId="5212" fillId="0" borderId="0" xfId="0" applyNumberFormat="true" applyFont="true">
      <alignment horizontal="right"/>
    </xf>
    <xf numFmtId="3" fontId="5213" fillId="0" borderId="0" xfId="0" applyNumberFormat="true" applyFont="true">
      <alignment horizontal="right"/>
    </xf>
    <xf numFmtId="3" fontId="5214" fillId="0" borderId="0" xfId="0" applyNumberFormat="true" applyFont="true">
      <alignment horizontal="right"/>
    </xf>
    <xf numFmtId="3" fontId="5215" fillId="0" borderId="0" xfId="0" applyNumberFormat="true" applyFont="true">
      <alignment horizontal="right"/>
    </xf>
    <xf numFmtId="3" fontId="5216" fillId="0" borderId="0" xfId="0" applyNumberFormat="true" applyFont="true">
      <alignment horizontal="right"/>
    </xf>
    <xf numFmtId="3" fontId="5217" fillId="0" borderId="0" xfId="0" applyNumberFormat="true" applyFont="true">
      <alignment horizontal="right"/>
    </xf>
    <xf numFmtId="3" fontId="5218" fillId="0" borderId="12" xfId="0" applyNumberFormat="true" applyBorder="true" applyFont="true">
      <alignment horizontal="right"/>
    </xf>
    <xf numFmtId="165" fontId="5219" fillId="0" borderId="0" xfId="0" applyNumberFormat="true" applyFont="true">
      <alignment horizontal="left"/>
    </xf>
    <xf numFmtId="3" fontId="5220" fillId="0" borderId="0" xfId="0" applyNumberFormat="true" applyFont="true">
      <alignment horizontal="right"/>
    </xf>
    <xf numFmtId="3" fontId="5221" fillId="0" borderId="0" xfId="0" applyNumberFormat="true" applyFont="true">
      <alignment horizontal="right"/>
    </xf>
    <xf numFmtId="3" fontId="5222" fillId="0" borderId="0" xfId="0" applyNumberFormat="true" applyFont="true">
      <alignment horizontal="right"/>
    </xf>
    <xf numFmtId="3" fontId="5223" fillId="0" borderId="0" xfId="0" applyNumberFormat="true" applyFont="true">
      <alignment horizontal="right"/>
    </xf>
    <xf numFmtId="3" fontId="5224" fillId="0" borderId="0" xfId="0" applyNumberFormat="true" applyFont="true">
      <alignment horizontal="right"/>
    </xf>
    <xf numFmtId="3" fontId="5225" fillId="0" borderId="0" xfId="0" applyNumberFormat="true" applyFont="true">
      <alignment horizontal="right"/>
    </xf>
    <xf numFmtId="3" fontId="5226" fillId="0" borderId="0" xfId="0" applyNumberFormat="true" applyFont="true">
      <alignment horizontal="right"/>
    </xf>
    <xf numFmtId="3" fontId="5227" fillId="0" borderId="0" xfId="0" applyNumberFormat="true" applyFont="true">
      <alignment horizontal="right"/>
    </xf>
    <xf numFmtId="3" fontId="5228" fillId="0" borderId="0" xfId="0" applyNumberFormat="true" applyFont="true">
      <alignment horizontal="right"/>
    </xf>
    <xf numFmtId="3" fontId="5229" fillId="0" borderId="0" xfId="0" applyNumberFormat="true" applyFont="true">
      <alignment horizontal="right"/>
    </xf>
    <xf numFmtId="3" fontId="5230" fillId="0" borderId="0" xfId="0" applyNumberFormat="true" applyFont="true">
      <alignment horizontal="right"/>
    </xf>
    <xf numFmtId="3" fontId="5231" fillId="0" borderId="0" xfId="0" applyNumberFormat="true" applyFont="true">
      <alignment horizontal="right"/>
    </xf>
    <xf numFmtId="3" fontId="5232" fillId="0" borderId="0" xfId="0" applyNumberFormat="true" applyFont="true">
      <alignment horizontal="right"/>
    </xf>
    <xf numFmtId="3" fontId="5233" fillId="0" borderId="12" xfId="0" applyNumberFormat="true" applyBorder="true" applyFont="true">
      <alignment horizontal="right"/>
    </xf>
    <xf numFmtId="165" fontId="5234" fillId="0" borderId="0" xfId="0" applyNumberFormat="true" applyFont="true">
      <alignment horizontal="left"/>
    </xf>
    <xf numFmtId="165" fontId="5235" fillId="0" borderId="0" xfId="0" applyNumberFormat="true" applyFont="true">
      <alignment horizontal="left"/>
    </xf>
    <xf numFmtId="3" fontId="5236" fillId="0" borderId="0" xfId="0" applyNumberFormat="true" applyFont="true">
      <alignment horizontal="right"/>
    </xf>
    <xf numFmtId="3" fontId="5237" fillId="0" borderId="0" xfId="0" applyNumberFormat="true" applyFont="true">
      <alignment horizontal="right"/>
    </xf>
    <xf numFmtId="3" fontId="5238" fillId="0" borderId="0" xfId="0" applyNumberFormat="true" applyFont="true">
      <alignment horizontal="right"/>
    </xf>
    <xf numFmtId="3" fontId="5239" fillId="0" borderId="0" xfId="0" applyNumberFormat="true" applyFont="true">
      <alignment horizontal="right"/>
    </xf>
    <xf numFmtId="3" fontId="5240" fillId="0" borderId="0" xfId="0" applyNumberFormat="true" applyFont="true">
      <alignment horizontal="right"/>
    </xf>
    <xf numFmtId="3" fontId="5241" fillId="0" borderId="0" xfId="0" applyNumberFormat="true" applyFont="true">
      <alignment horizontal="right"/>
    </xf>
    <xf numFmtId="3" fontId="5242" fillId="0" borderId="0" xfId="0" applyNumberFormat="true" applyFont="true">
      <alignment horizontal="right"/>
    </xf>
    <xf numFmtId="3" fontId="5243" fillId="0" borderId="0" xfId="0" applyNumberFormat="true" applyFont="true">
      <alignment horizontal="right"/>
    </xf>
    <xf numFmtId="3" fontId="5244" fillId="0" borderId="0" xfId="0" applyNumberFormat="true" applyFont="true">
      <alignment horizontal="right"/>
    </xf>
    <xf numFmtId="3" fontId="5245" fillId="0" borderId="0" xfId="0" applyNumberFormat="true" applyFont="true">
      <alignment horizontal="right"/>
    </xf>
    <xf numFmtId="3" fontId="5246" fillId="0" borderId="0" xfId="0" applyNumberFormat="true" applyFont="true">
      <alignment horizontal="right"/>
    </xf>
    <xf numFmtId="3" fontId="5247" fillId="0" borderId="0" xfId="0" applyNumberFormat="true" applyFont="true">
      <alignment horizontal="right"/>
    </xf>
    <xf numFmtId="3" fontId="5248" fillId="0" borderId="0" xfId="0" applyNumberFormat="true" applyFont="true">
      <alignment horizontal="right"/>
    </xf>
    <xf numFmtId="3" fontId="5249" fillId="0" borderId="12" xfId="0" applyNumberFormat="true" applyBorder="true" applyFont="true">
      <alignment horizontal="right"/>
    </xf>
    <xf numFmtId="165" fontId="5250" fillId="0" borderId="0" xfId="0" applyNumberFormat="true" applyFont="true">
      <alignment horizontal="left"/>
    </xf>
    <xf numFmtId="3" fontId="5251" fillId="0" borderId="0" xfId="0" applyNumberFormat="true" applyFont="true">
      <alignment horizontal="right"/>
    </xf>
    <xf numFmtId="3" fontId="5252" fillId="0" borderId="0" xfId="0" applyNumberFormat="true" applyFont="true">
      <alignment horizontal="right"/>
    </xf>
    <xf numFmtId="3" fontId="5253" fillId="0" borderId="0" xfId="0" applyNumberFormat="true" applyFont="true">
      <alignment horizontal="right"/>
    </xf>
    <xf numFmtId="3" fontId="5254" fillId="0" borderId="0" xfId="0" applyNumberFormat="true" applyFont="true">
      <alignment horizontal="right"/>
    </xf>
    <xf numFmtId="3" fontId="5255" fillId="0" borderId="0" xfId="0" applyNumberFormat="true" applyFont="true">
      <alignment horizontal="right"/>
    </xf>
    <xf numFmtId="3" fontId="5256" fillId="0" borderId="0" xfId="0" applyNumberFormat="true" applyFont="true">
      <alignment horizontal="right"/>
    </xf>
    <xf numFmtId="3" fontId="5257" fillId="0" borderId="0" xfId="0" applyNumberFormat="true" applyFont="true">
      <alignment horizontal="right"/>
    </xf>
    <xf numFmtId="3" fontId="5258" fillId="0" borderId="0" xfId="0" applyNumberFormat="true" applyFont="true">
      <alignment horizontal="right"/>
    </xf>
    <xf numFmtId="3" fontId="5259" fillId="0" borderId="0" xfId="0" applyNumberFormat="true" applyFont="true">
      <alignment horizontal="right"/>
    </xf>
    <xf numFmtId="3" fontId="5260" fillId="0" borderId="0" xfId="0" applyNumberFormat="true" applyFont="true">
      <alignment horizontal="right"/>
    </xf>
    <xf numFmtId="3" fontId="5261" fillId="0" borderId="0" xfId="0" applyNumberFormat="true" applyFont="true">
      <alignment horizontal="right"/>
    </xf>
    <xf numFmtId="3" fontId="5262" fillId="0" borderId="0" xfId="0" applyNumberFormat="true" applyFont="true">
      <alignment horizontal="right"/>
    </xf>
    <xf numFmtId="3" fontId="5263" fillId="0" borderId="0" xfId="0" applyNumberFormat="true" applyFont="true">
      <alignment horizontal="right"/>
    </xf>
    <xf numFmtId="3" fontId="5264" fillId="0" borderId="12" xfId="0" applyNumberFormat="true" applyBorder="true" applyFont="true">
      <alignment horizontal="right"/>
    </xf>
    <xf numFmtId="165" fontId="5265" fillId="0" borderId="0" xfId="0" applyNumberFormat="true" applyFont="true">
      <alignment horizontal="left"/>
    </xf>
    <xf numFmtId="165" fontId="5266" fillId="0" borderId="0" xfId="0" applyNumberFormat="true" applyFont="true">
      <alignment horizontal="left"/>
    </xf>
    <xf numFmtId="3" fontId="5267" fillId="0" borderId="0" xfId="0" applyNumberFormat="true" applyFont="true">
      <alignment horizontal="right"/>
    </xf>
    <xf numFmtId="3" fontId="5268" fillId="0" borderId="0" xfId="0" applyNumberFormat="true" applyFont="true">
      <alignment horizontal="right"/>
    </xf>
    <xf numFmtId="3" fontId="5269" fillId="0" borderId="0" xfId="0" applyNumberFormat="true" applyFont="true">
      <alignment horizontal="right"/>
    </xf>
    <xf numFmtId="3" fontId="5270" fillId="0" borderId="0" xfId="0" applyNumberFormat="true" applyFont="true">
      <alignment horizontal="right"/>
    </xf>
    <xf numFmtId="3" fontId="5271" fillId="0" borderId="0" xfId="0" applyNumberFormat="true" applyFont="true">
      <alignment horizontal="right"/>
    </xf>
    <xf numFmtId="3" fontId="5272" fillId="0" borderId="0" xfId="0" applyNumberFormat="true" applyFont="true">
      <alignment horizontal="right"/>
    </xf>
    <xf numFmtId="3" fontId="5273" fillId="0" borderId="0" xfId="0" applyNumberFormat="true" applyFont="true">
      <alignment horizontal="right"/>
    </xf>
    <xf numFmtId="3" fontId="5274" fillId="0" borderId="0" xfId="0" applyNumberFormat="true" applyFont="true">
      <alignment horizontal="right"/>
    </xf>
    <xf numFmtId="3" fontId="5275" fillId="0" borderId="0" xfId="0" applyNumberFormat="true" applyFont="true">
      <alignment horizontal="right"/>
    </xf>
    <xf numFmtId="3" fontId="5276" fillId="0" borderId="0" xfId="0" applyNumberFormat="true" applyFont="true">
      <alignment horizontal="right"/>
    </xf>
    <xf numFmtId="3" fontId="5277" fillId="0" borderId="0" xfId="0" applyNumberFormat="true" applyFont="true">
      <alignment horizontal="right"/>
    </xf>
    <xf numFmtId="3" fontId="5278" fillId="0" borderId="0" xfId="0" applyNumberFormat="true" applyFont="true">
      <alignment horizontal="right"/>
    </xf>
    <xf numFmtId="3" fontId="5279" fillId="0" borderId="0" xfId="0" applyNumberFormat="true" applyFont="true">
      <alignment horizontal="right"/>
    </xf>
    <xf numFmtId="3" fontId="5280" fillId="0" borderId="12" xfId="0" applyNumberFormat="true" applyBorder="true" applyFont="true">
      <alignment horizontal="right"/>
    </xf>
    <xf numFmtId="165" fontId="5281" fillId="0" borderId="0" xfId="0" applyNumberFormat="true" applyFont="true">
      <alignment horizontal="left"/>
    </xf>
    <xf numFmtId="3" fontId="5282" fillId="0" borderId="0" xfId="0" applyNumberFormat="true" applyFont="true">
      <alignment horizontal="right"/>
    </xf>
    <xf numFmtId="3" fontId="5283" fillId="0" borderId="0" xfId="0" applyNumberFormat="true" applyFont="true">
      <alignment horizontal="right"/>
    </xf>
    <xf numFmtId="3" fontId="5284" fillId="0" borderId="0" xfId="0" applyNumberFormat="true" applyFont="true">
      <alignment horizontal="right"/>
    </xf>
    <xf numFmtId="3" fontId="5285" fillId="0" borderId="0" xfId="0" applyNumberFormat="true" applyFont="true">
      <alignment horizontal="right"/>
    </xf>
    <xf numFmtId="3" fontId="5286" fillId="0" borderId="0" xfId="0" applyNumberFormat="true" applyFont="true">
      <alignment horizontal="right"/>
    </xf>
    <xf numFmtId="3" fontId="5287" fillId="0" borderId="0" xfId="0" applyNumberFormat="true" applyFont="true">
      <alignment horizontal="right"/>
    </xf>
    <xf numFmtId="3" fontId="5288" fillId="0" borderId="0" xfId="0" applyNumberFormat="true" applyFont="true">
      <alignment horizontal="right"/>
    </xf>
    <xf numFmtId="3" fontId="5289" fillId="0" borderId="0" xfId="0" applyNumberFormat="true" applyFont="true">
      <alignment horizontal="right"/>
    </xf>
    <xf numFmtId="3" fontId="5290" fillId="0" borderId="0" xfId="0" applyNumberFormat="true" applyFont="true">
      <alignment horizontal="right"/>
    </xf>
    <xf numFmtId="3" fontId="5291" fillId="0" borderId="0" xfId="0" applyNumberFormat="true" applyFont="true">
      <alignment horizontal="right"/>
    </xf>
    <xf numFmtId="3" fontId="5292" fillId="0" borderId="0" xfId="0" applyNumberFormat="true" applyFont="true">
      <alignment horizontal="right"/>
    </xf>
    <xf numFmtId="3" fontId="5293" fillId="0" borderId="0" xfId="0" applyNumberFormat="true" applyFont="true">
      <alignment horizontal="right"/>
    </xf>
    <xf numFmtId="3" fontId="5294" fillId="0" borderId="0" xfId="0" applyNumberFormat="true" applyFont="true">
      <alignment horizontal="right"/>
    </xf>
    <xf numFmtId="3" fontId="5295" fillId="0" borderId="12" xfId="0" applyNumberFormat="true" applyBorder="true" applyFont="true">
      <alignment horizontal="right"/>
    </xf>
    <xf numFmtId="165" fontId="5296" fillId="0" borderId="0" xfId="0" applyNumberFormat="true" applyFont="true">
      <alignment horizontal="left"/>
    </xf>
    <xf numFmtId="3" fontId="5297" fillId="0" borderId="0" xfId="0" applyNumberFormat="true" applyFont="true">
      <alignment horizontal="right"/>
    </xf>
    <xf numFmtId="3" fontId="5298" fillId="0" borderId="0" xfId="0" applyNumberFormat="true" applyFont="true">
      <alignment horizontal="right"/>
    </xf>
    <xf numFmtId="3" fontId="5299" fillId="0" borderId="0" xfId="0" applyNumberFormat="true" applyFont="true">
      <alignment horizontal="right"/>
    </xf>
    <xf numFmtId="3" fontId="5300" fillId="0" borderId="0" xfId="0" applyNumberFormat="true" applyFont="true">
      <alignment horizontal="right"/>
    </xf>
    <xf numFmtId="3" fontId="5301" fillId="0" borderId="0" xfId="0" applyNumberFormat="true" applyFont="true">
      <alignment horizontal="right"/>
    </xf>
    <xf numFmtId="3" fontId="5302" fillId="0" borderId="0" xfId="0" applyNumberFormat="true" applyFont="true">
      <alignment horizontal="right"/>
    </xf>
    <xf numFmtId="3" fontId="5303" fillId="0" borderId="0" xfId="0" applyNumberFormat="true" applyFont="true">
      <alignment horizontal="right"/>
    </xf>
    <xf numFmtId="3" fontId="5304" fillId="0" borderId="0" xfId="0" applyNumberFormat="true" applyFont="true">
      <alignment horizontal="right"/>
    </xf>
    <xf numFmtId="3" fontId="5305" fillId="0" borderId="0" xfId="0" applyNumberFormat="true" applyFont="true">
      <alignment horizontal="right"/>
    </xf>
    <xf numFmtId="3" fontId="5306" fillId="0" borderId="0" xfId="0" applyNumberFormat="true" applyFont="true">
      <alignment horizontal="right"/>
    </xf>
    <xf numFmtId="3" fontId="5307" fillId="0" borderId="0" xfId="0" applyNumberFormat="true" applyFont="true">
      <alignment horizontal="right"/>
    </xf>
    <xf numFmtId="3" fontId="5308" fillId="0" borderId="0" xfId="0" applyNumberFormat="true" applyFont="true">
      <alignment horizontal="right"/>
    </xf>
    <xf numFmtId="3" fontId="5309" fillId="0" borderId="0" xfId="0" applyNumberFormat="true" applyFont="true">
      <alignment horizontal="right"/>
    </xf>
    <xf numFmtId="3" fontId="5310" fillId="0" borderId="12" xfId="0" applyNumberFormat="true" applyBorder="true" applyFont="true">
      <alignment horizontal="right"/>
    </xf>
    <xf numFmtId="165" fontId="5311" fillId="0" borderId="0" xfId="0" applyNumberFormat="true" applyFont="true">
      <alignment horizontal="left"/>
    </xf>
    <xf numFmtId="3" fontId="5312" fillId="0" borderId="0" xfId="0" applyNumberFormat="true" applyFont="true">
      <alignment horizontal="right"/>
    </xf>
    <xf numFmtId="3" fontId="5313" fillId="0" borderId="0" xfId="0" applyNumberFormat="true" applyFont="true">
      <alignment horizontal="right"/>
    </xf>
    <xf numFmtId="3" fontId="5314" fillId="0" borderId="0" xfId="0" applyNumberFormat="true" applyFont="true">
      <alignment horizontal="right"/>
    </xf>
    <xf numFmtId="3" fontId="5315" fillId="0" borderId="0" xfId="0" applyNumberFormat="true" applyFont="true">
      <alignment horizontal="right"/>
    </xf>
    <xf numFmtId="3" fontId="5316" fillId="0" borderId="0" xfId="0" applyNumberFormat="true" applyFont="true">
      <alignment horizontal="right"/>
    </xf>
    <xf numFmtId="3" fontId="5317" fillId="0" borderId="0" xfId="0" applyNumberFormat="true" applyFont="true">
      <alignment horizontal="right"/>
    </xf>
    <xf numFmtId="3" fontId="5318" fillId="0" borderId="0" xfId="0" applyNumberFormat="true" applyFont="true">
      <alignment horizontal="right"/>
    </xf>
    <xf numFmtId="3" fontId="5319" fillId="0" borderId="0" xfId="0" applyNumberFormat="true" applyFont="true">
      <alignment horizontal="right"/>
    </xf>
    <xf numFmtId="3" fontId="5320" fillId="0" borderId="0" xfId="0" applyNumberFormat="true" applyFont="true">
      <alignment horizontal="right"/>
    </xf>
    <xf numFmtId="3" fontId="5321" fillId="0" borderId="0" xfId="0" applyNumberFormat="true" applyFont="true">
      <alignment horizontal="right"/>
    </xf>
    <xf numFmtId="3" fontId="5322" fillId="0" borderId="0" xfId="0" applyNumberFormat="true" applyFont="true">
      <alignment horizontal="right"/>
    </xf>
    <xf numFmtId="3" fontId="5323" fillId="0" borderId="0" xfId="0" applyNumberFormat="true" applyFont="true">
      <alignment horizontal="right"/>
    </xf>
    <xf numFmtId="3" fontId="5324" fillId="0" borderId="0" xfId="0" applyNumberFormat="true" applyFont="true">
      <alignment horizontal="right"/>
    </xf>
    <xf numFmtId="3" fontId="5325" fillId="0" borderId="12" xfId="0" applyNumberFormat="true" applyBorder="true" applyFont="true">
      <alignment horizontal="right"/>
    </xf>
    <xf numFmtId="165" fontId="5326" fillId="0" borderId="0" xfId="0" applyNumberFormat="true" applyFont="true">
      <alignment horizontal="left"/>
    </xf>
    <xf numFmtId="165" fontId="5327" fillId="0" borderId="0" xfId="0" applyNumberFormat="true" applyFont="true">
      <alignment horizontal="left"/>
    </xf>
    <xf numFmtId="3" fontId="5328" fillId="0" borderId="0" xfId="0" applyNumberFormat="true" applyFont="true">
      <alignment horizontal="right"/>
    </xf>
    <xf numFmtId="3" fontId="5329" fillId="0" borderId="0" xfId="0" applyNumberFormat="true" applyFont="true">
      <alignment horizontal="right"/>
    </xf>
    <xf numFmtId="3" fontId="5330" fillId="0" borderId="0" xfId="0" applyNumberFormat="true" applyFont="true">
      <alignment horizontal="right"/>
    </xf>
    <xf numFmtId="3" fontId="5331" fillId="0" borderId="0" xfId="0" applyNumberFormat="true" applyFont="true">
      <alignment horizontal="right"/>
    </xf>
    <xf numFmtId="3" fontId="5332" fillId="0" borderId="0" xfId="0" applyNumberFormat="true" applyFont="true">
      <alignment horizontal="right"/>
    </xf>
    <xf numFmtId="3" fontId="5333" fillId="0" borderId="0" xfId="0" applyNumberFormat="true" applyFont="true">
      <alignment horizontal="right"/>
    </xf>
    <xf numFmtId="3" fontId="5334" fillId="0" borderId="0" xfId="0" applyNumberFormat="true" applyFont="true">
      <alignment horizontal="right"/>
    </xf>
    <xf numFmtId="3" fontId="5335" fillId="0" borderId="0" xfId="0" applyNumberFormat="true" applyFont="true">
      <alignment horizontal="right"/>
    </xf>
    <xf numFmtId="3" fontId="5336" fillId="0" borderId="0" xfId="0" applyNumberFormat="true" applyFont="true">
      <alignment horizontal="right"/>
    </xf>
    <xf numFmtId="3" fontId="5337" fillId="0" borderId="0" xfId="0" applyNumberFormat="true" applyFont="true">
      <alignment horizontal="right"/>
    </xf>
    <xf numFmtId="3" fontId="5338" fillId="0" borderId="0" xfId="0" applyNumberFormat="true" applyFont="true">
      <alignment horizontal="right"/>
    </xf>
    <xf numFmtId="3" fontId="5339" fillId="0" borderId="0" xfId="0" applyNumberFormat="true" applyFont="true">
      <alignment horizontal="right"/>
    </xf>
    <xf numFmtId="3" fontId="5340" fillId="0" borderId="0" xfId="0" applyNumberFormat="true" applyFont="true">
      <alignment horizontal="right"/>
    </xf>
    <xf numFmtId="3" fontId="5341" fillId="0" borderId="12" xfId="0" applyNumberFormat="true" applyBorder="true" applyFont="true">
      <alignment horizontal="right"/>
    </xf>
    <xf numFmtId="165" fontId="5342" fillId="0" borderId="0" xfId="0" applyNumberFormat="true" applyFont="true">
      <alignment horizontal="left"/>
    </xf>
    <xf numFmtId="165" fontId="5343" fillId="0" borderId="0" xfId="0" applyNumberFormat="true" applyFont="true">
      <alignment horizontal="left"/>
    </xf>
    <xf numFmtId="3" fontId="5344" fillId="0" borderId="0" xfId="0" applyNumberFormat="true" applyFont="true">
      <alignment horizontal="right"/>
    </xf>
    <xf numFmtId="3" fontId="5345" fillId="0" borderId="0" xfId="0" applyNumberFormat="true" applyFont="true">
      <alignment horizontal="right"/>
    </xf>
    <xf numFmtId="3" fontId="5346" fillId="0" borderId="0" xfId="0" applyNumberFormat="true" applyFont="true">
      <alignment horizontal="right"/>
    </xf>
    <xf numFmtId="3" fontId="5347" fillId="0" borderId="0" xfId="0" applyNumberFormat="true" applyFont="true">
      <alignment horizontal="right"/>
    </xf>
    <xf numFmtId="3" fontId="5348" fillId="0" borderId="0" xfId="0" applyNumberFormat="true" applyFont="true">
      <alignment horizontal="right"/>
    </xf>
    <xf numFmtId="3" fontId="5349" fillId="0" borderId="0" xfId="0" applyNumberFormat="true" applyFont="true">
      <alignment horizontal="right"/>
    </xf>
    <xf numFmtId="3" fontId="5350" fillId="0" borderId="0" xfId="0" applyNumberFormat="true" applyFont="true">
      <alignment horizontal="right"/>
    </xf>
    <xf numFmtId="3" fontId="5351" fillId="0" borderId="0" xfId="0" applyNumberFormat="true" applyFont="true">
      <alignment horizontal="right"/>
    </xf>
    <xf numFmtId="3" fontId="5352" fillId="0" borderId="0" xfId="0" applyNumberFormat="true" applyFont="true">
      <alignment horizontal="right"/>
    </xf>
    <xf numFmtId="3" fontId="5353" fillId="0" borderId="0" xfId="0" applyNumberFormat="true" applyFont="true">
      <alignment horizontal="right"/>
    </xf>
    <xf numFmtId="3" fontId="5354" fillId="0" borderId="0" xfId="0" applyNumberFormat="true" applyFont="true">
      <alignment horizontal="right"/>
    </xf>
    <xf numFmtId="3" fontId="5355" fillId="0" borderId="0" xfId="0" applyNumberFormat="true" applyFont="true">
      <alignment horizontal="right"/>
    </xf>
    <xf numFmtId="3" fontId="5356" fillId="0" borderId="0" xfId="0" applyNumberFormat="true" applyFont="true">
      <alignment horizontal="right"/>
    </xf>
    <xf numFmtId="3" fontId="5357" fillId="0" borderId="12" xfId="0" applyNumberFormat="true" applyBorder="true" applyFont="true">
      <alignment horizontal="right"/>
    </xf>
    <xf numFmtId="165" fontId="5358" fillId="0" borderId="0" xfId="0" applyNumberFormat="true" applyFont="true">
      <alignment horizontal="left"/>
    </xf>
    <xf numFmtId="165" fontId="5359" fillId="0" borderId="0" xfId="0" applyNumberFormat="true" applyFont="true">
      <alignment horizontal="left"/>
    </xf>
    <xf numFmtId="3" fontId="5360" fillId="0" borderId="0" xfId="0" applyNumberFormat="true" applyFont="true">
      <alignment horizontal="right"/>
    </xf>
    <xf numFmtId="3" fontId="5361" fillId="0" borderId="0" xfId="0" applyNumberFormat="true" applyFont="true">
      <alignment horizontal="right"/>
    </xf>
    <xf numFmtId="3" fontId="5362" fillId="0" borderId="0" xfId="0" applyNumberFormat="true" applyFont="true">
      <alignment horizontal="right"/>
    </xf>
    <xf numFmtId="3" fontId="5363" fillId="0" borderId="0" xfId="0" applyNumberFormat="true" applyFont="true">
      <alignment horizontal="right"/>
    </xf>
    <xf numFmtId="3" fontId="5364" fillId="0" borderId="0" xfId="0" applyNumberFormat="true" applyFont="true">
      <alignment horizontal="right"/>
    </xf>
    <xf numFmtId="3" fontId="5365" fillId="0" borderId="0" xfId="0" applyNumberFormat="true" applyFont="true">
      <alignment horizontal="right"/>
    </xf>
    <xf numFmtId="3" fontId="5366" fillId="0" borderId="0" xfId="0" applyNumberFormat="true" applyFont="true">
      <alignment horizontal="right"/>
    </xf>
    <xf numFmtId="3" fontId="5367" fillId="0" borderId="0" xfId="0" applyNumberFormat="true" applyFont="true">
      <alignment horizontal="right"/>
    </xf>
    <xf numFmtId="3" fontId="5368" fillId="0" borderId="0" xfId="0" applyNumberFormat="true" applyFont="true">
      <alignment horizontal="right"/>
    </xf>
    <xf numFmtId="3" fontId="5369" fillId="0" borderId="0" xfId="0" applyNumberFormat="true" applyFont="true">
      <alignment horizontal="right"/>
    </xf>
    <xf numFmtId="3" fontId="5370" fillId="0" borderId="0" xfId="0" applyNumberFormat="true" applyFont="true">
      <alignment horizontal="right"/>
    </xf>
    <xf numFmtId="3" fontId="5371" fillId="0" borderId="0" xfId="0" applyNumberFormat="true" applyFont="true">
      <alignment horizontal="right"/>
    </xf>
    <xf numFmtId="3" fontId="5372" fillId="0" borderId="0" xfId="0" applyNumberFormat="true" applyFont="true">
      <alignment horizontal="right"/>
    </xf>
    <xf numFmtId="3" fontId="5373" fillId="0" borderId="12" xfId="0" applyNumberFormat="true" applyBorder="true" applyFont="true">
      <alignment horizontal="right"/>
    </xf>
    <xf numFmtId="165" fontId="5374" fillId="0" borderId="0" xfId="0" applyNumberFormat="true" applyFont="true">
      <alignment horizontal="left"/>
    </xf>
    <xf numFmtId="165" fontId="5375" fillId="0" borderId="0" xfId="0" applyNumberFormat="true" applyFont="true">
      <alignment horizontal="left"/>
    </xf>
    <xf numFmtId="3" fontId="5376" fillId="0" borderId="0" xfId="0" applyNumberFormat="true" applyFont="true">
      <alignment horizontal="right"/>
    </xf>
    <xf numFmtId="3" fontId="5377" fillId="0" borderId="0" xfId="0" applyNumberFormat="true" applyFont="true">
      <alignment horizontal="right"/>
    </xf>
    <xf numFmtId="3" fontId="5378" fillId="0" borderId="0" xfId="0" applyNumberFormat="true" applyFont="true">
      <alignment horizontal="right"/>
    </xf>
    <xf numFmtId="3" fontId="5379" fillId="0" borderId="0" xfId="0" applyNumberFormat="true" applyFont="true">
      <alignment horizontal="right"/>
    </xf>
    <xf numFmtId="3" fontId="5380" fillId="0" borderId="0" xfId="0" applyNumberFormat="true" applyFont="true">
      <alignment horizontal="right"/>
    </xf>
    <xf numFmtId="3" fontId="5381" fillId="0" borderId="0" xfId="0" applyNumberFormat="true" applyFont="true">
      <alignment horizontal="right"/>
    </xf>
    <xf numFmtId="3" fontId="5382" fillId="0" borderId="0" xfId="0" applyNumberFormat="true" applyFont="true">
      <alignment horizontal="right"/>
    </xf>
    <xf numFmtId="3" fontId="5383" fillId="0" borderId="0" xfId="0" applyNumberFormat="true" applyFont="true">
      <alignment horizontal="right"/>
    </xf>
    <xf numFmtId="3" fontId="5384" fillId="0" borderId="0" xfId="0" applyNumberFormat="true" applyFont="true">
      <alignment horizontal="right"/>
    </xf>
    <xf numFmtId="3" fontId="5385" fillId="0" borderId="0" xfId="0" applyNumberFormat="true" applyFont="true">
      <alignment horizontal="right"/>
    </xf>
    <xf numFmtId="3" fontId="5386" fillId="0" borderId="0" xfId="0" applyNumberFormat="true" applyFont="true">
      <alignment horizontal="right"/>
    </xf>
    <xf numFmtId="3" fontId="5387" fillId="0" borderId="0" xfId="0" applyNumberFormat="true" applyFont="true">
      <alignment horizontal="right"/>
    </xf>
    <xf numFmtId="3" fontId="5388" fillId="0" borderId="0" xfId="0" applyNumberFormat="true" applyFont="true">
      <alignment horizontal="right"/>
    </xf>
    <xf numFmtId="3" fontId="5389" fillId="0" borderId="12" xfId="0" applyNumberFormat="true" applyBorder="true" applyFont="true">
      <alignment horizontal="right"/>
    </xf>
    <xf numFmtId="165" fontId="5390" fillId="0" borderId="0" xfId="0" applyNumberFormat="true" applyFont="true">
      <alignment horizontal="left"/>
    </xf>
    <xf numFmtId="165" fontId="5391" fillId="0" borderId="0" xfId="0" applyNumberFormat="true" applyFont="true">
      <alignment horizontal="left"/>
    </xf>
    <xf numFmtId="3" fontId="5392" fillId="0" borderId="0" xfId="0" applyNumberFormat="true" applyFont="true">
      <alignment horizontal="right"/>
    </xf>
    <xf numFmtId="3" fontId="5393" fillId="0" borderId="0" xfId="0" applyNumberFormat="true" applyFont="true">
      <alignment horizontal="right"/>
    </xf>
    <xf numFmtId="3" fontId="5394" fillId="0" borderId="0" xfId="0" applyNumberFormat="true" applyFont="true">
      <alignment horizontal="right"/>
    </xf>
    <xf numFmtId="3" fontId="5395" fillId="0" borderId="0" xfId="0" applyNumberFormat="true" applyFont="true">
      <alignment horizontal="right"/>
    </xf>
    <xf numFmtId="3" fontId="5396" fillId="0" borderId="0" xfId="0" applyNumberFormat="true" applyFont="true">
      <alignment horizontal="right"/>
    </xf>
    <xf numFmtId="3" fontId="5397" fillId="0" borderId="0" xfId="0" applyNumberFormat="true" applyFont="true">
      <alignment horizontal="right"/>
    </xf>
    <xf numFmtId="3" fontId="5398" fillId="0" borderId="0" xfId="0" applyNumberFormat="true" applyFont="true">
      <alignment horizontal="right"/>
    </xf>
    <xf numFmtId="3" fontId="5399" fillId="0" borderId="0" xfId="0" applyNumberFormat="true" applyFont="true">
      <alignment horizontal="right"/>
    </xf>
    <xf numFmtId="3" fontId="5400" fillId="0" borderId="0" xfId="0" applyNumberFormat="true" applyFont="true">
      <alignment horizontal="right"/>
    </xf>
    <xf numFmtId="3" fontId="5401" fillId="0" borderId="0" xfId="0" applyNumberFormat="true" applyFont="true">
      <alignment horizontal="right"/>
    </xf>
    <xf numFmtId="3" fontId="5402" fillId="0" borderId="0" xfId="0" applyNumberFormat="true" applyFont="true">
      <alignment horizontal="right"/>
    </xf>
    <xf numFmtId="3" fontId="5403" fillId="0" borderId="0" xfId="0" applyNumberFormat="true" applyFont="true">
      <alignment horizontal="right"/>
    </xf>
    <xf numFmtId="3" fontId="5404" fillId="0" borderId="0" xfId="0" applyNumberFormat="true" applyFont="true">
      <alignment horizontal="right"/>
    </xf>
    <xf numFmtId="3" fontId="5405" fillId="0" borderId="12" xfId="0" applyNumberFormat="true" applyBorder="true" applyFont="true">
      <alignment horizontal="right"/>
    </xf>
    <xf numFmtId="165" fontId="5406" fillId="0" borderId="0" xfId="0" applyNumberFormat="true" applyFont="true">
      <alignment horizontal="left"/>
    </xf>
    <xf numFmtId="165" fontId="5407" fillId="0" borderId="0" xfId="0" applyNumberFormat="true" applyFont="true">
      <alignment horizontal="left"/>
    </xf>
    <xf numFmtId="3" fontId="5408" fillId="0" borderId="0" xfId="0" applyNumberFormat="true" applyFont="true">
      <alignment horizontal="right"/>
    </xf>
    <xf numFmtId="3" fontId="5409" fillId="0" borderId="0" xfId="0" applyNumberFormat="true" applyFont="true">
      <alignment horizontal="right"/>
    </xf>
    <xf numFmtId="3" fontId="5410" fillId="0" borderId="0" xfId="0" applyNumberFormat="true" applyFont="true">
      <alignment horizontal="right"/>
    </xf>
    <xf numFmtId="3" fontId="5411" fillId="0" borderId="0" xfId="0" applyNumberFormat="true" applyFont="true">
      <alignment horizontal="right"/>
    </xf>
    <xf numFmtId="3" fontId="5412" fillId="0" borderId="0" xfId="0" applyNumberFormat="true" applyFont="true">
      <alignment horizontal="right"/>
    </xf>
    <xf numFmtId="3" fontId="5413" fillId="0" borderId="0" xfId="0" applyNumberFormat="true" applyFont="true">
      <alignment horizontal="right"/>
    </xf>
    <xf numFmtId="3" fontId="5414" fillId="0" borderId="0" xfId="0" applyNumberFormat="true" applyFont="true">
      <alignment horizontal="right"/>
    </xf>
    <xf numFmtId="3" fontId="5415" fillId="0" borderId="0" xfId="0" applyNumberFormat="true" applyFont="true">
      <alignment horizontal="right"/>
    </xf>
    <xf numFmtId="3" fontId="5416" fillId="0" borderId="0" xfId="0" applyNumberFormat="true" applyFont="true">
      <alignment horizontal="right"/>
    </xf>
    <xf numFmtId="3" fontId="5417" fillId="0" borderId="0" xfId="0" applyNumberFormat="true" applyFont="true">
      <alignment horizontal="right"/>
    </xf>
    <xf numFmtId="3" fontId="5418" fillId="0" borderId="0" xfId="0" applyNumberFormat="true" applyFont="true">
      <alignment horizontal="right"/>
    </xf>
    <xf numFmtId="3" fontId="5419" fillId="0" borderId="0" xfId="0" applyNumberFormat="true" applyFont="true">
      <alignment horizontal="right"/>
    </xf>
    <xf numFmtId="3" fontId="5420" fillId="0" borderId="0" xfId="0" applyNumberFormat="true" applyFont="true">
      <alignment horizontal="right"/>
    </xf>
    <xf numFmtId="3" fontId="5421" fillId="0" borderId="12" xfId="0" applyNumberFormat="true" applyBorder="true" applyFont="true">
      <alignment horizontal="right"/>
    </xf>
    <xf numFmtId="165" fontId="5422" fillId="0" borderId="0" xfId="0" applyNumberFormat="true" applyFont="true">
      <alignment horizontal="left"/>
    </xf>
    <xf numFmtId="165" fontId="5423" fillId="0" borderId="0" xfId="0" applyNumberFormat="true" applyFont="true">
      <alignment horizontal="left"/>
    </xf>
    <xf numFmtId="3" fontId="5424" fillId="0" borderId="0" xfId="0" applyNumberFormat="true" applyFont="true">
      <alignment horizontal="right"/>
    </xf>
    <xf numFmtId="3" fontId="5425" fillId="0" borderId="0" xfId="0" applyNumberFormat="true" applyFont="true">
      <alignment horizontal="right"/>
    </xf>
    <xf numFmtId="3" fontId="5426" fillId="0" borderId="0" xfId="0" applyNumberFormat="true" applyFont="true">
      <alignment horizontal="right"/>
    </xf>
    <xf numFmtId="3" fontId="5427" fillId="0" borderId="0" xfId="0" applyNumberFormat="true" applyFont="true">
      <alignment horizontal="right"/>
    </xf>
    <xf numFmtId="3" fontId="5428" fillId="0" borderId="0" xfId="0" applyNumberFormat="true" applyFont="true">
      <alignment horizontal="right"/>
    </xf>
    <xf numFmtId="3" fontId="5429" fillId="0" borderId="0" xfId="0" applyNumberFormat="true" applyFont="true">
      <alignment horizontal="right"/>
    </xf>
    <xf numFmtId="3" fontId="5430" fillId="0" borderId="0" xfId="0" applyNumberFormat="true" applyFont="true">
      <alignment horizontal="right"/>
    </xf>
    <xf numFmtId="3" fontId="5431" fillId="0" borderId="0" xfId="0" applyNumberFormat="true" applyFont="true">
      <alignment horizontal="right"/>
    </xf>
    <xf numFmtId="3" fontId="5432" fillId="0" borderId="0" xfId="0" applyNumberFormat="true" applyFont="true">
      <alignment horizontal="right"/>
    </xf>
    <xf numFmtId="3" fontId="5433" fillId="0" borderId="0" xfId="0" applyNumberFormat="true" applyFont="true">
      <alignment horizontal="right"/>
    </xf>
    <xf numFmtId="3" fontId="5434" fillId="0" borderId="0" xfId="0" applyNumberFormat="true" applyFont="true">
      <alignment horizontal="right"/>
    </xf>
    <xf numFmtId="3" fontId="5435" fillId="0" borderId="0" xfId="0" applyNumberFormat="true" applyFont="true">
      <alignment horizontal="right"/>
    </xf>
    <xf numFmtId="3" fontId="5436" fillId="0" borderId="0" xfId="0" applyNumberFormat="true" applyFont="true">
      <alignment horizontal="right"/>
    </xf>
    <xf numFmtId="3" fontId="5437" fillId="0" borderId="12" xfId="0" applyNumberFormat="true" applyBorder="true" applyFont="true">
      <alignment horizontal="right"/>
    </xf>
    <xf numFmtId="165" fontId="5438" fillId="0" borderId="0" xfId="0" applyNumberFormat="true" applyFont="true">
      <alignment horizontal="left"/>
    </xf>
    <xf numFmtId="165" fontId="5439" fillId="0" borderId="0" xfId="0" applyNumberFormat="true" applyFont="true">
      <alignment horizontal="left"/>
    </xf>
    <xf numFmtId="3" fontId="5440" fillId="0" borderId="0" xfId="0" applyNumberFormat="true" applyFont="true">
      <alignment horizontal="right"/>
    </xf>
    <xf numFmtId="3" fontId="5441" fillId="0" borderId="0" xfId="0" applyNumberFormat="true" applyFont="true">
      <alignment horizontal="right"/>
    </xf>
    <xf numFmtId="3" fontId="5442" fillId="0" borderId="0" xfId="0" applyNumberFormat="true" applyFont="true">
      <alignment horizontal="right"/>
    </xf>
    <xf numFmtId="3" fontId="5443" fillId="0" borderId="0" xfId="0" applyNumberFormat="true" applyFont="true">
      <alignment horizontal="right"/>
    </xf>
    <xf numFmtId="3" fontId="5444" fillId="0" borderId="0" xfId="0" applyNumberFormat="true" applyFont="true">
      <alignment horizontal="right"/>
    </xf>
    <xf numFmtId="3" fontId="5445" fillId="0" borderId="0" xfId="0" applyNumberFormat="true" applyFont="true">
      <alignment horizontal="right"/>
    </xf>
    <xf numFmtId="3" fontId="5446" fillId="0" borderId="0" xfId="0" applyNumberFormat="true" applyFont="true">
      <alignment horizontal="right"/>
    </xf>
    <xf numFmtId="3" fontId="5447" fillId="0" borderId="0" xfId="0" applyNumberFormat="true" applyFont="true">
      <alignment horizontal="right"/>
    </xf>
    <xf numFmtId="3" fontId="5448" fillId="0" borderId="0" xfId="0" applyNumberFormat="true" applyFont="true">
      <alignment horizontal="right"/>
    </xf>
    <xf numFmtId="3" fontId="5449" fillId="0" borderId="0" xfId="0" applyNumberFormat="true" applyFont="true">
      <alignment horizontal="right"/>
    </xf>
    <xf numFmtId="3" fontId="5450" fillId="0" borderId="0" xfId="0" applyNumberFormat="true" applyFont="true">
      <alignment horizontal="right"/>
    </xf>
    <xf numFmtId="3" fontId="5451" fillId="0" borderId="0" xfId="0" applyNumberFormat="true" applyFont="true">
      <alignment horizontal="right"/>
    </xf>
    <xf numFmtId="3" fontId="5452" fillId="0" borderId="0" xfId="0" applyNumberFormat="true" applyFont="true">
      <alignment horizontal="right"/>
    </xf>
    <xf numFmtId="3" fontId="5453" fillId="0" borderId="12" xfId="0" applyNumberFormat="true" applyBorder="true" applyFont="true">
      <alignment horizontal="right"/>
    </xf>
    <xf numFmtId="165" fontId="5454" fillId="0" borderId="0" xfId="0" applyNumberFormat="true" applyFont="true">
      <alignment horizontal="left"/>
    </xf>
    <xf numFmtId="165" fontId="5455" fillId="0" borderId="0" xfId="0" applyNumberFormat="true" applyFont="true">
      <alignment horizontal="left"/>
    </xf>
    <xf numFmtId="3" fontId="5456" fillId="0" borderId="0" xfId="0" applyNumberFormat="true" applyFont="true">
      <alignment horizontal="right"/>
    </xf>
    <xf numFmtId="3" fontId="5457" fillId="0" borderId="0" xfId="0" applyNumberFormat="true" applyFont="true">
      <alignment horizontal="right"/>
    </xf>
    <xf numFmtId="3" fontId="5458" fillId="0" borderId="0" xfId="0" applyNumberFormat="true" applyFont="true">
      <alignment horizontal="right"/>
    </xf>
    <xf numFmtId="3" fontId="5459" fillId="0" borderId="0" xfId="0" applyNumberFormat="true" applyFont="true">
      <alignment horizontal="right"/>
    </xf>
    <xf numFmtId="3" fontId="5460" fillId="0" borderId="0" xfId="0" applyNumberFormat="true" applyFont="true">
      <alignment horizontal="right"/>
    </xf>
    <xf numFmtId="3" fontId="5461" fillId="0" borderId="0" xfId="0" applyNumberFormat="true" applyFont="true">
      <alignment horizontal="right"/>
    </xf>
    <xf numFmtId="3" fontId="5462" fillId="0" borderId="0" xfId="0" applyNumberFormat="true" applyFont="true">
      <alignment horizontal="right"/>
    </xf>
    <xf numFmtId="3" fontId="5463" fillId="0" borderId="0" xfId="0" applyNumberFormat="true" applyFont="true">
      <alignment horizontal="right"/>
    </xf>
    <xf numFmtId="3" fontId="5464" fillId="0" borderId="0" xfId="0" applyNumberFormat="true" applyFont="true">
      <alignment horizontal="right"/>
    </xf>
    <xf numFmtId="3" fontId="5465" fillId="0" borderId="0" xfId="0" applyNumberFormat="true" applyFont="true">
      <alignment horizontal="right"/>
    </xf>
    <xf numFmtId="3" fontId="5466" fillId="0" borderId="0" xfId="0" applyNumberFormat="true" applyFont="true">
      <alignment horizontal="right"/>
    </xf>
    <xf numFmtId="3" fontId="5467" fillId="0" borderId="0" xfId="0" applyNumberFormat="true" applyFont="true">
      <alignment horizontal="right"/>
    </xf>
    <xf numFmtId="3" fontId="5468" fillId="0" borderId="0" xfId="0" applyNumberFormat="true" applyFont="true">
      <alignment horizontal="right"/>
    </xf>
    <xf numFmtId="3" fontId="5469" fillId="0" borderId="12" xfId="0" applyNumberFormat="true" applyBorder="true" applyFont="true">
      <alignment horizontal="right"/>
    </xf>
    <xf numFmtId="165" fontId="5470" fillId="0" borderId="0" xfId="0" applyNumberFormat="true" applyFont="true">
      <alignment horizontal="left"/>
    </xf>
    <xf numFmtId="165" fontId="5471" fillId="0" borderId="0" xfId="0" applyNumberFormat="true" applyFont="true">
      <alignment horizontal="left"/>
    </xf>
    <xf numFmtId="3" fontId="5472" fillId="0" borderId="0" xfId="0" applyNumberFormat="true" applyFont="true">
      <alignment horizontal="right"/>
    </xf>
    <xf numFmtId="3" fontId="5473" fillId="0" borderId="0" xfId="0" applyNumberFormat="true" applyFont="true">
      <alignment horizontal="right"/>
    </xf>
    <xf numFmtId="3" fontId="5474" fillId="0" borderId="0" xfId="0" applyNumberFormat="true" applyFont="true">
      <alignment horizontal="right"/>
    </xf>
    <xf numFmtId="3" fontId="5475" fillId="0" borderId="0" xfId="0" applyNumberFormat="true" applyFont="true">
      <alignment horizontal="right"/>
    </xf>
    <xf numFmtId="3" fontId="5476" fillId="0" borderId="0" xfId="0" applyNumberFormat="true" applyFont="true">
      <alignment horizontal="right"/>
    </xf>
    <xf numFmtId="3" fontId="5477" fillId="0" borderId="0" xfId="0" applyNumberFormat="true" applyFont="true">
      <alignment horizontal="right"/>
    </xf>
    <xf numFmtId="3" fontId="5478" fillId="0" borderId="0" xfId="0" applyNumberFormat="true" applyFont="true">
      <alignment horizontal="right"/>
    </xf>
    <xf numFmtId="3" fontId="5479" fillId="0" borderId="0" xfId="0" applyNumberFormat="true" applyFont="true">
      <alignment horizontal="right"/>
    </xf>
    <xf numFmtId="3" fontId="5480" fillId="0" borderId="0" xfId="0" applyNumberFormat="true" applyFont="true">
      <alignment horizontal="right"/>
    </xf>
    <xf numFmtId="3" fontId="5481" fillId="0" borderId="0" xfId="0" applyNumberFormat="true" applyFont="true">
      <alignment horizontal="right"/>
    </xf>
    <xf numFmtId="3" fontId="5482" fillId="0" borderId="0" xfId="0" applyNumberFormat="true" applyFont="true">
      <alignment horizontal="right"/>
    </xf>
    <xf numFmtId="3" fontId="5483" fillId="0" borderId="0" xfId="0" applyNumberFormat="true" applyFont="true">
      <alignment horizontal="right"/>
    </xf>
    <xf numFmtId="3" fontId="5484" fillId="0" borderId="0" xfId="0" applyNumberFormat="true" applyFont="true">
      <alignment horizontal="right"/>
    </xf>
    <xf numFmtId="3" fontId="5485" fillId="0" borderId="12" xfId="0" applyNumberFormat="true" applyBorder="true" applyFont="true">
      <alignment horizontal="right"/>
    </xf>
    <xf numFmtId="165" fontId="5486" fillId="0" borderId="0" xfId="0" applyNumberFormat="true" applyFont="true">
      <alignment horizontal="left"/>
    </xf>
    <xf numFmtId="165" fontId="5487" fillId="0" borderId="0" xfId="0" applyNumberFormat="true" applyFont="true">
      <alignment horizontal="left"/>
    </xf>
    <xf numFmtId="3" fontId="5488" fillId="0" borderId="0" xfId="0" applyNumberFormat="true" applyFont="true">
      <alignment horizontal="right"/>
    </xf>
    <xf numFmtId="3" fontId="5489" fillId="0" borderId="0" xfId="0" applyNumberFormat="true" applyFont="true">
      <alignment horizontal="right"/>
    </xf>
    <xf numFmtId="3" fontId="5490" fillId="0" borderId="0" xfId="0" applyNumberFormat="true" applyFont="true">
      <alignment horizontal="right"/>
    </xf>
    <xf numFmtId="3" fontId="5491" fillId="0" borderId="0" xfId="0" applyNumberFormat="true" applyFont="true">
      <alignment horizontal="right"/>
    </xf>
    <xf numFmtId="3" fontId="5492" fillId="0" borderId="0" xfId="0" applyNumberFormat="true" applyFont="true">
      <alignment horizontal="right"/>
    </xf>
    <xf numFmtId="3" fontId="5493" fillId="0" borderId="0" xfId="0" applyNumberFormat="true" applyFont="true">
      <alignment horizontal="right"/>
    </xf>
    <xf numFmtId="3" fontId="5494" fillId="0" borderId="0" xfId="0" applyNumberFormat="true" applyFont="true">
      <alignment horizontal="right"/>
    </xf>
    <xf numFmtId="3" fontId="5495" fillId="0" borderId="0" xfId="0" applyNumberFormat="true" applyFont="true">
      <alignment horizontal="right"/>
    </xf>
    <xf numFmtId="3" fontId="5496" fillId="0" borderId="0" xfId="0" applyNumberFormat="true" applyFont="true">
      <alignment horizontal="right"/>
    </xf>
    <xf numFmtId="3" fontId="5497" fillId="0" borderId="0" xfId="0" applyNumberFormat="true" applyFont="true">
      <alignment horizontal="right"/>
    </xf>
    <xf numFmtId="3" fontId="5498" fillId="0" borderId="0" xfId="0" applyNumberFormat="true" applyFont="true">
      <alignment horizontal="right"/>
    </xf>
    <xf numFmtId="3" fontId="5499" fillId="0" borderId="0" xfId="0" applyNumberFormat="true" applyFont="true">
      <alignment horizontal="right"/>
    </xf>
    <xf numFmtId="3" fontId="5500" fillId="0" borderId="0" xfId="0" applyNumberFormat="true" applyFont="true">
      <alignment horizontal="right"/>
    </xf>
    <xf numFmtId="3" fontId="5501" fillId="0" borderId="12" xfId="0" applyNumberFormat="true" applyBorder="true" applyFont="true">
      <alignment horizontal="right"/>
    </xf>
    <xf numFmtId="165" fontId="5502" fillId="0" borderId="0" xfId="0" applyNumberFormat="true" applyFont="true">
      <alignment horizontal="left"/>
    </xf>
    <xf numFmtId="165" fontId="5503" fillId="0" borderId="0" xfId="0" applyNumberFormat="true" applyFont="true">
      <alignment horizontal="left"/>
    </xf>
    <xf numFmtId="3" fontId="5504" fillId="0" borderId="0" xfId="0" applyNumberFormat="true" applyFont="true">
      <alignment horizontal="right"/>
    </xf>
    <xf numFmtId="3" fontId="5505" fillId="0" borderId="0" xfId="0" applyNumberFormat="true" applyFont="true">
      <alignment horizontal="right"/>
    </xf>
    <xf numFmtId="3" fontId="5506" fillId="0" borderId="0" xfId="0" applyNumberFormat="true" applyFont="true">
      <alignment horizontal="right"/>
    </xf>
    <xf numFmtId="3" fontId="5507" fillId="0" borderId="0" xfId="0" applyNumberFormat="true" applyFont="true">
      <alignment horizontal="right"/>
    </xf>
    <xf numFmtId="3" fontId="5508" fillId="0" borderId="0" xfId="0" applyNumberFormat="true" applyFont="true">
      <alignment horizontal="right"/>
    </xf>
    <xf numFmtId="3" fontId="5509" fillId="0" borderId="0" xfId="0" applyNumberFormat="true" applyFont="true">
      <alignment horizontal="right"/>
    </xf>
    <xf numFmtId="3" fontId="5510" fillId="0" borderId="0" xfId="0" applyNumberFormat="true" applyFont="true">
      <alignment horizontal="right"/>
    </xf>
    <xf numFmtId="3" fontId="5511" fillId="0" borderId="0" xfId="0" applyNumberFormat="true" applyFont="true">
      <alignment horizontal="right"/>
    </xf>
    <xf numFmtId="3" fontId="5512" fillId="0" borderId="0" xfId="0" applyNumberFormat="true" applyFont="true">
      <alignment horizontal="right"/>
    </xf>
    <xf numFmtId="3" fontId="5513" fillId="0" borderId="0" xfId="0" applyNumberFormat="true" applyFont="true">
      <alignment horizontal="right"/>
    </xf>
    <xf numFmtId="3" fontId="5514" fillId="0" borderId="0" xfId="0" applyNumberFormat="true" applyFont="true">
      <alignment horizontal="right"/>
    </xf>
    <xf numFmtId="3" fontId="5515" fillId="0" borderId="0" xfId="0" applyNumberFormat="true" applyFont="true">
      <alignment horizontal="right"/>
    </xf>
    <xf numFmtId="3" fontId="5516" fillId="0" borderId="0" xfId="0" applyNumberFormat="true" applyFont="true">
      <alignment horizontal="right"/>
    </xf>
    <xf numFmtId="3" fontId="5517" fillId="0" borderId="12" xfId="0" applyNumberFormat="true" applyBorder="true" applyFont="true">
      <alignment horizontal="right"/>
    </xf>
    <xf numFmtId="165" fontId="5518" fillId="0" borderId="0" xfId="0" applyNumberFormat="true" applyFont="true">
      <alignment horizontal="left"/>
    </xf>
    <xf numFmtId="165" fontId="5519" fillId="0" borderId="0" xfId="0" applyNumberFormat="true" applyFont="true">
      <alignment horizontal="left"/>
    </xf>
    <xf numFmtId="3" fontId="5520" fillId="0" borderId="0" xfId="0" applyNumberFormat="true" applyFont="true">
      <alignment horizontal="right"/>
    </xf>
    <xf numFmtId="3" fontId="5521" fillId="0" borderId="0" xfId="0" applyNumberFormat="true" applyFont="true">
      <alignment horizontal="right"/>
    </xf>
    <xf numFmtId="3" fontId="5522" fillId="0" borderId="0" xfId="0" applyNumberFormat="true" applyFont="true">
      <alignment horizontal="right"/>
    </xf>
    <xf numFmtId="3" fontId="5523" fillId="0" borderId="0" xfId="0" applyNumberFormat="true" applyFont="true">
      <alignment horizontal="right"/>
    </xf>
    <xf numFmtId="3" fontId="5524" fillId="0" borderId="0" xfId="0" applyNumberFormat="true" applyFont="true">
      <alignment horizontal="right"/>
    </xf>
    <xf numFmtId="3" fontId="5525" fillId="0" borderId="0" xfId="0" applyNumberFormat="true" applyFont="true">
      <alignment horizontal="right"/>
    </xf>
    <xf numFmtId="3" fontId="5526" fillId="0" borderId="0" xfId="0" applyNumberFormat="true" applyFont="true">
      <alignment horizontal="right"/>
    </xf>
    <xf numFmtId="3" fontId="5527" fillId="0" borderId="0" xfId="0" applyNumberFormat="true" applyFont="true">
      <alignment horizontal="right"/>
    </xf>
    <xf numFmtId="3" fontId="5528" fillId="0" borderId="0" xfId="0" applyNumberFormat="true" applyFont="true">
      <alignment horizontal="right"/>
    </xf>
    <xf numFmtId="3" fontId="5529" fillId="0" borderId="0" xfId="0" applyNumberFormat="true" applyFont="true">
      <alignment horizontal="right"/>
    </xf>
    <xf numFmtId="3" fontId="5530" fillId="0" borderId="0" xfId="0" applyNumberFormat="true" applyFont="true">
      <alignment horizontal="right"/>
    </xf>
    <xf numFmtId="3" fontId="5531" fillId="0" borderId="0" xfId="0" applyNumberFormat="true" applyFont="true">
      <alignment horizontal="right"/>
    </xf>
    <xf numFmtId="3" fontId="5532" fillId="0" borderId="0" xfId="0" applyNumberFormat="true" applyFont="true">
      <alignment horizontal="right"/>
    </xf>
    <xf numFmtId="3" fontId="5533" fillId="0" borderId="12" xfId="0" applyNumberFormat="true" applyBorder="true" applyFont="true">
      <alignment horizontal="right"/>
    </xf>
    <xf numFmtId="165" fontId="5534" fillId="0" borderId="0" xfId="0" applyNumberFormat="true" applyFont="true">
      <alignment horizontal="left"/>
    </xf>
    <xf numFmtId="165" fontId="5535" fillId="0" borderId="0" xfId="0" applyNumberFormat="true" applyFont="true">
      <alignment horizontal="left"/>
    </xf>
    <xf numFmtId="3" fontId="5536" fillId="0" borderId="0" xfId="0" applyNumberFormat="true" applyFont="true">
      <alignment horizontal="right"/>
    </xf>
    <xf numFmtId="3" fontId="5537" fillId="0" borderId="0" xfId="0" applyNumberFormat="true" applyFont="true">
      <alignment horizontal="right"/>
    </xf>
    <xf numFmtId="3" fontId="5538" fillId="0" borderId="0" xfId="0" applyNumberFormat="true" applyFont="true">
      <alignment horizontal="right"/>
    </xf>
    <xf numFmtId="3" fontId="5539" fillId="0" borderId="0" xfId="0" applyNumberFormat="true" applyFont="true">
      <alignment horizontal="right"/>
    </xf>
    <xf numFmtId="3" fontId="5540" fillId="0" borderId="0" xfId="0" applyNumberFormat="true" applyFont="true">
      <alignment horizontal="right"/>
    </xf>
    <xf numFmtId="3" fontId="5541" fillId="0" borderId="0" xfId="0" applyNumberFormat="true" applyFont="true">
      <alignment horizontal="right"/>
    </xf>
    <xf numFmtId="3" fontId="5542" fillId="0" borderId="0" xfId="0" applyNumberFormat="true" applyFont="true">
      <alignment horizontal="right"/>
    </xf>
    <xf numFmtId="3" fontId="5543" fillId="0" borderId="0" xfId="0" applyNumberFormat="true" applyFont="true">
      <alignment horizontal="right"/>
    </xf>
    <xf numFmtId="3" fontId="5544" fillId="0" borderId="0" xfId="0" applyNumberFormat="true" applyFont="true">
      <alignment horizontal="right"/>
    </xf>
    <xf numFmtId="3" fontId="5545" fillId="0" borderId="0" xfId="0" applyNumberFormat="true" applyFont="true">
      <alignment horizontal="right"/>
    </xf>
    <xf numFmtId="3" fontId="5546" fillId="0" borderId="0" xfId="0" applyNumberFormat="true" applyFont="true">
      <alignment horizontal="right"/>
    </xf>
    <xf numFmtId="3" fontId="5547" fillId="0" borderId="0" xfId="0" applyNumberFormat="true" applyFont="true">
      <alignment horizontal="right"/>
    </xf>
    <xf numFmtId="3" fontId="5548" fillId="0" borderId="0" xfId="0" applyNumberFormat="true" applyFont="true">
      <alignment horizontal="right"/>
    </xf>
    <xf numFmtId="3" fontId="5549" fillId="0" borderId="12" xfId="0" applyNumberFormat="true" applyBorder="true" applyFont="true">
      <alignment horizontal="right"/>
    </xf>
    <xf numFmtId="165" fontId="5550" fillId="0" borderId="0" xfId="0" applyNumberFormat="true" applyFont="true">
      <alignment horizontal="left"/>
    </xf>
    <xf numFmtId="165" fontId="5551" fillId="0" borderId="0" xfId="0" applyNumberFormat="true" applyFont="true">
      <alignment horizontal="left"/>
    </xf>
    <xf numFmtId="3" fontId="5552" fillId="0" borderId="0" xfId="0" applyNumberFormat="true" applyFont="true">
      <alignment horizontal="right"/>
    </xf>
    <xf numFmtId="3" fontId="5553" fillId="0" borderId="0" xfId="0" applyNumberFormat="true" applyFont="true">
      <alignment horizontal="right"/>
    </xf>
    <xf numFmtId="3" fontId="5554" fillId="0" borderId="0" xfId="0" applyNumberFormat="true" applyFont="true">
      <alignment horizontal="right"/>
    </xf>
    <xf numFmtId="3" fontId="5555" fillId="0" borderId="0" xfId="0" applyNumberFormat="true" applyFont="true">
      <alignment horizontal="right"/>
    </xf>
    <xf numFmtId="3" fontId="5556" fillId="0" borderId="0" xfId="0" applyNumberFormat="true" applyFont="true">
      <alignment horizontal="right"/>
    </xf>
    <xf numFmtId="3" fontId="5557" fillId="0" borderId="0" xfId="0" applyNumberFormat="true" applyFont="true">
      <alignment horizontal="right"/>
    </xf>
    <xf numFmtId="3" fontId="5558" fillId="0" borderId="0" xfId="0" applyNumberFormat="true" applyFont="true">
      <alignment horizontal="right"/>
    </xf>
    <xf numFmtId="3" fontId="5559" fillId="0" borderId="0" xfId="0" applyNumberFormat="true" applyFont="true">
      <alignment horizontal="right"/>
    </xf>
    <xf numFmtId="3" fontId="5560" fillId="0" borderId="0" xfId="0" applyNumberFormat="true" applyFont="true">
      <alignment horizontal="right"/>
    </xf>
    <xf numFmtId="3" fontId="5561" fillId="0" borderId="0" xfId="0" applyNumberFormat="true" applyFont="true">
      <alignment horizontal="right"/>
    </xf>
    <xf numFmtId="3" fontId="5562" fillId="0" borderId="0" xfId="0" applyNumberFormat="true" applyFont="true">
      <alignment horizontal="right"/>
    </xf>
    <xf numFmtId="3" fontId="5563" fillId="0" borderId="0" xfId="0" applyNumberFormat="true" applyFont="true">
      <alignment horizontal="right"/>
    </xf>
    <xf numFmtId="3" fontId="5564" fillId="0" borderId="0" xfId="0" applyNumberFormat="true" applyFont="true">
      <alignment horizontal="right"/>
    </xf>
    <xf numFmtId="3" fontId="5565" fillId="0" borderId="12" xfId="0" applyNumberFormat="true" applyBorder="true" applyFont="true">
      <alignment horizontal="right"/>
    </xf>
    <xf numFmtId="165" fontId="5566" fillId="0" borderId="0" xfId="0" applyNumberFormat="true" applyFont="true">
      <alignment horizontal="left"/>
    </xf>
    <xf numFmtId="165" fontId="5567" fillId="0" borderId="0" xfId="0" applyNumberFormat="true" applyFont="true">
      <alignment horizontal="left"/>
    </xf>
    <xf numFmtId="3" fontId="5568" fillId="0" borderId="0" xfId="0" applyNumberFormat="true" applyFont="true">
      <alignment horizontal="right"/>
    </xf>
    <xf numFmtId="3" fontId="5569" fillId="0" borderId="0" xfId="0" applyNumberFormat="true" applyFont="true">
      <alignment horizontal="right"/>
    </xf>
    <xf numFmtId="3" fontId="5570" fillId="0" borderId="0" xfId="0" applyNumberFormat="true" applyFont="true">
      <alignment horizontal="right"/>
    </xf>
    <xf numFmtId="3" fontId="5571" fillId="0" borderId="0" xfId="0" applyNumberFormat="true" applyFont="true">
      <alignment horizontal="right"/>
    </xf>
    <xf numFmtId="3" fontId="5572" fillId="0" borderId="0" xfId="0" applyNumberFormat="true" applyFont="true">
      <alignment horizontal="right"/>
    </xf>
    <xf numFmtId="3" fontId="5573" fillId="0" borderId="0" xfId="0" applyNumberFormat="true" applyFont="true">
      <alignment horizontal="right"/>
    </xf>
    <xf numFmtId="3" fontId="5574" fillId="0" borderId="0" xfId="0" applyNumberFormat="true" applyFont="true">
      <alignment horizontal="right"/>
    </xf>
    <xf numFmtId="3" fontId="5575" fillId="0" borderId="0" xfId="0" applyNumberFormat="true" applyFont="true">
      <alignment horizontal="right"/>
    </xf>
    <xf numFmtId="3" fontId="5576" fillId="0" borderId="0" xfId="0" applyNumberFormat="true" applyFont="true">
      <alignment horizontal="right"/>
    </xf>
    <xf numFmtId="3" fontId="5577" fillId="0" borderId="0" xfId="0" applyNumberFormat="true" applyFont="true">
      <alignment horizontal="right"/>
    </xf>
    <xf numFmtId="3" fontId="5578" fillId="0" borderId="0" xfId="0" applyNumberFormat="true" applyFont="true">
      <alignment horizontal="right"/>
    </xf>
    <xf numFmtId="3" fontId="5579" fillId="0" borderId="0" xfId="0" applyNumberFormat="true" applyFont="true">
      <alignment horizontal="right"/>
    </xf>
    <xf numFmtId="3" fontId="5580" fillId="0" borderId="0" xfId="0" applyNumberFormat="true" applyFont="true">
      <alignment horizontal="right"/>
    </xf>
    <xf numFmtId="3" fontId="5581" fillId="0" borderId="12" xfId="0" applyNumberFormat="true" applyBorder="true" applyFont="true">
      <alignment horizontal="right"/>
    </xf>
    <xf numFmtId="165" fontId="5582" fillId="0" borderId="0" xfId="0" applyNumberFormat="true" applyFont="true">
      <alignment horizontal="left"/>
    </xf>
    <xf numFmtId="165" fontId="5583" fillId="0" borderId="0" xfId="0" applyNumberFormat="true" applyFont="true">
      <alignment horizontal="left"/>
    </xf>
    <xf numFmtId="3" fontId="5584" fillId="0" borderId="0" xfId="0" applyNumberFormat="true" applyFont="true">
      <alignment horizontal="right"/>
    </xf>
    <xf numFmtId="3" fontId="5585" fillId="0" borderId="0" xfId="0" applyNumberFormat="true" applyFont="true">
      <alignment horizontal="right"/>
    </xf>
    <xf numFmtId="3" fontId="5586" fillId="0" borderId="0" xfId="0" applyNumberFormat="true" applyFont="true">
      <alignment horizontal="right"/>
    </xf>
    <xf numFmtId="3" fontId="5587" fillId="0" borderId="0" xfId="0" applyNumberFormat="true" applyFont="true">
      <alignment horizontal="right"/>
    </xf>
    <xf numFmtId="3" fontId="5588" fillId="0" borderId="0" xfId="0" applyNumberFormat="true" applyFont="true">
      <alignment horizontal="right"/>
    </xf>
    <xf numFmtId="3" fontId="5589" fillId="0" borderId="0" xfId="0" applyNumberFormat="true" applyFont="true">
      <alignment horizontal="right"/>
    </xf>
    <xf numFmtId="3" fontId="5590" fillId="0" borderId="0" xfId="0" applyNumberFormat="true" applyFont="true">
      <alignment horizontal="right"/>
    </xf>
    <xf numFmtId="3" fontId="5591" fillId="0" borderId="0" xfId="0" applyNumberFormat="true" applyFont="true">
      <alignment horizontal="right"/>
    </xf>
    <xf numFmtId="3" fontId="5592" fillId="0" borderId="0" xfId="0" applyNumberFormat="true" applyFont="true">
      <alignment horizontal="right"/>
    </xf>
    <xf numFmtId="3" fontId="5593" fillId="0" borderId="0" xfId="0" applyNumberFormat="true" applyFont="true">
      <alignment horizontal="right"/>
    </xf>
    <xf numFmtId="3" fontId="5594" fillId="0" borderId="0" xfId="0" applyNumberFormat="true" applyFont="true">
      <alignment horizontal="right"/>
    </xf>
    <xf numFmtId="3" fontId="5595" fillId="0" borderId="0" xfId="0" applyNumberFormat="true" applyFont="true">
      <alignment horizontal="right"/>
    </xf>
    <xf numFmtId="3" fontId="5596" fillId="0" borderId="0" xfId="0" applyNumberFormat="true" applyFont="true">
      <alignment horizontal="right"/>
    </xf>
    <xf numFmtId="3" fontId="5597" fillId="0" borderId="12" xfId="0" applyNumberFormat="true" applyBorder="true" applyFont="true">
      <alignment horizontal="right"/>
    </xf>
    <xf numFmtId="165" fontId="5598" fillId="0" borderId="0" xfId="0" applyNumberFormat="true" applyFont="true">
      <alignment horizontal="left"/>
    </xf>
    <xf numFmtId="165" fontId="5599" fillId="0" borderId="0" xfId="0" applyNumberFormat="true" applyFont="true">
      <alignment horizontal="left"/>
    </xf>
    <xf numFmtId="3" fontId="5600" fillId="0" borderId="0" xfId="0" applyNumberFormat="true" applyFont="true">
      <alignment horizontal="right"/>
    </xf>
    <xf numFmtId="3" fontId="5601" fillId="0" borderId="0" xfId="0" applyNumberFormat="true" applyFont="true">
      <alignment horizontal="right"/>
    </xf>
    <xf numFmtId="3" fontId="5602" fillId="0" borderId="0" xfId="0" applyNumberFormat="true" applyFont="true">
      <alignment horizontal="right"/>
    </xf>
    <xf numFmtId="3" fontId="5603" fillId="0" borderId="0" xfId="0" applyNumberFormat="true" applyFont="true">
      <alignment horizontal="right"/>
    </xf>
    <xf numFmtId="3" fontId="5604" fillId="0" borderId="0" xfId="0" applyNumberFormat="true" applyFont="true">
      <alignment horizontal="right"/>
    </xf>
    <xf numFmtId="3" fontId="5605" fillId="0" borderId="0" xfId="0" applyNumberFormat="true" applyFont="true">
      <alignment horizontal="right"/>
    </xf>
    <xf numFmtId="3" fontId="5606" fillId="0" borderId="0" xfId="0" applyNumberFormat="true" applyFont="true">
      <alignment horizontal="right"/>
    </xf>
    <xf numFmtId="3" fontId="5607" fillId="0" borderId="0" xfId="0" applyNumberFormat="true" applyFont="true">
      <alignment horizontal="right"/>
    </xf>
    <xf numFmtId="3" fontId="5608" fillId="0" borderId="0" xfId="0" applyNumberFormat="true" applyFont="true">
      <alignment horizontal="right"/>
    </xf>
    <xf numFmtId="3" fontId="5609" fillId="0" borderId="0" xfId="0" applyNumberFormat="true" applyFont="true">
      <alignment horizontal="right"/>
    </xf>
    <xf numFmtId="3" fontId="5610" fillId="0" borderId="0" xfId="0" applyNumberFormat="true" applyFont="true">
      <alignment horizontal="right"/>
    </xf>
    <xf numFmtId="3" fontId="5611" fillId="0" borderId="0" xfId="0" applyNumberFormat="true" applyFont="true">
      <alignment horizontal="right"/>
    </xf>
    <xf numFmtId="3" fontId="5612" fillId="0" borderId="0" xfId="0" applyNumberFormat="true" applyFont="true">
      <alignment horizontal="right"/>
    </xf>
    <xf numFmtId="3" fontId="5613" fillId="0" borderId="12" xfId="0" applyNumberFormat="true" applyBorder="true" applyFont="true">
      <alignment horizontal="right"/>
    </xf>
    <xf numFmtId="165" fontId="5614" fillId="0" borderId="0" xfId="0" applyNumberFormat="true" applyFont="true">
      <alignment horizontal="left"/>
    </xf>
    <xf numFmtId="165" fontId="5615" fillId="0" borderId="0" xfId="0" applyNumberFormat="true" applyFont="true">
      <alignment horizontal="left"/>
    </xf>
    <xf numFmtId="3" fontId="5616" fillId="0" borderId="0" xfId="0" applyNumberFormat="true" applyFont="true">
      <alignment horizontal="right"/>
    </xf>
    <xf numFmtId="3" fontId="5617" fillId="0" borderId="0" xfId="0" applyNumberFormat="true" applyFont="true">
      <alignment horizontal="right"/>
    </xf>
    <xf numFmtId="3" fontId="5618" fillId="0" borderId="0" xfId="0" applyNumberFormat="true" applyFont="true">
      <alignment horizontal="right"/>
    </xf>
    <xf numFmtId="3" fontId="5619" fillId="0" borderId="0" xfId="0" applyNumberFormat="true" applyFont="true">
      <alignment horizontal="right"/>
    </xf>
    <xf numFmtId="3" fontId="5620" fillId="0" borderId="0" xfId="0" applyNumberFormat="true" applyFont="true">
      <alignment horizontal="right"/>
    </xf>
    <xf numFmtId="3" fontId="5621" fillId="0" borderId="0" xfId="0" applyNumberFormat="true" applyFont="true">
      <alignment horizontal="right"/>
    </xf>
    <xf numFmtId="3" fontId="5622" fillId="0" borderId="0" xfId="0" applyNumberFormat="true" applyFont="true">
      <alignment horizontal="right"/>
    </xf>
    <xf numFmtId="3" fontId="5623" fillId="0" borderId="0" xfId="0" applyNumberFormat="true" applyFont="true">
      <alignment horizontal="right"/>
    </xf>
    <xf numFmtId="3" fontId="5624" fillId="0" borderId="0" xfId="0" applyNumberFormat="true" applyFont="true">
      <alignment horizontal="right"/>
    </xf>
    <xf numFmtId="3" fontId="5625" fillId="0" borderId="0" xfId="0" applyNumberFormat="true" applyFont="true">
      <alignment horizontal="right"/>
    </xf>
    <xf numFmtId="3" fontId="5626" fillId="0" borderId="0" xfId="0" applyNumberFormat="true" applyFont="true">
      <alignment horizontal="right"/>
    </xf>
    <xf numFmtId="3" fontId="5627" fillId="0" borderId="0" xfId="0" applyNumberFormat="true" applyFont="true">
      <alignment horizontal="right"/>
    </xf>
    <xf numFmtId="3" fontId="5628" fillId="0" borderId="0" xfId="0" applyNumberFormat="true" applyFont="true">
      <alignment horizontal="right"/>
    </xf>
    <xf numFmtId="3" fontId="5629" fillId="0" borderId="12" xfId="0" applyNumberFormat="true" applyBorder="true" applyFont="true">
      <alignment horizontal="right"/>
    </xf>
    <xf numFmtId="165" fontId="5630" fillId="0" borderId="0" xfId="0" applyNumberFormat="true" applyFont="true">
      <alignment horizontal="left"/>
    </xf>
    <xf numFmtId="165" fontId="5631" fillId="0" borderId="0" xfId="0" applyNumberFormat="true" applyFont="true">
      <alignment horizontal="left"/>
    </xf>
    <xf numFmtId="3" fontId="5632" fillId="0" borderId="0" xfId="0" applyNumberFormat="true" applyFont="true">
      <alignment horizontal="right"/>
    </xf>
    <xf numFmtId="3" fontId="5633" fillId="0" borderId="0" xfId="0" applyNumberFormat="true" applyFont="true">
      <alignment horizontal="right"/>
    </xf>
    <xf numFmtId="3" fontId="5634" fillId="0" borderId="0" xfId="0" applyNumberFormat="true" applyFont="true">
      <alignment horizontal="right"/>
    </xf>
    <xf numFmtId="3" fontId="5635" fillId="0" borderId="0" xfId="0" applyNumberFormat="true" applyFont="true">
      <alignment horizontal="right"/>
    </xf>
    <xf numFmtId="3" fontId="5636" fillId="0" borderId="0" xfId="0" applyNumberFormat="true" applyFont="true">
      <alignment horizontal="right"/>
    </xf>
    <xf numFmtId="3" fontId="5637" fillId="0" borderId="0" xfId="0" applyNumberFormat="true" applyFont="true">
      <alignment horizontal="right"/>
    </xf>
    <xf numFmtId="3" fontId="5638" fillId="0" borderId="0" xfId="0" applyNumberFormat="true" applyFont="true">
      <alignment horizontal="right"/>
    </xf>
    <xf numFmtId="3" fontId="5639" fillId="0" borderId="0" xfId="0" applyNumberFormat="true" applyFont="true">
      <alignment horizontal="right"/>
    </xf>
    <xf numFmtId="3" fontId="5640" fillId="0" borderId="0" xfId="0" applyNumberFormat="true" applyFont="true">
      <alignment horizontal="right"/>
    </xf>
    <xf numFmtId="3" fontId="5641" fillId="0" borderId="0" xfId="0" applyNumberFormat="true" applyFont="true">
      <alignment horizontal="right"/>
    </xf>
    <xf numFmtId="3" fontId="5642" fillId="0" borderId="0" xfId="0" applyNumberFormat="true" applyFont="true">
      <alignment horizontal="right"/>
    </xf>
    <xf numFmtId="3" fontId="5643" fillId="0" borderId="0" xfId="0" applyNumberFormat="true" applyFont="true">
      <alignment horizontal="right"/>
    </xf>
    <xf numFmtId="3" fontId="5644" fillId="0" borderId="0" xfId="0" applyNumberFormat="true" applyFont="true">
      <alignment horizontal="right"/>
    </xf>
    <xf numFmtId="3" fontId="5645" fillId="0" borderId="12" xfId="0" applyNumberFormat="true" applyBorder="true" applyFont="true">
      <alignment horizontal="right"/>
    </xf>
    <xf numFmtId="165" fontId="5646" fillId="0" borderId="0" xfId="0" applyNumberFormat="true" applyFont="true">
      <alignment horizontal="left"/>
    </xf>
    <xf numFmtId="3" fontId="5647" fillId="0" borderId="0" xfId="0" applyNumberFormat="true" applyFont="true">
      <alignment horizontal="right"/>
    </xf>
    <xf numFmtId="3" fontId="5648" fillId="0" borderId="0" xfId="0" applyNumberFormat="true" applyFont="true">
      <alignment horizontal="right"/>
    </xf>
    <xf numFmtId="3" fontId="5649" fillId="0" borderId="0" xfId="0" applyNumberFormat="true" applyFont="true">
      <alignment horizontal="right"/>
    </xf>
    <xf numFmtId="3" fontId="5650" fillId="0" borderId="0" xfId="0" applyNumberFormat="true" applyFont="true">
      <alignment horizontal="right"/>
    </xf>
    <xf numFmtId="3" fontId="5651" fillId="0" borderId="0" xfId="0" applyNumberFormat="true" applyFont="true">
      <alignment horizontal="right"/>
    </xf>
    <xf numFmtId="3" fontId="5652" fillId="0" borderId="0" xfId="0" applyNumberFormat="true" applyFont="true">
      <alignment horizontal="right"/>
    </xf>
    <xf numFmtId="3" fontId="5653" fillId="0" borderId="0" xfId="0" applyNumberFormat="true" applyFont="true">
      <alignment horizontal="right"/>
    </xf>
    <xf numFmtId="3" fontId="5654" fillId="0" borderId="0" xfId="0" applyNumberFormat="true" applyFont="true">
      <alignment horizontal="right"/>
    </xf>
    <xf numFmtId="3" fontId="5655" fillId="0" borderId="0" xfId="0" applyNumberFormat="true" applyFont="true">
      <alignment horizontal="right"/>
    </xf>
    <xf numFmtId="3" fontId="5656" fillId="0" borderId="0" xfId="0" applyNumberFormat="true" applyFont="true">
      <alignment horizontal="right"/>
    </xf>
    <xf numFmtId="3" fontId="5657" fillId="0" borderId="0" xfId="0" applyNumberFormat="true" applyFont="true">
      <alignment horizontal="right"/>
    </xf>
    <xf numFmtId="3" fontId="5658" fillId="0" borderId="0" xfId="0" applyNumberFormat="true" applyFont="true">
      <alignment horizontal="right"/>
    </xf>
    <xf numFmtId="3" fontId="5659" fillId="0" borderId="0" xfId="0" applyNumberFormat="true" applyFont="true">
      <alignment horizontal="right"/>
    </xf>
    <xf numFmtId="3" fontId="5660" fillId="0" borderId="12" xfId="0" applyNumberFormat="true" applyBorder="true" applyFont="true">
      <alignment horizontal="right"/>
    </xf>
    <xf numFmtId="165" fontId="5661" fillId="3" borderId="2" xfId="0" applyNumberFormat="true" applyBorder="true" applyFont="true" applyFill="true">
      <alignment horizontal="left"/>
    </xf>
    <xf numFmtId="165" fontId="5662" fillId="3" borderId="2" xfId="0" applyNumberFormat="true" applyBorder="true" applyFont="true" applyFill="true">
      <alignment horizontal="left"/>
    </xf>
    <xf numFmtId="165" fontId="5663" fillId="3" borderId="2" xfId="0" applyNumberFormat="true" applyBorder="true" applyFont="true" applyFill="true">
      <alignment horizontal="left"/>
    </xf>
    <xf numFmtId="3" fontId="5664" fillId="3" borderId="2" xfId="0" applyNumberFormat="true" applyBorder="true" applyFont="true" applyFill="true">
      <alignment horizontal="right"/>
    </xf>
    <xf numFmtId="3" fontId="5665" fillId="3" borderId="2" xfId="0" applyNumberFormat="true" applyBorder="true" applyFont="true" applyFill="true">
      <alignment horizontal="right"/>
    </xf>
    <xf numFmtId="3" fontId="5666" fillId="3" borderId="2" xfId="0" applyNumberFormat="true" applyBorder="true" applyFont="true" applyFill="true">
      <alignment horizontal="right"/>
    </xf>
    <xf numFmtId="3" fontId="5667" fillId="3" borderId="2" xfId="0" applyNumberFormat="true" applyBorder="true" applyFont="true" applyFill="true">
      <alignment horizontal="right"/>
    </xf>
    <xf numFmtId="3" fontId="5668" fillId="3" borderId="2" xfId="0" applyNumberFormat="true" applyBorder="true" applyFont="true" applyFill="true">
      <alignment horizontal="right"/>
    </xf>
    <xf numFmtId="3" fontId="5669" fillId="3" borderId="2" xfId="0" applyNumberFormat="true" applyBorder="true" applyFont="true" applyFill="true">
      <alignment horizontal="right"/>
    </xf>
    <xf numFmtId="3" fontId="5670" fillId="3" borderId="2" xfId="0" applyNumberFormat="true" applyBorder="true" applyFont="true" applyFill="true">
      <alignment horizontal="right"/>
    </xf>
    <xf numFmtId="3" fontId="5671" fillId="3" borderId="2" xfId="0" applyNumberFormat="true" applyBorder="true" applyFont="true" applyFill="true">
      <alignment horizontal="right"/>
    </xf>
    <xf numFmtId="3" fontId="5672" fillId="3" borderId="2" xfId="0" applyNumberFormat="true" applyBorder="true" applyFont="true" applyFill="true">
      <alignment horizontal="right"/>
    </xf>
    <xf numFmtId="3" fontId="5673" fillId="3" borderId="2" xfId="0" applyNumberFormat="true" applyBorder="true" applyFont="true" applyFill="true">
      <alignment horizontal="right"/>
    </xf>
    <xf numFmtId="3" fontId="5674" fillId="3" borderId="2" xfId="0" applyNumberFormat="true" applyBorder="true" applyFont="true" applyFill="true">
      <alignment horizontal="right"/>
    </xf>
    <xf numFmtId="3" fontId="5675" fillId="3" borderId="2" xfId="0" applyNumberFormat="true" applyBorder="true" applyFont="true" applyFill="true">
      <alignment horizontal="right"/>
    </xf>
    <xf numFmtId="3" fontId="5676" fillId="3" borderId="2" xfId="0" applyNumberFormat="true" applyBorder="true" applyFont="true" applyFill="true">
      <alignment horizontal="right"/>
    </xf>
    <xf numFmtId="3" fontId="5677" fillId="3" borderId="22" xfId="0" applyNumberFormat="true" applyBorder="true" applyFont="true" applyFill="true">
      <alignment horizontal="right"/>
    </xf>
    <xf numFmtId="165" fontId="5678" fillId="3" borderId="14" xfId="0" applyNumberFormat="true" applyBorder="true" applyFont="true" applyFill="true">
      <alignment horizontal="left"/>
    </xf>
    <xf numFmtId="165" fontId="5679" fillId="3" borderId="14" xfId="0" applyNumberFormat="true" applyBorder="true" applyFont="true" applyFill="true">
      <alignment horizontal="left"/>
    </xf>
    <xf numFmtId="165" fontId="5680" fillId="3" borderId="14" xfId="0" applyNumberFormat="true" applyBorder="true" applyFont="true" applyFill="true">
      <alignment horizontal="left"/>
    </xf>
    <xf numFmtId="166" fontId="5681" fillId="3" borderId="14" xfId="0" applyNumberFormat="true" applyBorder="true" applyFont="true" applyFill="true">
      <alignment horizontal="right"/>
    </xf>
    <xf numFmtId="166" fontId="5682" fillId="3" borderId="14" xfId="0" applyNumberFormat="true" applyBorder="true" applyFont="true" applyFill="true">
      <alignment horizontal="right"/>
    </xf>
    <xf numFmtId="166" fontId="5683" fillId="3" borderId="14" xfId="0" applyNumberFormat="true" applyBorder="true" applyFont="true" applyFill="true">
      <alignment horizontal="right"/>
    </xf>
    <xf numFmtId="166" fontId="5684" fillId="3" borderId="14" xfId="0" applyNumberFormat="true" applyBorder="true" applyFont="true" applyFill="true">
      <alignment horizontal="right"/>
    </xf>
    <xf numFmtId="166" fontId="5685" fillId="3" borderId="14" xfId="0" applyNumberFormat="true" applyBorder="true" applyFont="true" applyFill="true">
      <alignment horizontal="right"/>
    </xf>
    <xf numFmtId="166" fontId="5686" fillId="3" borderId="14" xfId="0" applyNumberFormat="true" applyBorder="true" applyFont="true" applyFill="true">
      <alignment horizontal="right"/>
    </xf>
    <xf numFmtId="166" fontId="5687" fillId="3" borderId="14" xfId="0" applyNumberFormat="true" applyBorder="true" applyFont="true" applyFill="true">
      <alignment horizontal="right"/>
    </xf>
    <xf numFmtId="166" fontId="5688" fillId="3" borderId="14" xfId="0" applyNumberFormat="true" applyBorder="true" applyFont="true" applyFill="true">
      <alignment horizontal="right"/>
    </xf>
    <xf numFmtId="166" fontId="5689" fillId="3" borderId="14" xfId="0" applyNumberFormat="true" applyBorder="true" applyFont="true" applyFill="true">
      <alignment horizontal="right"/>
    </xf>
    <xf numFmtId="166" fontId="5690" fillId="3" borderId="14" xfId="0" applyNumberFormat="true" applyBorder="true" applyFont="true" applyFill="true">
      <alignment horizontal="right"/>
    </xf>
    <xf numFmtId="166" fontId="5691" fillId="3" borderId="14" xfId="0" applyNumberFormat="true" applyBorder="true" applyFont="true" applyFill="true">
      <alignment horizontal="right"/>
    </xf>
    <xf numFmtId="166" fontId="5692" fillId="3" borderId="14" xfId="0" applyNumberFormat="true" applyBorder="true" applyFont="true" applyFill="true">
      <alignment horizontal="right"/>
    </xf>
    <xf numFmtId="166" fontId="5693" fillId="3" borderId="14" xfId="0" applyNumberFormat="true" applyBorder="true" applyFont="true" applyFill="true">
      <alignment horizontal="right"/>
    </xf>
    <xf numFmtId="166" fontId="5694" fillId="3" borderId="18" xfId="0" applyNumberFormat="true" applyBorder="true" applyFont="true" applyFill="true">
      <alignment horizontal="right"/>
    </xf>
    <xf numFmtId="165" fontId="5695" fillId="3" borderId="2" xfId="0" applyNumberFormat="true" applyBorder="true" applyFont="true" applyFill="true">
      <alignment horizontal="left"/>
    </xf>
    <xf numFmtId="165" fontId="5696" fillId="3" borderId="2" xfId="0" applyNumberFormat="true" applyBorder="true" applyFont="true" applyFill="true">
      <alignment horizontal="left"/>
    </xf>
    <xf numFmtId="165" fontId="5697" fillId="3" borderId="2" xfId="0" applyNumberFormat="true" applyBorder="true" applyFont="true" applyFill="true">
      <alignment horizontal="left"/>
    </xf>
    <xf numFmtId="3" fontId="5698" fillId="3" borderId="2" xfId="0" applyNumberFormat="true" applyBorder="true" applyFont="true" applyFill="true">
      <alignment horizontal="right"/>
    </xf>
    <xf numFmtId="3" fontId="5699" fillId="3" borderId="2" xfId="0" applyNumberFormat="true" applyBorder="true" applyFont="true" applyFill="true">
      <alignment horizontal="right"/>
    </xf>
    <xf numFmtId="3" fontId="5700" fillId="3" borderId="2" xfId="0" applyNumberFormat="true" applyBorder="true" applyFont="true" applyFill="true">
      <alignment horizontal="right"/>
    </xf>
    <xf numFmtId="3" fontId="5701" fillId="3" borderId="2" xfId="0" applyNumberFormat="true" applyBorder="true" applyFont="true" applyFill="true">
      <alignment horizontal="right"/>
    </xf>
    <xf numFmtId="3" fontId="5702" fillId="3" borderId="2" xfId="0" applyNumberFormat="true" applyBorder="true" applyFont="true" applyFill="true">
      <alignment horizontal="right"/>
    </xf>
    <xf numFmtId="3" fontId="5703" fillId="3" borderId="2" xfId="0" applyNumberFormat="true" applyBorder="true" applyFont="true" applyFill="true">
      <alignment horizontal="right"/>
    </xf>
    <xf numFmtId="3" fontId="5704" fillId="3" borderId="2" xfId="0" applyNumberFormat="true" applyBorder="true" applyFont="true" applyFill="true">
      <alignment horizontal="right"/>
    </xf>
    <xf numFmtId="3" fontId="5705" fillId="3" borderId="2" xfId="0" applyNumberFormat="true" applyBorder="true" applyFont="true" applyFill="true">
      <alignment horizontal="right"/>
    </xf>
    <xf numFmtId="3" fontId="5706" fillId="3" borderId="2" xfId="0" applyNumberFormat="true" applyBorder="true" applyFont="true" applyFill="true">
      <alignment horizontal="right"/>
    </xf>
    <xf numFmtId="3" fontId="5707" fillId="3" borderId="2" xfId="0" applyNumberFormat="true" applyBorder="true" applyFont="true" applyFill="true">
      <alignment horizontal="right"/>
    </xf>
    <xf numFmtId="3" fontId="5708" fillId="3" borderId="2" xfId="0" applyNumberFormat="true" applyBorder="true" applyFont="true" applyFill="true">
      <alignment horizontal="right"/>
    </xf>
    <xf numFmtId="3" fontId="5709" fillId="3" borderId="2" xfId="0" applyNumberFormat="true" applyBorder="true" applyFont="true" applyFill="true">
      <alignment horizontal="right"/>
    </xf>
    <xf numFmtId="3" fontId="5710" fillId="3" borderId="2" xfId="0" applyNumberFormat="true" applyBorder="true" applyFont="true" applyFill="true">
      <alignment horizontal="right"/>
    </xf>
    <xf numFmtId="3" fontId="5711" fillId="3" borderId="22" xfId="0" applyNumberFormat="true" applyBorder="true" applyFont="true" applyFill="true">
      <alignment horizontal="right"/>
    </xf>
    <xf numFmtId="165" fontId="5712" fillId="3" borderId="14" xfId="0" applyNumberFormat="true" applyBorder="true" applyFont="true" applyFill="true">
      <alignment horizontal="left"/>
    </xf>
    <xf numFmtId="165" fontId="5713" fillId="3" borderId="14" xfId="0" applyNumberFormat="true" applyBorder="true" applyFont="true" applyFill="true">
      <alignment horizontal="left"/>
    </xf>
    <xf numFmtId="165" fontId="5714" fillId="3" borderId="14" xfId="0" applyNumberFormat="true" applyBorder="true" applyFont="true" applyFill="true">
      <alignment horizontal="left"/>
    </xf>
    <xf numFmtId="166" fontId="5715" fillId="3" borderId="14" xfId="0" applyNumberFormat="true" applyBorder="true" applyFont="true" applyFill="true">
      <alignment horizontal="right"/>
    </xf>
    <xf numFmtId="166" fontId="5716" fillId="3" borderId="14" xfId="0" applyNumberFormat="true" applyBorder="true" applyFont="true" applyFill="true">
      <alignment horizontal="right"/>
    </xf>
    <xf numFmtId="166" fontId="5717" fillId="3" borderId="14" xfId="0" applyNumberFormat="true" applyBorder="true" applyFont="true" applyFill="true">
      <alignment horizontal="right"/>
    </xf>
    <xf numFmtId="166" fontId="5718" fillId="3" borderId="14" xfId="0" applyNumberFormat="true" applyBorder="true" applyFont="true" applyFill="true">
      <alignment horizontal="right"/>
    </xf>
    <xf numFmtId="166" fontId="5719" fillId="3" borderId="14" xfId="0" applyNumberFormat="true" applyBorder="true" applyFont="true" applyFill="true">
      <alignment horizontal="right"/>
    </xf>
    <xf numFmtId="166" fontId="5720" fillId="3" borderId="14" xfId="0" applyNumberFormat="true" applyBorder="true" applyFont="true" applyFill="true">
      <alignment horizontal="right"/>
    </xf>
    <xf numFmtId="166" fontId="5721" fillId="3" borderId="14" xfId="0" applyNumberFormat="true" applyBorder="true" applyFont="true" applyFill="true">
      <alignment horizontal="right"/>
    </xf>
    <xf numFmtId="166" fontId="5722" fillId="3" borderId="14" xfId="0" applyNumberFormat="true" applyBorder="true" applyFont="true" applyFill="true">
      <alignment horizontal="right"/>
    </xf>
    <xf numFmtId="166" fontId="5723" fillId="3" borderId="14" xfId="0" applyNumberFormat="true" applyBorder="true" applyFont="true" applyFill="true">
      <alignment horizontal="right"/>
    </xf>
    <xf numFmtId="166" fontId="5724" fillId="3" borderId="14" xfId="0" applyNumberFormat="true" applyBorder="true" applyFont="true" applyFill="true">
      <alignment horizontal="right"/>
    </xf>
    <xf numFmtId="166" fontId="5725" fillId="3" borderId="14" xfId="0" applyNumberFormat="true" applyBorder="true" applyFont="true" applyFill="true">
      <alignment horizontal="right"/>
    </xf>
    <xf numFmtId="166" fontId="5726" fillId="3" borderId="14" xfId="0" applyNumberFormat="true" applyBorder="true" applyFont="true" applyFill="true">
      <alignment horizontal="right"/>
    </xf>
    <xf numFmtId="166" fontId="5727" fillId="3" borderId="14" xfId="0" applyNumberFormat="true" applyBorder="true" applyFont="true" applyFill="true">
      <alignment horizontal="right"/>
    </xf>
    <xf numFmtId="166" fontId="5728" fillId="3" borderId="18" xfId="0" applyNumberFormat="true" applyBorder="true" applyFont="true" applyFill="true">
      <alignment horizontal="right"/>
    </xf>
    <xf numFmtId="165" fontId="5729" fillId="0" borderId="0" xfId="0" applyNumberFormat="true" applyFont="true">
      <alignment horizontal="left"/>
    </xf>
    <xf numFmtId="165" fontId="5730" fillId="0" borderId="0" xfId="0" applyNumberFormat="true" applyFont="true">
      <alignment horizontal="left"/>
    </xf>
    <xf numFmtId="165" fontId="5731" fillId="0" borderId="0" xfId="0" applyNumberFormat="true" applyFont="true">
      <alignment horizontal="left"/>
    </xf>
    <xf numFmtId="3" fontId="5732" fillId="0" borderId="0" xfId="0" applyNumberFormat="true" applyFont="true">
      <alignment horizontal="right"/>
    </xf>
    <xf numFmtId="3" fontId="5733" fillId="0" borderId="0" xfId="0" applyNumberFormat="true" applyFont="true">
      <alignment horizontal="right"/>
    </xf>
    <xf numFmtId="3" fontId="5734" fillId="0" borderId="0" xfId="0" applyNumberFormat="true" applyFont="true">
      <alignment horizontal="right"/>
    </xf>
    <xf numFmtId="3" fontId="5735" fillId="0" borderId="0" xfId="0" applyNumberFormat="true" applyFont="true">
      <alignment horizontal="right"/>
    </xf>
    <xf numFmtId="3" fontId="5736" fillId="0" borderId="0" xfId="0" applyNumberFormat="true" applyFont="true">
      <alignment horizontal="right"/>
    </xf>
    <xf numFmtId="3" fontId="5737" fillId="0" borderId="0" xfId="0" applyNumberFormat="true" applyFont="true">
      <alignment horizontal="right"/>
    </xf>
    <xf numFmtId="3" fontId="5738" fillId="0" borderId="0" xfId="0" applyNumberFormat="true" applyFont="true">
      <alignment horizontal="right"/>
    </xf>
    <xf numFmtId="3" fontId="5739" fillId="0" borderId="0" xfId="0" applyNumberFormat="true" applyFont="true">
      <alignment horizontal="right"/>
    </xf>
    <xf numFmtId="3" fontId="5740" fillId="0" borderId="0" xfId="0" applyNumberFormat="true" applyFont="true">
      <alignment horizontal="right"/>
    </xf>
    <xf numFmtId="3" fontId="5741" fillId="0" borderId="0" xfId="0" applyNumberFormat="true" applyFont="true">
      <alignment horizontal="right"/>
    </xf>
    <xf numFmtId="3" fontId="5742" fillId="0" borderId="0" xfId="0" applyNumberFormat="true" applyFont="true">
      <alignment horizontal="right"/>
    </xf>
    <xf numFmtId="3" fontId="5743" fillId="0" borderId="0" xfId="0" applyNumberFormat="true" applyFont="true">
      <alignment horizontal="right"/>
    </xf>
    <xf numFmtId="3" fontId="5744" fillId="0" borderId="0" xfId="0" applyNumberFormat="true" applyFont="true">
      <alignment horizontal="right"/>
    </xf>
    <xf numFmtId="3" fontId="5745" fillId="0" borderId="0" xfId="0" applyNumberFormat="true" applyFont="true">
      <alignment horizontal="right"/>
    </xf>
    <xf numFmtId="165" fontId="5746" fillId="0" borderId="8" xfId="0" applyNumberFormat="true" applyBorder="true" applyFont="true">
      <alignment horizontal="center"/>
    </xf>
    <xf numFmtId="165" fontId="5747" fillId="0" borderId="4" xfId="0" applyNumberFormat="true" applyBorder="true" applyFont="true">
      <alignment horizontal="center"/>
    </xf>
    <xf numFmtId="165" fontId="5748" fillId="0" borderId="4" xfId="0" applyNumberFormat="true" applyBorder="true" applyFont="true">
      <alignment horizontal="center"/>
    </xf>
    <xf numFmtId="165" fontId="5749" fillId="0" borderId="4" xfId="0" applyNumberFormat="true" applyBorder="true" applyFont="true">
      <alignment horizontal="center"/>
    </xf>
    <xf numFmtId="165" fontId="5750" fillId="0" borderId="4" xfId="0" applyNumberFormat="true" applyBorder="true" applyFont="true">
      <alignment horizontal="center"/>
    </xf>
    <xf numFmtId="165" fontId="5751" fillId="0" borderId="4" xfId="0" applyNumberFormat="true" applyBorder="true" applyFont="true">
      <alignment horizontal="center"/>
    </xf>
    <xf numFmtId="165" fontId="5752" fillId="0" borderId="4" xfId="0" applyNumberFormat="true" applyBorder="true" applyFont="true">
      <alignment horizontal="center"/>
    </xf>
    <xf numFmtId="165" fontId="5753" fillId="0" borderId="4" xfId="0" applyNumberFormat="true" applyBorder="true" applyFont="true">
      <alignment horizontal="center"/>
    </xf>
    <xf numFmtId="165" fontId="5754" fillId="0" borderId="4" xfId="0" applyNumberFormat="true" applyBorder="true" applyFont="true">
      <alignment horizontal="center"/>
    </xf>
    <xf numFmtId="165" fontId="5755" fillId="0" borderId="4" xfId="0" applyNumberFormat="true" applyBorder="true" applyFont="true">
      <alignment horizontal="center"/>
    </xf>
    <xf numFmtId="165" fontId="5756" fillId="0" borderId="4" xfId="0" applyNumberFormat="true" applyBorder="true" applyFont="true">
      <alignment horizontal="center"/>
    </xf>
    <xf numFmtId="165" fontId="5757" fillId="0" borderId="4" xfId="0" applyNumberFormat="true" applyBorder="true" applyFont="true">
      <alignment horizontal="center"/>
    </xf>
    <xf numFmtId="165" fontId="5758" fillId="0" borderId="4" xfId="0" applyNumberFormat="true" applyBorder="true" applyFont="true">
      <alignment horizontal="center"/>
    </xf>
    <xf numFmtId="165" fontId="5759" fillId="0" borderId="4" xfId="0" applyNumberFormat="true" applyBorder="true" applyFont="true">
      <alignment horizontal="center"/>
    </xf>
    <xf numFmtId="165" fontId="5760" fillId="0" borderId="4" xfId="0" applyNumberFormat="true" applyBorder="true" applyFont="true">
      <alignment horizontal="center"/>
    </xf>
    <xf numFmtId="165" fontId="5761" fillId="0" borderId="4" xfId="0" applyNumberFormat="true" applyBorder="true" applyFont="true">
      <alignment horizontal="center"/>
    </xf>
    <xf numFmtId="165" fontId="5762" fillId="0" borderId="4" xfId="0" applyNumberFormat="true" applyBorder="true" applyFont="true">
      <alignment horizontal="center"/>
    </xf>
    <xf numFmtId="165" fontId="5763" fillId="0" borderId="8" xfId="0" applyNumberFormat="true" applyBorder="true" applyFont="true">
      <alignment horizontal="center"/>
    </xf>
    <xf numFmtId="165" fontId="5764" fillId="0" borderId="0" xfId="0" applyNumberFormat="true" applyFont="true">
      <alignment horizontal="left"/>
    </xf>
    <xf numFmtId="165" fontId="5765" fillId="0" borderId="0" xfId="0" applyNumberFormat="true" applyFont="true">
      <alignment horizontal="left"/>
    </xf>
    <xf numFmtId="3" fontId="5766" fillId="0" borderId="0" xfId="0" applyNumberFormat="true" applyFont="true">
      <alignment horizontal="right"/>
    </xf>
    <xf numFmtId="3" fontId="5767" fillId="0" borderId="0" xfId="0" applyNumberFormat="true" applyFont="true">
      <alignment horizontal="right"/>
    </xf>
    <xf numFmtId="3" fontId="5768" fillId="0" borderId="0" xfId="0" applyNumberFormat="true" applyFont="true">
      <alignment horizontal="right"/>
    </xf>
    <xf numFmtId="3" fontId="5769" fillId="0" borderId="0" xfId="0" applyNumberFormat="true" applyFont="true">
      <alignment horizontal="right"/>
    </xf>
    <xf numFmtId="3" fontId="5770" fillId="0" borderId="0" xfId="0" applyNumberFormat="true" applyFont="true">
      <alignment horizontal="right"/>
    </xf>
    <xf numFmtId="3" fontId="5771" fillId="0" borderId="0" xfId="0" applyNumberFormat="true" applyFont="true">
      <alignment horizontal="right"/>
    </xf>
    <xf numFmtId="3" fontId="5772" fillId="0" borderId="0" xfId="0" applyNumberFormat="true" applyFont="true">
      <alignment horizontal="right"/>
    </xf>
    <xf numFmtId="3" fontId="5773" fillId="0" borderId="0" xfId="0" applyNumberFormat="true" applyFont="true">
      <alignment horizontal="right"/>
    </xf>
    <xf numFmtId="3" fontId="5774" fillId="0" borderId="0" xfId="0" applyNumberFormat="true" applyFont="true">
      <alignment horizontal="right"/>
    </xf>
    <xf numFmtId="3" fontId="5775" fillId="0" borderId="0" xfId="0" applyNumberFormat="true" applyFont="true">
      <alignment horizontal="right"/>
    </xf>
    <xf numFmtId="3" fontId="5776" fillId="0" borderId="0" xfId="0" applyNumberFormat="true" applyFont="true">
      <alignment horizontal="right"/>
    </xf>
    <xf numFmtId="3" fontId="5777" fillId="0" borderId="0" xfId="0" applyNumberFormat="true" applyFont="true">
      <alignment horizontal="right"/>
    </xf>
    <xf numFmtId="3" fontId="5778" fillId="0" borderId="0" xfId="0" applyNumberFormat="true" applyFont="true">
      <alignment horizontal="right"/>
    </xf>
    <xf numFmtId="3" fontId="5779" fillId="0" borderId="12" xfId="0" applyNumberFormat="true" applyBorder="true" applyFont="true">
      <alignment horizontal="right"/>
    </xf>
    <xf numFmtId="165" fontId="5780" fillId="0" borderId="0" xfId="0" applyNumberFormat="true" applyFont="true">
      <alignment horizontal="left"/>
    </xf>
    <xf numFmtId="165" fontId="5781" fillId="0" borderId="0" xfId="0" applyNumberFormat="true" applyFont="true">
      <alignment horizontal="left"/>
    </xf>
    <xf numFmtId="3" fontId="5782" fillId="0" borderId="0" xfId="0" applyNumberFormat="true" applyFont="true">
      <alignment horizontal="right"/>
    </xf>
    <xf numFmtId="3" fontId="5783" fillId="0" borderId="0" xfId="0" applyNumberFormat="true" applyFont="true">
      <alignment horizontal="right"/>
    </xf>
    <xf numFmtId="3" fontId="5784" fillId="0" borderId="0" xfId="0" applyNumberFormat="true" applyFont="true">
      <alignment horizontal="right"/>
    </xf>
    <xf numFmtId="3" fontId="5785" fillId="0" borderId="0" xfId="0" applyNumberFormat="true" applyFont="true">
      <alignment horizontal="right"/>
    </xf>
    <xf numFmtId="3" fontId="5786" fillId="0" borderId="0" xfId="0" applyNumberFormat="true" applyFont="true">
      <alignment horizontal="right"/>
    </xf>
    <xf numFmtId="3" fontId="5787" fillId="0" borderId="0" xfId="0" applyNumberFormat="true" applyFont="true">
      <alignment horizontal="right"/>
    </xf>
    <xf numFmtId="3" fontId="5788" fillId="0" borderId="0" xfId="0" applyNumberFormat="true" applyFont="true">
      <alignment horizontal="right"/>
    </xf>
    <xf numFmtId="3" fontId="5789" fillId="0" borderId="0" xfId="0" applyNumberFormat="true" applyFont="true">
      <alignment horizontal="right"/>
    </xf>
    <xf numFmtId="3" fontId="5790" fillId="0" borderId="0" xfId="0" applyNumberFormat="true" applyFont="true">
      <alignment horizontal="right"/>
    </xf>
    <xf numFmtId="3" fontId="5791" fillId="0" borderId="0" xfId="0" applyNumberFormat="true" applyFont="true">
      <alignment horizontal="right"/>
    </xf>
    <xf numFmtId="3" fontId="5792" fillId="0" borderId="0" xfId="0" applyNumberFormat="true" applyFont="true">
      <alignment horizontal="right"/>
    </xf>
    <xf numFmtId="3" fontId="5793" fillId="0" borderId="0" xfId="0" applyNumberFormat="true" applyFont="true">
      <alignment horizontal="right"/>
    </xf>
    <xf numFmtId="3" fontId="5794" fillId="0" borderId="0" xfId="0" applyNumberFormat="true" applyFont="true">
      <alignment horizontal="right"/>
    </xf>
    <xf numFmtId="3" fontId="5795" fillId="0" borderId="12" xfId="0" applyNumberFormat="true" applyBorder="true" applyFont="true">
      <alignment horizontal="right"/>
    </xf>
    <xf numFmtId="165" fontId="5796" fillId="0" borderId="0" xfId="0" applyNumberFormat="true" applyFont="true">
      <alignment horizontal="left"/>
    </xf>
    <xf numFmtId="165" fontId="5797" fillId="0" borderId="0" xfId="0" applyNumberFormat="true" applyFont="true">
      <alignment horizontal="left"/>
    </xf>
    <xf numFmtId="3" fontId="5798" fillId="0" borderId="0" xfId="0" applyNumberFormat="true" applyFont="true">
      <alignment horizontal="right"/>
    </xf>
    <xf numFmtId="3" fontId="5799" fillId="0" borderId="0" xfId="0" applyNumberFormat="true" applyFont="true">
      <alignment horizontal="right"/>
    </xf>
    <xf numFmtId="3" fontId="5800" fillId="0" borderId="0" xfId="0" applyNumberFormat="true" applyFont="true">
      <alignment horizontal="right"/>
    </xf>
    <xf numFmtId="3" fontId="5801" fillId="0" borderId="0" xfId="0" applyNumberFormat="true" applyFont="true">
      <alignment horizontal="right"/>
    </xf>
    <xf numFmtId="3" fontId="5802" fillId="0" borderId="0" xfId="0" applyNumberFormat="true" applyFont="true">
      <alignment horizontal="right"/>
    </xf>
    <xf numFmtId="3" fontId="5803" fillId="0" borderId="0" xfId="0" applyNumberFormat="true" applyFont="true">
      <alignment horizontal="right"/>
    </xf>
    <xf numFmtId="3" fontId="5804" fillId="0" borderId="0" xfId="0" applyNumberFormat="true" applyFont="true">
      <alignment horizontal="right"/>
    </xf>
    <xf numFmtId="3" fontId="5805" fillId="0" borderId="0" xfId="0" applyNumberFormat="true" applyFont="true">
      <alignment horizontal="right"/>
    </xf>
    <xf numFmtId="3" fontId="5806" fillId="0" borderId="0" xfId="0" applyNumberFormat="true" applyFont="true">
      <alignment horizontal="right"/>
    </xf>
    <xf numFmtId="3" fontId="5807" fillId="0" borderId="0" xfId="0" applyNumberFormat="true" applyFont="true">
      <alignment horizontal="right"/>
    </xf>
    <xf numFmtId="3" fontId="5808" fillId="0" borderId="0" xfId="0" applyNumberFormat="true" applyFont="true">
      <alignment horizontal="right"/>
    </xf>
    <xf numFmtId="3" fontId="5809" fillId="0" borderId="0" xfId="0" applyNumberFormat="true" applyFont="true">
      <alignment horizontal="right"/>
    </xf>
    <xf numFmtId="3" fontId="5810" fillId="0" borderId="0" xfId="0" applyNumberFormat="true" applyFont="true">
      <alignment horizontal="right"/>
    </xf>
    <xf numFmtId="3" fontId="5811" fillId="0" borderId="12" xfId="0" applyNumberFormat="true" applyBorder="true" applyFont="true">
      <alignment horizontal="right"/>
    </xf>
    <xf numFmtId="165" fontId="5812" fillId="0" borderId="0" xfId="0" applyNumberFormat="true" applyFont="true">
      <alignment horizontal="left"/>
    </xf>
    <xf numFmtId="165" fontId="5813" fillId="0" borderId="0" xfId="0" applyNumberFormat="true" applyFont="true">
      <alignment horizontal="left"/>
    </xf>
    <xf numFmtId="3" fontId="5814" fillId="0" borderId="0" xfId="0" applyNumberFormat="true" applyFont="true">
      <alignment horizontal="right"/>
    </xf>
    <xf numFmtId="3" fontId="5815" fillId="0" borderId="0" xfId="0" applyNumberFormat="true" applyFont="true">
      <alignment horizontal="right"/>
    </xf>
    <xf numFmtId="3" fontId="5816" fillId="0" borderId="0" xfId="0" applyNumberFormat="true" applyFont="true">
      <alignment horizontal="right"/>
    </xf>
    <xf numFmtId="3" fontId="5817" fillId="0" borderId="0" xfId="0" applyNumberFormat="true" applyFont="true">
      <alignment horizontal="right"/>
    </xf>
    <xf numFmtId="3" fontId="5818" fillId="0" borderId="0" xfId="0" applyNumberFormat="true" applyFont="true">
      <alignment horizontal="right"/>
    </xf>
    <xf numFmtId="3" fontId="5819" fillId="0" borderId="0" xfId="0" applyNumberFormat="true" applyFont="true">
      <alignment horizontal="right"/>
    </xf>
    <xf numFmtId="3" fontId="5820" fillId="0" borderId="0" xfId="0" applyNumberFormat="true" applyFont="true">
      <alignment horizontal="right"/>
    </xf>
    <xf numFmtId="3" fontId="5821" fillId="0" borderId="0" xfId="0" applyNumberFormat="true" applyFont="true">
      <alignment horizontal="right"/>
    </xf>
    <xf numFmtId="3" fontId="5822" fillId="0" borderId="0" xfId="0" applyNumberFormat="true" applyFont="true">
      <alignment horizontal="right"/>
    </xf>
    <xf numFmtId="3" fontId="5823" fillId="0" borderId="0" xfId="0" applyNumberFormat="true" applyFont="true">
      <alignment horizontal="right"/>
    </xf>
    <xf numFmtId="3" fontId="5824" fillId="0" borderId="0" xfId="0" applyNumberFormat="true" applyFont="true">
      <alignment horizontal="right"/>
    </xf>
    <xf numFmtId="3" fontId="5825" fillId="0" borderId="0" xfId="0" applyNumberFormat="true" applyFont="true">
      <alignment horizontal="right"/>
    </xf>
    <xf numFmtId="3" fontId="5826" fillId="0" borderId="0" xfId="0" applyNumberFormat="true" applyFont="true">
      <alignment horizontal="right"/>
    </xf>
    <xf numFmtId="3" fontId="5827" fillId="0" borderId="12" xfId="0" applyNumberFormat="true" applyBorder="true" applyFont="true">
      <alignment horizontal="right"/>
    </xf>
    <xf numFmtId="165" fontId="5828" fillId="0" borderId="0" xfId="0" applyNumberFormat="true" applyFont="true">
      <alignment horizontal="left"/>
    </xf>
    <xf numFmtId="165" fontId="5829" fillId="0" borderId="0" xfId="0" applyNumberFormat="true" applyFont="true">
      <alignment horizontal="left"/>
    </xf>
    <xf numFmtId="3" fontId="5830" fillId="0" borderId="0" xfId="0" applyNumberFormat="true" applyFont="true">
      <alignment horizontal="right"/>
    </xf>
    <xf numFmtId="3" fontId="5831" fillId="0" borderId="0" xfId="0" applyNumberFormat="true" applyFont="true">
      <alignment horizontal="right"/>
    </xf>
    <xf numFmtId="3" fontId="5832" fillId="0" borderId="0" xfId="0" applyNumberFormat="true" applyFont="true">
      <alignment horizontal="right"/>
    </xf>
    <xf numFmtId="3" fontId="5833" fillId="0" borderId="0" xfId="0" applyNumberFormat="true" applyFont="true">
      <alignment horizontal="right"/>
    </xf>
    <xf numFmtId="3" fontId="5834" fillId="0" borderId="0" xfId="0" applyNumberFormat="true" applyFont="true">
      <alignment horizontal="right"/>
    </xf>
    <xf numFmtId="3" fontId="5835" fillId="0" borderId="0" xfId="0" applyNumberFormat="true" applyFont="true">
      <alignment horizontal="right"/>
    </xf>
    <xf numFmtId="3" fontId="5836" fillId="0" borderId="0" xfId="0" applyNumberFormat="true" applyFont="true">
      <alignment horizontal="right"/>
    </xf>
    <xf numFmtId="3" fontId="5837" fillId="0" borderId="0" xfId="0" applyNumberFormat="true" applyFont="true">
      <alignment horizontal="right"/>
    </xf>
    <xf numFmtId="3" fontId="5838" fillId="0" borderId="0" xfId="0" applyNumberFormat="true" applyFont="true">
      <alignment horizontal="right"/>
    </xf>
    <xf numFmtId="3" fontId="5839" fillId="0" borderId="0" xfId="0" applyNumberFormat="true" applyFont="true">
      <alignment horizontal="right"/>
    </xf>
    <xf numFmtId="3" fontId="5840" fillId="0" borderId="0" xfId="0" applyNumberFormat="true" applyFont="true">
      <alignment horizontal="right"/>
    </xf>
    <xf numFmtId="3" fontId="5841" fillId="0" borderId="0" xfId="0" applyNumberFormat="true" applyFont="true">
      <alignment horizontal="right"/>
    </xf>
    <xf numFmtId="3" fontId="5842" fillId="0" borderId="0" xfId="0" applyNumberFormat="true" applyFont="true">
      <alignment horizontal="right"/>
    </xf>
    <xf numFmtId="3" fontId="5843" fillId="0" borderId="12" xfId="0" applyNumberFormat="true" applyBorder="true" applyFont="true">
      <alignment horizontal="right"/>
    </xf>
    <xf numFmtId="165" fontId="5844" fillId="0" borderId="0" xfId="0" applyNumberFormat="true" applyFont="true">
      <alignment horizontal="left"/>
    </xf>
    <xf numFmtId="165" fontId="5845" fillId="0" borderId="0" xfId="0" applyNumberFormat="true" applyFont="true">
      <alignment horizontal="left"/>
    </xf>
    <xf numFmtId="3" fontId="5846" fillId="0" borderId="0" xfId="0" applyNumberFormat="true" applyFont="true">
      <alignment horizontal="right"/>
    </xf>
    <xf numFmtId="3" fontId="5847" fillId="0" borderId="0" xfId="0" applyNumberFormat="true" applyFont="true">
      <alignment horizontal="right"/>
    </xf>
    <xf numFmtId="3" fontId="5848" fillId="0" borderId="0" xfId="0" applyNumberFormat="true" applyFont="true">
      <alignment horizontal="right"/>
    </xf>
    <xf numFmtId="3" fontId="5849" fillId="0" borderId="0" xfId="0" applyNumberFormat="true" applyFont="true">
      <alignment horizontal="right"/>
    </xf>
    <xf numFmtId="3" fontId="5850" fillId="0" borderId="0" xfId="0" applyNumberFormat="true" applyFont="true">
      <alignment horizontal="right"/>
    </xf>
    <xf numFmtId="3" fontId="5851" fillId="0" borderId="0" xfId="0" applyNumberFormat="true" applyFont="true">
      <alignment horizontal="right"/>
    </xf>
    <xf numFmtId="3" fontId="5852" fillId="0" borderId="0" xfId="0" applyNumberFormat="true" applyFont="true">
      <alignment horizontal="right"/>
    </xf>
    <xf numFmtId="3" fontId="5853" fillId="0" borderId="0" xfId="0" applyNumberFormat="true" applyFont="true">
      <alignment horizontal="right"/>
    </xf>
    <xf numFmtId="3" fontId="5854" fillId="0" borderId="0" xfId="0" applyNumberFormat="true" applyFont="true">
      <alignment horizontal="right"/>
    </xf>
    <xf numFmtId="3" fontId="5855" fillId="0" borderId="0" xfId="0" applyNumberFormat="true" applyFont="true">
      <alignment horizontal="right"/>
    </xf>
    <xf numFmtId="3" fontId="5856" fillId="0" borderId="0" xfId="0" applyNumberFormat="true" applyFont="true">
      <alignment horizontal="right"/>
    </xf>
    <xf numFmtId="3" fontId="5857" fillId="0" borderId="0" xfId="0" applyNumberFormat="true" applyFont="true">
      <alignment horizontal="right"/>
    </xf>
    <xf numFmtId="3" fontId="5858" fillId="0" borderId="0" xfId="0" applyNumberFormat="true" applyFont="true">
      <alignment horizontal="right"/>
    </xf>
    <xf numFmtId="3" fontId="5859" fillId="0" borderId="12" xfId="0" applyNumberFormat="true" applyBorder="true" applyFont="true">
      <alignment horizontal="right"/>
    </xf>
    <xf numFmtId="165" fontId="5860" fillId="0" borderId="0" xfId="0" applyNumberFormat="true" applyFont="true">
      <alignment horizontal="left"/>
    </xf>
    <xf numFmtId="3" fontId="5861" fillId="0" borderId="0" xfId="0" applyNumberFormat="true" applyFont="true">
      <alignment horizontal="right"/>
    </xf>
    <xf numFmtId="3" fontId="5862" fillId="0" borderId="0" xfId="0" applyNumberFormat="true" applyFont="true">
      <alignment horizontal="right"/>
    </xf>
    <xf numFmtId="3" fontId="5863" fillId="0" borderId="0" xfId="0" applyNumberFormat="true" applyFont="true">
      <alignment horizontal="right"/>
    </xf>
    <xf numFmtId="3" fontId="5864" fillId="0" borderId="0" xfId="0" applyNumberFormat="true" applyFont="true">
      <alignment horizontal="right"/>
    </xf>
    <xf numFmtId="3" fontId="5865" fillId="0" borderId="0" xfId="0" applyNumberFormat="true" applyFont="true">
      <alignment horizontal="right"/>
    </xf>
    <xf numFmtId="3" fontId="5866" fillId="0" borderId="0" xfId="0" applyNumberFormat="true" applyFont="true">
      <alignment horizontal="right"/>
    </xf>
    <xf numFmtId="3" fontId="5867" fillId="0" borderId="0" xfId="0" applyNumberFormat="true" applyFont="true">
      <alignment horizontal="right"/>
    </xf>
    <xf numFmtId="3" fontId="5868" fillId="0" borderId="0" xfId="0" applyNumberFormat="true" applyFont="true">
      <alignment horizontal="right"/>
    </xf>
    <xf numFmtId="3" fontId="5869" fillId="0" borderId="0" xfId="0" applyNumberFormat="true" applyFont="true">
      <alignment horizontal="right"/>
    </xf>
    <xf numFmtId="3" fontId="5870" fillId="0" borderId="0" xfId="0" applyNumberFormat="true" applyFont="true">
      <alignment horizontal="right"/>
    </xf>
    <xf numFmtId="3" fontId="5871" fillId="0" borderId="0" xfId="0" applyNumberFormat="true" applyFont="true">
      <alignment horizontal="right"/>
    </xf>
    <xf numFmtId="3" fontId="5872" fillId="0" borderId="0" xfId="0" applyNumberFormat="true" applyFont="true">
      <alignment horizontal="right"/>
    </xf>
    <xf numFmtId="3" fontId="5873" fillId="0" borderId="0" xfId="0" applyNumberFormat="true" applyFont="true">
      <alignment horizontal="right"/>
    </xf>
    <xf numFmtId="3" fontId="5874" fillId="0" borderId="12" xfId="0" applyNumberFormat="true" applyBorder="true" applyFont="true">
      <alignment horizontal="right"/>
    </xf>
    <xf numFmtId="165" fontId="5875" fillId="0" borderId="0" xfId="0" applyNumberFormat="true" applyFont="true">
      <alignment horizontal="left"/>
    </xf>
    <xf numFmtId="165" fontId="5876" fillId="0" borderId="0" xfId="0" applyNumberFormat="true" applyFont="true">
      <alignment horizontal="left"/>
    </xf>
    <xf numFmtId="3" fontId="5877" fillId="0" borderId="0" xfId="0" applyNumberFormat="true" applyFont="true">
      <alignment horizontal="right"/>
    </xf>
    <xf numFmtId="3" fontId="5878" fillId="0" borderId="0" xfId="0" applyNumberFormat="true" applyFont="true">
      <alignment horizontal="right"/>
    </xf>
    <xf numFmtId="3" fontId="5879" fillId="0" borderId="0" xfId="0" applyNumberFormat="true" applyFont="true">
      <alignment horizontal="right"/>
    </xf>
    <xf numFmtId="3" fontId="5880" fillId="0" borderId="0" xfId="0" applyNumberFormat="true" applyFont="true">
      <alignment horizontal="right"/>
    </xf>
    <xf numFmtId="3" fontId="5881" fillId="0" borderId="0" xfId="0" applyNumberFormat="true" applyFont="true">
      <alignment horizontal="right"/>
    </xf>
    <xf numFmtId="3" fontId="5882" fillId="0" borderId="0" xfId="0" applyNumberFormat="true" applyFont="true">
      <alignment horizontal="right"/>
    </xf>
    <xf numFmtId="3" fontId="5883" fillId="0" borderId="0" xfId="0" applyNumberFormat="true" applyFont="true">
      <alignment horizontal="right"/>
    </xf>
    <xf numFmtId="3" fontId="5884" fillId="0" borderId="0" xfId="0" applyNumberFormat="true" applyFont="true">
      <alignment horizontal="right"/>
    </xf>
    <xf numFmtId="3" fontId="5885" fillId="0" borderId="0" xfId="0" applyNumberFormat="true" applyFont="true">
      <alignment horizontal="right"/>
    </xf>
    <xf numFmtId="3" fontId="5886" fillId="0" borderId="0" xfId="0" applyNumberFormat="true" applyFont="true">
      <alignment horizontal="right"/>
    </xf>
    <xf numFmtId="3" fontId="5887" fillId="0" borderId="0" xfId="0" applyNumberFormat="true" applyFont="true">
      <alignment horizontal="right"/>
    </xf>
    <xf numFmtId="3" fontId="5888" fillId="0" borderId="0" xfId="0" applyNumberFormat="true" applyFont="true">
      <alignment horizontal="right"/>
    </xf>
    <xf numFmtId="3" fontId="5889" fillId="0" borderId="0" xfId="0" applyNumberFormat="true" applyFont="true">
      <alignment horizontal="right"/>
    </xf>
    <xf numFmtId="3" fontId="5890" fillId="0" borderId="12" xfId="0" applyNumberFormat="true" applyBorder="true" applyFont="true">
      <alignment horizontal="right"/>
    </xf>
    <xf numFmtId="165" fontId="5891" fillId="0" borderId="0" xfId="0" applyNumberFormat="true" applyFont="true">
      <alignment horizontal="left"/>
    </xf>
    <xf numFmtId="165" fontId="5892" fillId="0" borderId="0" xfId="0" applyNumberFormat="true" applyFont="true">
      <alignment horizontal="left"/>
    </xf>
    <xf numFmtId="3" fontId="5893" fillId="0" borderId="0" xfId="0" applyNumberFormat="true" applyFont="true">
      <alignment horizontal="right"/>
    </xf>
    <xf numFmtId="3" fontId="5894" fillId="0" borderId="0" xfId="0" applyNumberFormat="true" applyFont="true">
      <alignment horizontal="right"/>
    </xf>
    <xf numFmtId="3" fontId="5895" fillId="0" borderId="0" xfId="0" applyNumberFormat="true" applyFont="true">
      <alignment horizontal="right"/>
    </xf>
    <xf numFmtId="3" fontId="5896" fillId="0" borderId="0" xfId="0" applyNumberFormat="true" applyFont="true">
      <alignment horizontal="right"/>
    </xf>
    <xf numFmtId="3" fontId="5897" fillId="0" borderId="0" xfId="0" applyNumberFormat="true" applyFont="true">
      <alignment horizontal="right"/>
    </xf>
    <xf numFmtId="3" fontId="5898" fillId="0" borderId="0" xfId="0" applyNumberFormat="true" applyFont="true">
      <alignment horizontal="right"/>
    </xf>
    <xf numFmtId="3" fontId="5899" fillId="0" borderId="0" xfId="0" applyNumberFormat="true" applyFont="true">
      <alignment horizontal="right"/>
    </xf>
    <xf numFmtId="3" fontId="5900" fillId="0" borderId="0" xfId="0" applyNumberFormat="true" applyFont="true">
      <alignment horizontal="right"/>
    </xf>
    <xf numFmtId="3" fontId="5901" fillId="0" borderId="0" xfId="0" applyNumberFormat="true" applyFont="true">
      <alignment horizontal="right"/>
    </xf>
    <xf numFmtId="3" fontId="5902" fillId="0" borderId="0" xfId="0" applyNumberFormat="true" applyFont="true">
      <alignment horizontal="right"/>
    </xf>
    <xf numFmtId="3" fontId="5903" fillId="0" borderId="0" xfId="0" applyNumberFormat="true" applyFont="true">
      <alignment horizontal="right"/>
    </xf>
    <xf numFmtId="3" fontId="5904" fillId="0" borderId="0" xfId="0" applyNumberFormat="true" applyFont="true">
      <alignment horizontal="right"/>
    </xf>
    <xf numFmtId="3" fontId="5905" fillId="0" borderId="0" xfId="0" applyNumberFormat="true" applyFont="true">
      <alignment horizontal="right"/>
    </xf>
    <xf numFmtId="3" fontId="5906" fillId="0" borderId="12" xfId="0" applyNumberFormat="true" applyBorder="true" applyFont="true">
      <alignment horizontal="right"/>
    </xf>
    <xf numFmtId="165" fontId="5907" fillId="0" borderId="0" xfId="0" applyNumberFormat="true" applyFont="true">
      <alignment horizontal="left"/>
    </xf>
    <xf numFmtId="165" fontId="5908" fillId="0" borderId="0" xfId="0" applyNumberFormat="true" applyFont="true">
      <alignment horizontal="left"/>
    </xf>
    <xf numFmtId="3" fontId="5909" fillId="0" borderId="0" xfId="0" applyNumberFormat="true" applyFont="true">
      <alignment horizontal="right"/>
    </xf>
    <xf numFmtId="3" fontId="5910" fillId="0" borderId="0" xfId="0" applyNumberFormat="true" applyFont="true">
      <alignment horizontal="right"/>
    </xf>
    <xf numFmtId="3" fontId="5911" fillId="0" borderId="0" xfId="0" applyNumberFormat="true" applyFont="true">
      <alignment horizontal="right"/>
    </xf>
    <xf numFmtId="3" fontId="5912" fillId="0" borderId="0" xfId="0" applyNumberFormat="true" applyFont="true">
      <alignment horizontal="right"/>
    </xf>
    <xf numFmtId="3" fontId="5913" fillId="0" borderId="0" xfId="0" applyNumberFormat="true" applyFont="true">
      <alignment horizontal="right"/>
    </xf>
    <xf numFmtId="3" fontId="5914" fillId="0" borderId="0" xfId="0" applyNumberFormat="true" applyFont="true">
      <alignment horizontal="right"/>
    </xf>
    <xf numFmtId="3" fontId="5915" fillId="0" borderId="0" xfId="0" applyNumberFormat="true" applyFont="true">
      <alignment horizontal="right"/>
    </xf>
    <xf numFmtId="3" fontId="5916" fillId="0" borderId="0" xfId="0" applyNumberFormat="true" applyFont="true">
      <alignment horizontal="right"/>
    </xf>
    <xf numFmtId="3" fontId="5917" fillId="0" borderId="0" xfId="0" applyNumberFormat="true" applyFont="true">
      <alignment horizontal="right"/>
    </xf>
    <xf numFmtId="3" fontId="5918" fillId="0" borderId="0" xfId="0" applyNumberFormat="true" applyFont="true">
      <alignment horizontal="right"/>
    </xf>
    <xf numFmtId="3" fontId="5919" fillId="0" borderId="0" xfId="0" applyNumberFormat="true" applyFont="true">
      <alignment horizontal="right"/>
    </xf>
    <xf numFmtId="3" fontId="5920" fillId="0" borderId="0" xfId="0" applyNumberFormat="true" applyFont="true">
      <alignment horizontal="right"/>
    </xf>
    <xf numFmtId="3" fontId="5921" fillId="0" borderId="0" xfId="0" applyNumberFormat="true" applyFont="true">
      <alignment horizontal="right"/>
    </xf>
    <xf numFmtId="3" fontId="5922" fillId="0" borderId="12" xfId="0" applyNumberFormat="true" applyBorder="true" applyFont="true">
      <alignment horizontal="right"/>
    </xf>
    <xf numFmtId="165" fontId="5923" fillId="0" borderId="0" xfId="0" applyNumberFormat="true" applyFont="true">
      <alignment horizontal="left"/>
    </xf>
    <xf numFmtId="165" fontId="5924" fillId="0" borderId="0" xfId="0" applyNumberFormat="true" applyFont="true">
      <alignment horizontal="left"/>
    </xf>
    <xf numFmtId="3" fontId="5925" fillId="0" borderId="0" xfId="0" applyNumberFormat="true" applyFont="true">
      <alignment horizontal="right"/>
    </xf>
    <xf numFmtId="3" fontId="5926" fillId="0" borderId="0" xfId="0" applyNumberFormat="true" applyFont="true">
      <alignment horizontal="right"/>
    </xf>
    <xf numFmtId="3" fontId="5927" fillId="0" borderId="0" xfId="0" applyNumberFormat="true" applyFont="true">
      <alignment horizontal="right"/>
    </xf>
    <xf numFmtId="3" fontId="5928" fillId="0" borderId="0" xfId="0" applyNumberFormat="true" applyFont="true">
      <alignment horizontal="right"/>
    </xf>
    <xf numFmtId="3" fontId="5929" fillId="0" borderId="0" xfId="0" applyNumberFormat="true" applyFont="true">
      <alignment horizontal="right"/>
    </xf>
    <xf numFmtId="3" fontId="5930" fillId="0" borderId="0" xfId="0" applyNumberFormat="true" applyFont="true">
      <alignment horizontal="right"/>
    </xf>
    <xf numFmtId="3" fontId="5931" fillId="0" borderId="0" xfId="0" applyNumberFormat="true" applyFont="true">
      <alignment horizontal="right"/>
    </xf>
    <xf numFmtId="3" fontId="5932" fillId="0" borderId="0" xfId="0" applyNumberFormat="true" applyFont="true">
      <alignment horizontal="right"/>
    </xf>
    <xf numFmtId="3" fontId="5933" fillId="0" borderId="0" xfId="0" applyNumberFormat="true" applyFont="true">
      <alignment horizontal="right"/>
    </xf>
    <xf numFmtId="3" fontId="5934" fillId="0" borderId="0" xfId="0" applyNumberFormat="true" applyFont="true">
      <alignment horizontal="right"/>
    </xf>
    <xf numFmtId="3" fontId="5935" fillId="0" borderId="0" xfId="0" applyNumberFormat="true" applyFont="true">
      <alignment horizontal="right"/>
    </xf>
    <xf numFmtId="3" fontId="5936" fillId="0" borderId="0" xfId="0" applyNumberFormat="true" applyFont="true">
      <alignment horizontal="right"/>
    </xf>
    <xf numFmtId="3" fontId="5937" fillId="0" borderId="0" xfId="0" applyNumberFormat="true" applyFont="true">
      <alignment horizontal="right"/>
    </xf>
    <xf numFmtId="3" fontId="5938" fillId="0" borderId="12" xfId="0" applyNumberFormat="true" applyBorder="true" applyFont="true">
      <alignment horizontal="right"/>
    </xf>
    <xf numFmtId="165" fontId="5939" fillId="0" borderId="0" xfId="0" applyNumberFormat="true" applyFont="true">
      <alignment horizontal="left"/>
    </xf>
    <xf numFmtId="3" fontId="5940" fillId="0" borderId="0" xfId="0" applyNumberFormat="true" applyFont="true">
      <alignment horizontal="right"/>
    </xf>
    <xf numFmtId="3" fontId="5941" fillId="0" borderId="0" xfId="0" applyNumberFormat="true" applyFont="true">
      <alignment horizontal="right"/>
    </xf>
    <xf numFmtId="3" fontId="5942" fillId="0" borderId="0" xfId="0" applyNumberFormat="true" applyFont="true">
      <alignment horizontal="right"/>
    </xf>
    <xf numFmtId="3" fontId="5943" fillId="0" borderId="0" xfId="0" applyNumberFormat="true" applyFont="true">
      <alignment horizontal="right"/>
    </xf>
    <xf numFmtId="3" fontId="5944" fillId="0" borderId="0" xfId="0" applyNumberFormat="true" applyFont="true">
      <alignment horizontal="right"/>
    </xf>
    <xf numFmtId="3" fontId="5945" fillId="0" borderId="0" xfId="0" applyNumberFormat="true" applyFont="true">
      <alignment horizontal="right"/>
    </xf>
    <xf numFmtId="3" fontId="5946" fillId="0" borderId="0" xfId="0" applyNumberFormat="true" applyFont="true">
      <alignment horizontal="right"/>
    </xf>
    <xf numFmtId="3" fontId="5947" fillId="0" borderId="0" xfId="0" applyNumberFormat="true" applyFont="true">
      <alignment horizontal="right"/>
    </xf>
    <xf numFmtId="3" fontId="5948" fillId="0" borderId="0" xfId="0" applyNumberFormat="true" applyFont="true">
      <alignment horizontal="right"/>
    </xf>
    <xf numFmtId="3" fontId="5949" fillId="0" borderId="0" xfId="0" applyNumberFormat="true" applyFont="true">
      <alignment horizontal="right"/>
    </xf>
    <xf numFmtId="3" fontId="5950" fillId="0" borderId="0" xfId="0" applyNumberFormat="true" applyFont="true">
      <alignment horizontal="right"/>
    </xf>
    <xf numFmtId="3" fontId="5951" fillId="0" borderId="0" xfId="0" applyNumberFormat="true" applyFont="true">
      <alignment horizontal="right"/>
    </xf>
    <xf numFmtId="3" fontId="5952" fillId="0" borderId="0" xfId="0" applyNumberFormat="true" applyFont="true">
      <alignment horizontal="right"/>
    </xf>
    <xf numFmtId="3" fontId="5953" fillId="0" borderId="12" xfId="0" applyNumberFormat="true" applyBorder="true" applyFont="true">
      <alignment horizontal="right"/>
    </xf>
    <xf numFmtId="165" fontId="5954" fillId="0" borderId="0" xfId="0" applyNumberFormat="true" applyFont="true">
      <alignment horizontal="left"/>
    </xf>
    <xf numFmtId="165" fontId="5955" fillId="0" borderId="0" xfId="0" applyNumberFormat="true" applyFont="true">
      <alignment horizontal="left"/>
    </xf>
    <xf numFmtId="3" fontId="5956" fillId="0" borderId="0" xfId="0" applyNumberFormat="true" applyFont="true">
      <alignment horizontal="right"/>
    </xf>
    <xf numFmtId="3" fontId="5957" fillId="0" borderId="0" xfId="0" applyNumberFormat="true" applyFont="true">
      <alignment horizontal="right"/>
    </xf>
    <xf numFmtId="3" fontId="5958" fillId="0" borderId="0" xfId="0" applyNumberFormat="true" applyFont="true">
      <alignment horizontal="right"/>
    </xf>
    <xf numFmtId="3" fontId="5959" fillId="0" borderId="0" xfId="0" applyNumberFormat="true" applyFont="true">
      <alignment horizontal="right"/>
    </xf>
    <xf numFmtId="3" fontId="5960" fillId="0" borderId="0" xfId="0" applyNumberFormat="true" applyFont="true">
      <alignment horizontal="right"/>
    </xf>
    <xf numFmtId="3" fontId="5961" fillId="0" borderId="0" xfId="0" applyNumberFormat="true" applyFont="true">
      <alignment horizontal="right"/>
    </xf>
    <xf numFmtId="3" fontId="5962" fillId="0" borderId="0" xfId="0" applyNumberFormat="true" applyFont="true">
      <alignment horizontal="right"/>
    </xf>
    <xf numFmtId="3" fontId="5963" fillId="0" borderId="0" xfId="0" applyNumberFormat="true" applyFont="true">
      <alignment horizontal="right"/>
    </xf>
    <xf numFmtId="3" fontId="5964" fillId="0" borderId="0" xfId="0" applyNumberFormat="true" applyFont="true">
      <alignment horizontal="right"/>
    </xf>
    <xf numFmtId="3" fontId="5965" fillId="0" borderId="0" xfId="0" applyNumberFormat="true" applyFont="true">
      <alignment horizontal="right"/>
    </xf>
    <xf numFmtId="3" fontId="5966" fillId="0" borderId="0" xfId="0" applyNumberFormat="true" applyFont="true">
      <alignment horizontal="right"/>
    </xf>
    <xf numFmtId="3" fontId="5967" fillId="0" borderId="0" xfId="0" applyNumberFormat="true" applyFont="true">
      <alignment horizontal="right"/>
    </xf>
    <xf numFmtId="3" fontId="5968" fillId="0" borderId="0" xfId="0" applyNumberFormat="true" applyFont="true">
      <alignment horizontal="right"/>
    </xf>
    <xf numFmtId="3" fontId="5969" fillId="0" borderId="12" xfId="0" applyNumberFormat="true" applyBorder="true" applyFont="true">
      <alignment horizontal="right"/>
    </xf>
    <xf numFmtId="165" fontId="5970" fillId="0" borderId="0" xfId="0" applyNumberFormat="true" applyFont="true">
      <alignment horizontal="left"/>
    </xf>
    <xf numFmtId="165" fontId="5971" fillId="0" borderId="0" xfId="0" applyNumberFormat="true" applyFont="true">
      <alignment horizontal="left"/>
    </xf>
    <xf numFmtId="3" fontId="5972" fillId="0" borderId="0" xfId="0" applyNumberFormat="true" applyFont="true">
      <alignment horizontal="right"/>
    </xf>
    <xf numFmtId="3" fontId="5973" fillId="0" borderId="0" xfId="0" applyNumberFormat="true" applyFont="true">
      <alignment horizontal="right"/>
    </xf>
    <xf numFmtId="3" fontId="5974" fillId="0" borderId="0" xfId="0" applyNumberFormat="true" applyFont="true">
      <alignment horizontal="right"/>
    </xf>
    <xf numFmtId="3" fontId="5975" fillId="0" borderId="0" xfId="0" applyNumberFormat="true" applyFont="true">
      <alignment horizontal="right"/>
    </xf>
    <xf numFmtId="3" fontId="5976" fillId="0" borderId="0" xfId="0" applyNumberFormat="true" applyFont="true">
      <alignment horizontal="right"/>
    </xf>
    <xf numFmtId="3" fontId="5977" fillId="0" borderId="0" xfId="0" applyNumberFormat="true" applyFont="true">
      <alignment horizontal="right"/>
    </xf>
    <xf numFmtId="3" fontId="5978" fillId="0" borderId="0" xfId="0" applyNumberFormat="true" applyFont="true">
      <alignment horizontal="right"/>
    </xf>
    <xf numFmtId="3" fontId="5979" fillId="0" borderId="0" xfId="0" applyNumberFormat="true" applyFont="true">
      <alignment horizontal="right"/>
    </xf>
    <xf numFmtId="3" fontId="5980" fillId="0" borderId="0" xfId="0" applyNumberFormat="true" applyFont="true">
      <alignment horizontal="right"/>
    </xf>
    <xf numFmtId="3" fontId="5981" fillId="0" borderId="0" xfId="0" applyNumberFormat="true" applyFont="true">
      <alignment horizontal="right"/>
    </xf>
    <xf numFmtId="3" fontId="5982" fillId="0" borderId="0" xfId="0" applyNumberFormat="true" applyFont="true">
      <alignment horizontal="right"/>
    </xf>
    <xf numFmtId="3" fontId="5983" fillId="0" borderId="0" xfId="0" applyNumberFormat="true" applyFont="true">
      <alignment horizontal="right"/>
    </xf>
    <xf numFmtId="3" fontId="5984" fillId="0" borderId="0" xfId="0" applyNumberFormat="true" applyFont="true">
      <alignment horizontal="right"/>
    </xf>
    <xf numFmtId="3" fontId="5985" fillId="0" borderId="12" xfId="0" applyNumberFormat="true" applyBorder="true" applyFont="true">
      <alignment horizontal="right"/>
    </xf>
    <xf numFmtId="165" fontId="5986" fillId="0" borderId="0" xfId="0" applyNumberFormat="true" applyFont="true">
      <alignment horizontal="left"/>
    </xf>
    <xf numFmtId="165" fontId="5987" fillId="0" borderId="0" xfId="0" applyNumberFormat="true" applyFont="true">
      <alignment horizontal="left"/>
    </xf>
    <xf numFmtId="3" fontId="5988" fillId="0" borderId="0" xfId="0" applyNumberFormat="true" applyFont="true">
      <alignment horizontal="right"/>
    </xf>
    <xf numFmtId="3" fontId="5989" fillId="0" borderId="0" xfId="0" applyNumberFormat="true" applyFont="true">
      <alignment horizontal="right"/>
    </xf>
    <xf numFmtId="3" fontId="5990" fillId="0" borderId="0" xfId="0" applyNumberFormat="true" applyFont="true">
      <alignment horizontal="right"/>
    </xf>
    <xf numFmtId="3" fontId="5991" fillId="0" borderId="0" xfId="0" applyNumberFormat="true" applyFont="true">
      <alignment horizontal="right"/>
    </xf>
    <xf numFmtId="3" fontId="5992" fillId="0" borderId="0" xfId="0" applyNumberFormat="true" applyFont="true">
      <alignment horizontal="right"/>
    </xf>
    <xf numFmtId="3" fontId="5993" fillId="0" borderId="0" xfId="0" applyNumberFormat="true" applyFont="true">
      <alignment horizontal="right"/>
    </xf>
    <xf numFmtId="3" fontId="5994" fillId="0" borderId="0" xfId="0" applyNumberFormat="true" applyFont="true">
      <alignment horizontal="right"/>
    </xf>
    <xf numFmtId="3" fontId="5995" fillId="0" borderId="0" xfId="0" applyNumberFormat="true" applyFont="true">
      <alignment horizontal="right"/>
    </xf>
    <xf numFmtId="3" fontId="5996" fillId="0" borderId="0" xfId="0" applyNumberFormat="true" applyFont="true">
      <alignment horizontal="right"/>
    </xf>
    <xf numFmtId="3" fontId="5997" fillId="0" borderId="0" xfId="0" applyNumberFormat="true" applyFont="true">
      <alignment horizontal="right"/>
    </xf>
    <xf numFmtId="3" fontId="5998" fillId="0" borderId="0" xfId="0" applyNumberFormat="true" applyFont="true">
      <alignment horizontal="right"/>
    </xf>
    <xf numFmtId="3" fontId="5999" fillId="0" borderId="0" xfId="0" applyNumberFormat="true" applyFont="true">
      <alignment horizontal="right"/>
    </xf>
    <xf numFmtId="3" fontId="6000" fillId="0" borderId="0" xfId="0" applyNumberFormat="true" applyFont="true">
      <alignment horizontal="right"/>
    </xf>
    <xf numFmtId="3" fontId="6001" fillId="0" borderId="12" xfId="0" applyNumberFormat="true" applyBorder="true" applyFont="true">
      <alignment horizontal="right"/>
    </xf>
    <xf numFmtId="165" fontId="6002" fillId="0" borderId="0" xfId="0" applyNumberFormat="true" applyFont="true">
      <alignment horizontal="left"/>
    </xf>
    <xf numFmtId="165" fontId="6003" fillId="0" borderId="0" xfId="0" applyNumberFormat="true" applyFont="true">
      <alignment horizontal="left"/>
    </xf>
    <xf numFmtId="3" fontId="6004" fillId="0" borderId="0" xfId="0" applyNumberFormat="true" applyFont="true">
      <alignment horizontal="right"/>
    </xf>
    <xf numFmtId="3" fontId="6005" fillId="0" borderId="0" xfId="0" applyNumberFormat="true" applyFont="true">
      <alignment horizontal="right"/>
    </xf>
    <xf numFmtId="3" fontId="6006" fillId="0" borderId="0" xfId="0" applyNumberFormat="true" applyFont="true">
      <alignment horizontal="right"/>
    </xf>
    <xf numFmtId="3" fontId="6007" fillId="0" borderId="0" xfId="0" applyNumberFormat="true" applyFont="true">
      <alignment horizontal="right"/>
    </xf>
    <xf numFmtId="3" fontId="6008" fillId="0" borderId="0" xfId="0" applyNumberFormat="true" applyFont="true">
      <alignment horizontal="right"/>
    </xf>
    <xf numFmtId="3" fontId="6009" fillId="0" borderId="0" xfId="0" applyNumberFormat="true" applyFont="true">
      <alignment horizontal="right"/>
    </xf>
    <xf numFmtId="3" fontId="6010" fillId="0" borderId="0" xfId="0" applyNumberFormat="true" applyFont="true">
      <alignment horizontal="right"/>
    </xf>
    <xf numFmtId="3" fontId="6011" fillId="0" borderId="0" xfId="0" applyNumberFormat="true" applyFont="true">
      <alignment horizontal="right"/>
    </xf>
    <xf numFmtId="3" fontId="6012" fillId="0" borderId="0" xfId="0" applyNumberFormat="true" applyFont="true">
      <alignment horizontal="right"/>
    </xf>
    <xf numFmtId="3" fontId="6013" fillId="0" borderId="0" xfId="0" applyNumberFormat="true" applyFont="true">
      <alignment horizontal="right"/>
    </xf>
    <xf numFmtId="3" fontId="6014" fillId="0" borderId="0" xfId="0" applyNumberFormat="true" applyFont="true">
      <alignment horizontal="right"/>
    </xf>
    <xf numFmtId="3" fontId="6015" fillId="0" borderId="0" xfId="0" applyNumberFormat="true" applyFont="true">
      <alignment horizontal="right"/>
    </xf>
    <xf numFmtId="3" fontId="6016" fillId="0" borderId="0" xfId="0" applyNumberFormat="true" applyFont="true">
      <alignment horizontal="right"/>
    </xf>
    <xf numFmtId="3" fontId="6017" fillId="0" borderId="12" xfId="0" applyNumberFormat="true" applyBorder="true" applyFont="true">
      <alignment horizontal="right"/>
    </xf>
    <xf numFmtId="165" fontId="6018" fillId="0" borderId="0" xfId="0" applyNumberFormat="true" applyFont="true">
      <alignment horizontal="left"/>
    </xf>
    <xf numFmtId="3" fontId="6019" fillId="0" borderId="0" xfId="0" applyNumberFormat="true" applyFont="true">
      <alignment horizontal="right"/>
    </xf>
    <xf numFmtId="3" fontId="6020" fillId="0" borderId="0" xfId="0" applyNumberFormat="true" applyFont="true">
      <alignment horizontal="right"/>
    </xf>
    <xf numFmtId="3" fontId="6021" fillId="0" borderId="0" xfId="0" applyNumberFormat="true" applyFont="true">
      <alignment horizontal="right"/>
    </xf>
    <xf numFmtId="3" fontId="6022" fillId="0" borderId="0" xfId="0" applyNumberFormat="true" applyFont="true">
      <alignment horizontal="right"/>
    </xf>
    <xf numFmtId="3" fontId="6023" fillId="0" borderId="0" xfId="0" applyNumberFormat="true" applyFont="true">
      <alignment horizontal="right"/>
    </xf>
    <xf numFmtId="3" fontId="6024" fillId="0" borderId="0" xfId="0" applyNumberFormat="true" applyFont="true">
      <alignment horizontal="right"/>
    </xf>
    <xf numFmtId="3" fontId="6025" fillId="0" borderId="0" xfId="0" applyNumberFormat="true" applyFont="true">
      <alignment horizontal="right"/>
    </xf>
    <xf numFmtId="3" fontId="6026" fillId="0" borderId="0" xfId="0" applyNumberFormat="true" applyFont="true">
      <alignment horizontal="right"/>
    </xf>
    <xf numFmtId="3" fontId="6027" fillId="0" borderId="0" xfId="0" applyNumberFormat="true" applyFont="true">
      <alignment horizontal="right"/>
    </xf>
    <xf numFmtId="3" fontId="6028" fillId="0" borderId="0" xfId="0" applyNumberFormat="true" applyFont="true">
      <alignment horizontal="right"/>
    </xf>
    <xf numFmtId="3" fontId="6029" fillId="0" borderId="0" xfId="0" applyNumberFormat="true" applyFont="true">
      <alignment horizontal="right"/>
    </xf>
    <xf numFmtId="3" fontId="6030" fillId="0" borderId="0" xfId="0" applyNumberFormat="true" applyFont="true">
      <alignment horizontal="right"/>
    </xf>
    <xf numFmtId="3" fontId="6031" fillId="0" borderId="0" xfId="0" applyNumberFormat="true" applyFont="true">
      <alignment horizontal="right"/>
    </xf>
    <xf numFmtId="3" fontId="6032" fillId="0" borderId="12" xfId="0" applyNumberFormat="true" applyBorder="true" applyFont="true">
      <alignment horizontal="right"/>
    </xf>
    <xf numFmtId="165" fontId="6033" fillId="0" borderId="0" xfId="0" applyNumberFormat="true" applyFont="true">
      <alignment horizontal="left"/>
    </xf>
    <xf numFmtId="165" fontId="6034" fillId="0" borderId="0" xfId="0" applyNumberFormat="true" applyFont="true">
      <alignment horizontal="left"/>
    </xf>
    <xf numFmtId="3" fontId="6035" fillId="0" borderId="0" xfId="0" applyNumberFormat="true" applyFont="true">
      <alignment horizontal="right"/>
    </xf>
    <xf numFmtId="3" fontId="6036" fillId="0" borderId="0" xfId="0" applyNumberFormat="true" applyFont="true">
      <alignment horizontal="right"/>
    </xf>
    <xf numFmtId="3" fontId="6037" fillId="0" borderId="0" xfId="0" applyNumberFormat="true" applyFont="true">
      <alignment horizontal="right"/>
    </xf>
    <xf numFmtId="3" fontId="6038" fillId="0" borderId="0" xfId="0" applyNumberFormat="true" applyFont="true">
      <alignment horizontal="right"/>
    </xf>
    <xf numFmtId="3" fontId="6039" fillId="0" borderId="0" xfId="0" applyNumberFormat="true" applyFont="true">
      <alignment horizontal="right"/>
    </xf>
    <xf numFmtId="3" fontId="6040" fillId="0" borderId="0" xfId="0" applyNumberFormat="true" applyFont="true">
      <alignment horizontal="right"/>
    </xf>
    <xf numFmtId="3" fontId="6041" fillId="0" borderId="0" xfId="0" applyNumberFormat="true" applyFont="true">
      <alignment horizontal="right"/>
    </xf>
    <xf numFmtId="3" fontId="6042" fillId="0" borderId="0" xfId="0" applyNumberFormat="true" applyFont="true">
      <alignment horizontal="right"/>
    </xf>
    <xf numFmtId="3" fontId="6043" fillId="0" borderId="0" xfId="0" applyNumberFormat="true" applyFont="true">
      <alignment horizontal="right"/>
    </xf>
    <xf numFmtId="3" fontId="6044" fillId="0" borderId="0" xfId="0" applyNumberFormat="true" applyFont="true">
      <alignment horizontal="right"/>
    </xf>
    <xf numFmtId="3" fontId="6045" fillId="0" borderId="0" xfId="0" applyNumberFormat="true" applyFont="true">
      <alignment horizontal="right"/>
    </xf>
    <xf numFmtId="3" fontId="6046" fillId="0" borderId="0" xfId="0" applyNumberFormat="true" applyFont="true">
      <alignment horizontal="right"/>
    </xf>
    <xf numFmtId="3" fontId="6047" fillId="0" borderId="0" xfId="0" applyNumberFormat="true" applyFont="true">
      <alignment horizontal="right"/>
    </xf>
    <xf numFmtId="3" fontId="6048" fillId="0" borderId="12" xfId="0" applyNumberFormat="true" applyBorder="true" applyFont="true">
      <alignment horizontal="right"/>
    </xf>
    <xf numFmtId="165" fontId="6049" fillId="0" borderId="0" xfId="0" applyNumberFormat="true" applyFont="true">
      <alignment horizontal="left"/>
    </xf>
    <xf numFmtId="165" fontId="6050" fillId="0" borderId="0" xfId="0" applyNumberFormat="true" applyFont="true">
      <alignment horizontal="left"/>
    </xf>
    <xf numFmtId="3" fontId="6051" fillId="0" borderId="0" xfId="0" applyNumberFormat="true" applyFont="true">
      <alignment horizontal="right"/>
    </xf>
    <xf numFmtId="3" fontId="6052" fillId="0" borderId="0" xfId="0" applyNumberFormat="true" applyFont="true">
      <alignment horizontal="right"/>
    </xf>
    <xf numFmtId="3" fontId="6053" fillId="0" borderId="0" xfId="0" applyNumberFormat="true" applyFont="true">
      <alignment horizontal="right"/>
    </xf>
    <xf numFmtId="3" fontId="6054" fillId="0" borderId="0" xfId="0" applyNumberFormat="true" applyFont="true">
      <alignment horizontal="right"/>
    </xf>
    <xf numFmtId="3" fontId="6055" fillId="0" borderId="0" xfId="0" applyNumberFormat="true" applyFont="true">
      <alignment horizontal="right"/>
    </xf>
    <xf numFmtId="3" fontId="6056" fillId="0" borderId="0" xfId="0" applyNumberFormat="true" applyFont="true">
      <alignment horizontal="right"/>
    </xf>
    <xf numFmtId="3" fontId="6057" fillId="0" borderId="0" xfId="0" applyNumberFormat="true" applyFont="true">
      <alignment horizontal="right"/>
    </xf>
    <xf numFmtId="3" fontId="6058" fillId="0" borderId="0" xfId="0" applyNumberFormat="true" applyFont="true">
      <alignment horizontal="right"/>
    </xf>
    <xf numFmtId="3" fontId="6059" fillId="0" borderId="0" xfId="0" applyNumberFormat="true" applyFont="true">
      <alignment horizontal="right"/>
    </xf>
    <xf numFmtId="3" fontId="6060" fillId="0" borderId="0" xfId="0" applyNumberFormat="true" applyFont="true">
      <alignment horizontal="right"/>
    </xf>
    <xf numFmtId="3" fontId="6061" fillId="0" borderId="0" xfId="0" applyNumberFormat="true" applyFont="true">
      <alignment horizontal="right"/>
    </xf>
    <xf numFmtId="3" fontId="6062" fillId="0" borderId="0" xfId="0" applyNumberFormat="true" applyFont="true">
      <alignment horizontal="right"/>
    </xf>
    <xf numFmtId="3" fontId="6063" fillId="0" borderId="0" xfId="0" applyNumberFormat="true" applyFont="true">
      <alignment horizontal="right"/>
    </xf>
    <xf numFmtId="3" fontId="6064" fillId="0" borderId="12" xfId="0" applyNumberFormat="true" applyBorder="true" applyFont="true">
      <alignment horizontal="right"/>
    </xf>
    <xf numFmtId="165" fontId="6065" fillId="0" borderId="0" xfId="0" applyNumberFormat="true" applyFont="true">
      <alignment horizontal="left"/>
    </xf>
    <xf numFmtId="165" fontId="6066" fillId="0" borderId="0" xfId="0" applyNumberFormat="true" applyFont="true">
      <alignment horizontal="left"/>
    </xf>
    <xf numFmtId="3" fontId="6067" fillId="0" borderId="0" xfId="0" applyNumberFormat="true" applyFont="true">
      <alignment horizontal="right"/>
    </xf>
    <xf numFmtId="3" fontId="6068" fillId="0" borderId="0" xfId="0" applyNumberFormat="true" applyFont="true">
      <alignment horizontal="right"/>
    </xf>
    <xf numFmtId="3" fontId="6069" fillId="0" borderId="0" xfId="0" applyNumberFormat="true" applyFont="true">
      <alignment horizontal="right"/>
    </xf>
    <xf numFmtId="3" fontId="6070" fillId="0" borderId="0" xfId="0" applyNumberFormat="true" applyFont="true">
      <alignment horizontal="right"/>
    </xf>
    <xf numFmtId="3" fontId="6071" fillId="0" borderId="0" xfId="0" applyNumberFormat="true" applyFont="true">
      <alignment horizontal="right"/>
    </xf>
    <xf numFmtId="3" fontId="6072" fillId="0" borderId="0" xfId="0" applyNumberFormat="true" applyFont="true">
      <alignment horizontal="right"/>
    </xf>
    <xf numFmtId="3" fontId="6073" fillId="0" borderId="0" xfId="0" applyNumberFormat="true" applyFont="true">
      <alignment horizontal="right"/>
    </xf>
    <xf numFmtId="3" fontId="6074" fillId="0" borderId="0" xfId="0" applyNumberFormat="true" applyFont="true">
      <alignment horizontal="right"/>
    </xf>
    <xf numFmtId="3" fontId="6075" fillId="0" borderId="0" xfId="0" applyNumberFormat="true" applyFont="true">
      <alignment horizontal="right"/>
    </xf>
    <xf numFmtId="3" fontId="6076" fillId="0" borderId="0" xfId="0" applyNumberFormat="true" applyFont="true">
      <alignment horizontal="right"/>
    </xf>
    <xf numFmtId="3" fontId="6077" fillId="0" borderId="0" xfId="0" applyNumberFormat="true" applyFont="true">
      <alignment horizontal="right"/>
    </xf>
    <xf numFmtId="3" fontId="6078" fillId="0" borderId="0" xfId="0" applyNumberFormat="true" applyFont="true">
      <alignment horizontal="right"/>
    </xf>
    <xf numFmtId="3" fontId="6079" fillId="0" borderId="0" xfId="0" applyNumberFormat="true" applyFont="true">
      <alignment horizontal="right"/>
    </xf>
    <xf numFmtId="3" fontId="6080" fillId="0" borderId="12" xfId="0" applyNumberFormat="true" applyBorder="true" applyFont="true">
      <alignment horizontal="right"/>
    </xf>
    <xf numFmtId="165" fontId="6081" fillId="0" borderId="0" xfId="0" applyNumberFormat="true" applyFont="true">
      <alignment horizontal="left"/>
    </xf>
    <xf numFmtId="165" fontId="6082" fillId="0" borderId="0" xfId="0" applyNumberFormat="true" applyFont="true">
      <alignment horizontal="left"/>
    </xf>
    <xf numFmtId="3" fontId="6083" fillId="0" borderId="0" xfId="0" applyNumberFormat="true" applyFont="true">
      <alignment horizontal="right"/>
    </xf>
    <xf numFmtId="3" fontId="6084" fillId="0" borderId="0" xfId="0" applyNumberFormat="true" applyFont="true">
      <alignment horizontal="right"/>
    </xf>
    <xf numFmtId="3" fontId="6085" fillId="0" borderId="0" xfId="0" applyNumberFormat="true" applyFont="true">
      <alignment horizontal="right"/>
    </xf>
    <xf numFmtId="3" fontId="6086" fillId="0" borderId="0" xfId="0" applyNumberFormat="true" applyFont="true">
      <alignment horizontal="right"/>
    </xf>
    <xf numFmtId="3" fontId="6087" fillId="0" borderId="0" xfId="0" applyNumberFormat="true" applyFont="true">
      <alignment horizontal="right"/>
    </xf>
    <xf numFmtId="3" fontId="6088" fillId="0" borderId="0" xfId="0" applyNumberFormat="true" applyFont="true">
      <alignment horizontal="right"/>
    </xf>
    <xf numFmtId="3" fontId="6089" fillId="0" borderId="0" xfId="0" applyNumberFormat="true" applyFont="true">
      <alignment horizontal="right"/>
    </xf>
    <xf numFmtId="3" fontId="6090" fillId="0" borderId="0" xfId="0" applyNumberFormat="true" applyFont="true">
      <alignment horizontal="right"/>
    </xf>
    <xf numFmtId="3" fontId="6091" fillId="0" borderId="0" xfId="0" applyNumberFormat="true" applyFont="true">
      <alignment horizontal="right"/>
    </xf>
    <xf numFmtId="3" fontId="6092" fillId="0" borderId="0" xfId="0" applyNumberFormat="true" applyFont="true">
      <alignment horizontal="right"/>
    </xf>
    <xf numFmtId="3" fontId="6093" fillId="0" borderId="0" xfId="0" applyNumberFormat="true" applyFont="true">
      <alignment horizontal="right"/>
    </xf>
    <xf numFmtId="3" fontId="6094" fillId="0" borderId="0" xfId="0" applyNumberFormat="true" applyFont="true">
      <alignment horizontal="right"/>
    </xf>
    <xf numFmtId="3" fontId="6095" fillId="0" borderId="0" xfId="0" applyNumberFormat="true" applyFont="true">
      <alignment horizontal="right"/>
    </xf>
    <xf numFmtId="3" fontId="6096" fillId="0" borderId="12" xfId="0" applyNumberFormat="true" applyBorder="true" applyFont="true">
      <alignment horizontal="right"/>
    </xf>
    <xf numFmtId="165" fontId="6097" fillId="0" borderId="0" xfId="0" applyNumberFormat="true" applyFont="true">
      <alignment horizontal="left"/>
    </xf>
    <xf numFmtId="165" fontId="6098" fillId="0" borderId="0" xfId="0" applyNumberFormat="true" applyFont="true">
      <alignment horizontal="left"/>
    </xf>
    <xf numFmtId="3" fontId="6099" fillId="0" borderId="0" xfId="0" applyNumberFormat="true" applyFont="true">
      <alignment horizontal="right"/>
    </xf>
    <xf numFmtId="3" fontId="6100" fillId="0" borderId="0" xfId="0" applyNumberFormat="true" applyFont="true">
      <alignment horizontal="right"/>
    </xf>
    <xf numFmtId="3" fontId="6101" fillId="0" borderId="0" xfId="0" applyNumberFormat="true" applyFont="true">
      <alignment horizontal="right"/>
    </xf>
    <xf numFmtId="3" fontId="6102" fillId="0" borderId="0" xfId="0" applyNumberFormat="true" applyFont="true">
      <alignment horizontal="right"/>
    </xf>
    <xf numFmtId="3" fontId="6103" fillId="0" borderId="0" xfId="0" applyNumberFormat="true" applyFont="true">
      <alignment horizontal="right"/>
    </xf>
    <xf numFmtId="3" fontId="6104" fillId="0" borderId="0" xfId="0" applyNumberFormat="true" applyFont="true">
      <alignment horizontal="right"/>
    </xf>
    <xf numFmtId="3" fontId="6105" fillId="0" borderId="0" xfId="0" applyNumberFormat="true" applyFont="true">
      <alignment horizontal="right"/>
    </xf>
    <xf numFmtId="3" fontId="6106" fillId="0" borderId="0" xfId="0" applyNumberFormat="true" applyFont="true">
      <alignment horizontal="right"/>
    </xf>
    <xf numFmtId="3" fontId="6107" fillId="0" borderId="0" xfId="0" applyNumberFormat="true" applyFont="true">
      <alignment horizontal="right"/>
    </xf>
    <xf numFmtId="3" fontId="6108" fillId="0" borderId="0" xfId="0" applyNumberFormat="true" applyFont="true">
      <alignment horizontal="right"/>
    </xf>
    <xf numFmtId="3" fontId="6109" fillId="0" borderId="0" xfId="0" applyNumberFormat="true" applyFont="true">
      <alignment horizontal="right"/>
    </xf>
    <xf numFmtId="3" fontId="6110" fillId="0" borderId="0" xfId="0" applyNumberFormat="true" applyFont="true">
      <alignment horizontal="right"/>
    </xf>
    <xf numFmtId="3" fontId="6111" fillId="0" borderId="0" xfId="0" applyNumberFormat="true" applyFont="true">
      <alignment horizontal="right"/>
    </xf>
    <xf numFmtId="3" fontId="6112" fillId="0" borderId="12" xfId="0" applyNumberFormat="true" applyBorder="true" applyFont="true">
      <alignment horizontal="right"/>
    </xf>
    <xf numFmtId="165" fontId="6113" fillId="0" borderId="0" xfId="0" applyNumberFormat="true" applyFont="true">
      <alignment horizontal="left"/>
    </xf>
    <xf numFmtId="165" fontId="6114" fillId="0" borderId="0" xfId="0" applyNumberFormat="true" applyFont="true">
      <alignment horizontal="left"/>
    </xf>
    <xf numFmtId="3" fontId="6115" fillId="0" borderId="0" xfId="0" applyNumberFormat="true" applyFont="true">
      <alignment horizontal="right"/>
    </xf>
    <xf numFmtId="3" fontId="6116" fillId="0" borderId="0" xfId="0" applyNumberFormat="true" applyFont="true">
      <alignment horizontal="right"/>
    </xf>
    <xf numFmtId="3" fontId="6117" fillId="0" borderId="0" xfId="0" applyNumberFormat="true" applyFont="true">
      <alignment horizontal="right"/>
    </xf>
    <xf numFmtId="3" fontId="6118" fillId="0" borderId="0" xfId="0" applyNumberFormat="true" applyFont="true">
      <alignment horizontal="right"/>
    </xf>
    <xf numFmtId="3" fontId="6119" fillId="0" borderId="0" xfId="0" applyNumberFormat="true" applyFont="true">
      <alignment horizontal="right"/>
    </xf>
    <xf numFmtId="3" fontId="6120" fillId="0" borderId="0" xfId="0" applyNumberFormat="true" applyFont="true">
      <alignment horizontal="right"/>
    </xf>
    <xf numFmtId="3" fontId="6121" fillId="0" borderId="0" xfId="0" applyNumberFormat="true" applyFont="true">
      <alignment horizontal="right"/>
    </xf>
    <xf numFmtId="3" fontId="6122" fillId="0" borderId="0" xfId="0" applyNumberFormat="true" applyFont="true">
      <alignment horizontal="right"/>
    </xf>
    <xf numFmtId="3" fontId="6123" fillId="0" borderId="0" xfId="0" applyNumberFormat="true" applyFont="true">
      <alignment horizontal="right"/>
    </xf>
    <xf numFmtId="3" fontId="6124" fillId="0" borderId="0" xfId="0" applyNumberFormat="true" applyFont="true">
      <alignment horizontal="right"/>
    </xf>
    <xf numFmtId="3" fontId="6125" fillId="0" borderId="0" xfId="0" applyNumberFormat="true" applyFont="true">
      <alignment horizontal="right"/>
    </xf>
    <xf numFmtId="3" fontId="6126" fillId="0" borderId="0" xfId="0" applyNumberFormat="true" applyFont="true">
      <alignment horizontal="right"/>
    </xf>
    <xf numFmtId="3" fontId="6127" fillId="0" borderId="0" xfId="0" applyNumberFormat="true" applyFont="true">
      <alignment horizontal="right"/>
    </xf>
    <xf numFmtId="3" fontId="6128" fillId="0" borderId="12" xfId="0" applyNumberFormat="true" applyBorder="true" applyFont="true">
      <alignment horizontal="right"/>
    </xf>
    <xf numFmtId="165" fontId="6129" fillId="0" borderId="0" xfId="0" applyNumberFormat="true" applyFont="true">
      <alignment horizontal="left"/>
    </xf>
    <xf numFmtId="165" fontId="6130" fillId="0" borderId="0" xfId="0" applyNumberFormat="true" applyFont="true">
      <alignment horizontal="left"/>
    </xf>
    <xf numFmtId="3" fontId="6131" fillId="0" borderId="0" xfId="0" applyNumberFormat="true" applyFont="true">
      <alignment horizontal="right"/>
    </xf>
    <xf numFmtId="3" fontId="6132" fillId="0" borderId="0" xfId="0" applyNumberFormat="true" applyFont="true">
      <alignment horizontal="right"/>
    </xf>
    <xf numFmtId="3" fontId="6133" fillId="0" borderId="0" xfId="0" applyNumberFormat="true" applyFont="true">
      <alignment horizontal="right"/>
    </xf>
    <xf numFmtId="3" fontId="6134" fillId="0" borderId="0" xfId="0" applyNumberFormat="true" applyFont="true">
      <alignment horizontal="right"/>
    </xf>
    <xf numFmtId="3" fontId="6135" fillId="0" borderId="0" xfId="0" applyNumberFormat="true" applyFont="true">
      <alignment horizontal="right"/>
    </xf>
    <xf numFmtId="3" fontId="6136" fillId="0" borderId="0" xfId="0" applyNumberFormat="true" applyFont="true">
      <alignment horizontal="right"/>
    </xf>
    <xf numFmtId="3" fontId="6137" fillId="0" borderId="0" xfId="0" applyNumberFormat="true" applyFont="true">
      <alignment horizontal="right"/>
    </xf>
    <xf numFmtId="3" fontId="6138" fillId="0" borderId="0" xfId="0" applyNumberFormat="true" applyFont="true">
      <alignment horizontal="right"/>
    </xf>
    <xf numFmtId="3" fontId="6139" fillId="0" borderId="0" xfId="0" applyNumberFormat="true" applyFont="true">
      <alignment horizontal="right"/>
    </xf>
    <xf numFmtId="3" fontId="6140" fillId="0" borderId="0" xfId="0" applyNumberFormat="true" applyFont="true">
      <alignment horizontal="right"/>
    </xf>
    <xf numFmtId="3" fontId="6141" fillId="0" borderId="0" xfId="0" applyNumberFormat="true" applyFont="true">
      <alignment horizontal="right"/>
    </xf>
    <xf numFmtId="3" fontId="6142" fillId="0" borderId="0" xfId="0" applyNumberFormat="true" applyFont="true">
      <alignment horizontal="right"/>
    </xf>
    <xf numFmtId="3" fontId="6143" fillId="0" borderId="0" xfId="0" applyNumberFormat="true" applyFont="true">
      <alignment horizontal="right"/>
    </xf>
    <xf numFmtId="3" fontId="6144" fillId="0" borderId="12" xfId="0" applyNumberFormat="true" applyBorder="true" applyFont="true">
      <alignment horizontal="right"/>
    </xf>
    <xf numFmtId="165" fontId="6145" fillId="0" borderId="0" xfId="0" applyNumberFormat="true" applyFont="true">
      <alignment horizontal="left"/>
    </xf>
    <xf numFmtId="165" fontId="6146" fillId="0" borderId="0" xfId="0" applyNumberFormat="true" applyFont="true">
      <alignment horizontal="left"/>
    </xf>
    <xf numFmtId="3" fontId="6147" fillId="0" borderId="0" xfId="0" applyNumberFormat="true" applyFont="true">
      <alignment horizontal="right"/>
    </xf>
    <xf numFmtId="3" fontId="6148" fillId="0" borderId="0" xfId="0" applyNumberFormat="true" applyFont="true">
      <alignment horizontal="right"/>
    </xf>
    <xf numFmtId="3" fontId="6149" fillId="0" borderId="0" xfId="0" applyNumberFormat="true" applyFont="true">
      <alignment horizontal="right"/>
    </xf>
    <xf numFmtId="3" fontId="6150" fillId="0" borderId="0" xfId="0" applyNumberFormat="true" applyFont="true">
      <alignment horizontal="right"/>
    </xf>
    <xf numFmtId="3" fontId="6151" fillId="0" borderId="0" xfId="0" applyNumberFormat="true" applyFont="true">
      <alignment horizontal="right"/>
    </xf>
    <xf numFmtId="3" fontId="6152" fillId="0" borderId="0" xfId="0" applyNumberFormat="true" applyFont="true">
      <alignment horizontal="right"/>
    </xf>
    <xf numFmtId="3" fontId="6153" fillId="0" borderId="0" xfId="0" applyNumberFormat="true" applyFont="true">
      <alignment horizontal="right"/>
    </xf>
    <xf numFmtId="3" fontId="6154" fillId="0" borderId="0" xfId="0" applyNumberFormat="true" applyFont="true">
      <alignment horizontal="right"/>
    </xf>
    <xf numFmtId="3" fontId="6155" fillId="0" borderId="0" xfId="0" applyNumberFormat="true" applyFont="true">
      <alignment horizontal="right"/>
    </xf>
    <xf numFmtId="3" fontId="6156" fillId="0" borderId="0" xfId="0" applyNumberFormat="true" applyFont="true">
      <alignment horizontal="right"/>
    </xf>
    <xf numFmtId="3" fontId="6157" fillId="0" borderId="0" xfId="0" applyNumberFormat="true" applyFont="true">
      <alignment horizontal="right"/>
    </xf>
    <xf numFmtId="3" fontId="6158" fillId="0" borderId="0" xfId="0" applyNumberFormat="true" applyFont="true">
      <alignment horizontal="right"/>
    </xf>
    <xf numFmtId="3" fontId="6159" fillId="0" borderId="0" xfId="0" applyNumberFormat="true" applyFont="true">
      <alignment horizontal="right"/>
    </xf>
    <xf numFmtId="3" fontId="6160" fillId="0" borderId="12" xfId="0" applyNumberFormat="true" applyBorder="true" applyFont="true">
      <alignment horizontal="right"/>
    </xf>
    <xf numFmtId="165" fontId="6161" fillId="0" borderId="0" xfId="0" applyNumberFormat="true" applyFont="true">
      <alignment horizontal="left"/>
    </xf>
    <xf numFmtId="165" fontId="6162" fillId="0" borderId="0" xfId="0" applyNumberFormat="true" applyFont="true">
      <alignment horizontal="left"/>
    </xf>
    <xf numFmtId="3" fontId="6163" fillId="0" borderId="0" xfId="0" applyNumberFormat="true" applyFont="true">
      <alignment horizontal="right"/>
    </xf>
    <xf numFmtId="3" fontId="6164" fillId="0" borderId="0" xfId="0" applyNumberFormat="true" applyFont="true">
      <alignment horizontal="right"/>
    </xf>
    <xf numFmtId="3" fontId="6165" fillId="0" borderId="0" xfId="0" applyNumberFormat="true" applyFont="true">
      <alignment horizontal="right"/>
    </xf>
    <xf numFmtId="3" fontId="6166" fillId="0" borderId="0" xfId="0" applyNumberFormat="true" applyFont="true">
      <alignment horizontal="right"/>
    </xf>
    <xf numFmtId="3" fontId="6167" fillId="0" borderId="0" xfId="0" applyNumberFormat="true" applyFont="true">
      <alignment horizontal="right"/>
    </xf>
    <xf numFmtId="3" fontId="6168" fillId="0" borderId="0" xfId="0" applyNumberFormat="true" applyFont="true">
      <alignment horizontal="right"/>
    </xf>
    <xf numFmtId="3" fontId="6169" fillId="0" borderId="0" xfId="0" applyNumberFormat="true" applyFont="true">
      <alignment horizontal="right"/>
    </xf>
    <xf numFmtId="3" fontId="6170" fillId="0" borderId="0" xfId="0" applyNumberFormat="true" applyFont="true">
      <alignment horizontal="right"/>
    </xf>
    <xf numFmtId="3" fontId="6171" fillId="0" borderId="0" xfId="0" applyNumberFormat="true" applyFont="true">
      <alignment horizontal="right"/>
    </xf>
    <xf numFmtId="3" fontId="6172" fillId="0" borderId="0" xfId="0" applyNumberFormat="true" applyFont="true">
      <alignment horizontal="right"/>
    </xf>
    <xf numFmtId="3" fontId="6173" fillId="0" borderId="0" xfId="0" applyNumberFormat="true" applyFont="true">
      <alignment horizontal="right"/>
    </xf>
    <xf numFmtId="3" fontId="6174" fillId="0" borderId="0" xfId="0" applyNumberFormat="true" applyFont="true">
      <alignment horizontal="right"/>
    </xf>
    <xf numFmtId="3" fontId="6175" fillId="0" borderId="0" xfId="0" applyNumberFormat="true" applyFont="true">
      <alignment horizontal="right"/>
    </xf>
    <xf numFmtId="3" fontId="6176" fillId="0" borderId="12" xfId="0" applyNumberFormat="true" applyBorder="true" applyFont="true">
      <alignment horizontal="right"/>
    </xf>
    <xf numFmtId="165" fontId="6177" fillId="0" borderId="0" xfId="0" applyNumberFormat="true" applyFont="true">
      <alignment horizontal="left"/>
    </xf>
    <xf numFmtId="165" fontId="6178" fillId="0" borderId="0" xfId="0" applyNumberFormat="true" applyFont="true">
      <alignment horizontal="left"/>
    </xf>
    <xf numFmtId="3" fontId="6179" fillId="0" borderId="0" xfId="0" applyNumberFormat="true" applyFont="true">
      <alignment horizontal="right"/>
    </xf>
    <xf numFmtId="3" fontId="6180" fillId="0" borderId="0" xfId="0" applyNumberFormat="true" applyFont="true">
      <alignment horizontal="right"/>
    </xf>
    <xf numFmtId="3" fontId="6181" fillId="0" borderId="0" xfId="0" applyNumberFormat="true" applyFont="true">
      <alignment horizontal="right"/>
    </xf>
    <xf numFmtId="3" fontId="6182" fillId="0" borderId="0" xfId="0" applyNumberFormat="true" applyFont="true">
      <alignment horizontal="right"/>
    </xf>
    <xf numFmtId="3" fontId="6183" fillId="0" borderId="0" xfId="0" applyNumberFormat="true" applyFont="true">
      <alignment horizontal="right"/>
    </xf>
    <xf numFmtId="3" fontId="6184" fillId="0" borderId="0" xfId="0" applyNumberFormat="true" applyFont="true">
      <alignment horizontal="right"/>
    </xf>
    <xf numFmtId="3" fontId="6185" fillId="0" borderId="0" xfId="0" applyNumberFormat="true" applyFont="true">
      <alignment horizontal="right"/>
    </xf>
    <xf numFmtId="3" fontId="6186" fillId="0" borderId="0" xfId="0" applyNumberFormat="true" applyFont="true">
      <alignment horizontal="right"/>
    </xf>
    <xf numFmtId="3" fontId="6187" fillId="0" borderId="0" xfId="0" applyNumberFormat="true" applyFont="true">
      <alignment horizontal="right"/>
    </xf>
    <xf numFmtId="3" fontId="6188" fillId="0" borderId="0" xfId="0" applyNumberFormat="true" applyFont="true">
      <alignment horizontal="right"/>
    </xf>
    <xf numFmtId="3" fontId="6189" fillId="0" borderId="0" xfId="0" applyNumberFormat="true" applyFont="true">
      <alignment horizontal="right"/>
    </xf>
    <xf numFmtId="3" fontId="6190" fillId="0" borderId="0" xfId="0" applyNumberFormat="true" applyFont="true">
      <alignment horizontal="right"/>
    </xf>
    <xf numFmtId="3" fontId="6191" fillId="0" borderId="0" xfId="0" applyNumberFormat="true" applyFont="true">
      <alignment horizontal="right"/>
    </xf>
    <xf numFmtId="3" fontId="6192" fillId="0" borderId="12" xfId="0" applyNumberFormat="true" applyBorder="true" applyFont="true">
      <alignment horizontal="right"/>
    </xf>
    <xf numFmtId="165" fontId="6193" fillId="0" borderId="0" xfId="0" applyNumberFormat="true" applyFont="true">
      <alignment horizontal="left"/>
    </xf>
    <xf numFmtId="165" fontId="6194" fillId="0" borderId="0" xfId="0" applyNumberFormat="true" applyFont="true">
      <alignment horizontal="left"/>
    </xf>
    <xf numFmtId="3" fontId="6195" fillId="0" borderId="0" xfId="0" applyNumberFormat="true" applyFont="true">
      <alignment horizontal="right"/>
    </xf>
    <xf numFmtId="3" fontId="6196" fillId="0" borderId="0" xfId="0" applyNumberFormat="true" applyFont="true">
      <alignment horizontal="right"/>
    </xf>
    <xf numFmtId="3" fontId="6197" fillId="0" borderId="0" xfId="0" applyNumberFormat="true" applyFont="true">
      <alignment horizontal="right"/>
    </xf>
    <xf numFmtId="3" fontId="6198" fillId="0" borderId="0" xfId="0" applyNumberFormat="true" applyFont="true">
      <alignment horizontal="right"/>
    </xf>
    <xf numFmtId="3" fontId="6199" fillId="0" borderId="0" xfId="0" applyNumberFormat="true" applyFont="true">
      <alignment horizontal="right"/>
    </xf>
    <xf numFmtId="3" fontId="6200" fillId="0" borderId="0" xfId="0" applyNumberFormat="true" applyFont="true">
      <alignment horizontal="right"/>
    </xf>
    <xf numFmtId="3" fontId="6201" fillId="0" borderId="0" xfId="0" applyNumberFormat="true" applyFont="true">
      <alignment horizontal="right"/>
    </xf>
    <xf numFmtId="3" fontId="6202" fillId="0" borderId="0" xfId="0" applyNumberFormat="true" applyFont="true">
      <alignment horizontal="right"/>
    </xf>
    <xf numFmtId="3" fontId="6203" fillId="0" borderId="0" xfId="0" applyNumberFormat="true" applyFont="true">
      <alignment horizontal="right"/>
    </xf>
    <xf numFmtId="3" fontId="6204" fillId="0" borderId="0" xfId="0" applyNumberFormat="true" applyFont="true">
      <alignment horizontal="right"/>
    </xf>
    <xf numFmtId="3" fontId="6205" fillId="0" borderId="0" xfId="0" applyNumberFormat="true" applyFont="true">
      <alignment horizontal="right"/>
    </xf>
    <xf numFmtId="3" fontId="6206" fillId="0" borderId="0" xfId="0" applyNumberFormat="true" applyFont="true">
      <alignment horizontal="right"/>
    </xf>
    <xf numFmtId="3" fontId="6207" fillId="0" borderId="0" xfId="0" applyNumberFormat="true" applyFont="true">
      <alignment horizontal="right"/>
    </xf>
    <xf numFmtId="3" fontId="6208" fillId="0" borderId="12" xfId="0" applyNumberFormat="true" applyBorder="true" applyFont="true">
      <alignment horizontal="right"/>
    </xf>
    <xf numFmtId="165" fontId="6209" fillId="0" borderId="0" xfId="0" applyNumberFormat="true" applyFont="true">
      <alignment horizontal="left"/>
    </xf>
    <xf numFmtId="165" fontId="6210" fillId="0" borderId="0" xfId="0" applyNumberFormat="true" applyFont="true">
      <alignment horizontal="left"/>
    </xf>
    <xf numFmtId="3" fontId="6211" fillId="0" borderId="0" xfId="0" applyNumberFormat="true" applyFont="true">
      <alignment horizontal="right"/>
    </xf>
    <xf numFmtId="3" fontId="6212" fillId="0" borderId="0" xfId="0" applyNumberFormat="true" applyFont="true">
      <alignment horizontal="right"/>
    </xf>
    <xf numFmtId="3" fontId="6213" fillId="0" borderId="0" xfId="0" applyNumberFormat="true" applyFont="true">
      <alignment horizontal="right"/>
    </xf>
    <xf numFmtId="3" fontId="6214" fillId="0" borderId="0" xfId="0" applyNumberFormat="true" applyFont="true">
      <alignment horizontal="right"/>
    </xf>
    <xf numFmtId="3" fontId="6215" fillId="0" borderId="0" xfId="0" applyNumberFormat="true" applyFont="true">
      <alignment horizontal="right"/>
    </xf>
    <xf numFmtId="3" fontId="6216" fillId="0" borderId="0" xfId="0" applyNumberFormat="true" applyFont="true">
      <alignment horizontal="right"/>
    </xf>
    <xf numFmtId="3" fontId="6217" fillId="0" borderId="0" xfId="0" applyNumberFormat="true" applyFont="true">
      <alignment horizontal="right"/>
    </xf>
    <xf numFmtId="3" fontId="6218" fillId="0" borderId="0" xfId="0" applyNumberFormat="true" applyFont="true">
      <alignment horizontal="right"/>
    </xf>
    <xf numFmtId="3" fontId="6219" fillId="0" borderId="0" xfId="0" applyNumberFormat="true" applyFont="true">
      <alignment horizontal="right"/>
    </xf>
    <xf numFmtId="3" fontId="6220" fillId="0" borderId="0" xfId="0" applyNumberFormat="true" applyFont="true">
      <alignment horizontal="right"/>
    </xf>
    <xf numFmtId="3" fontId="6221" fillId="0" borderId="0" xfId="0" applyNumberFormat="true" applyFont="true">
      <alignment horizontal="right"/>
    </xf>
    <xf numFmtId="3" fontId="6222" fillId="0" borderId="0" xfId="0" applyNumberFormat="true" applyFont="true">
      <alignment horizontal="right"/>
    </xf>
    <xf numFmtId="3" fontId="6223" fillId="0" borderId="0" xfId="0" applyNumberFormat="true" applyFont="true">
      <alignment horizontal="right"/>
    </xf>
    <xf numFmtId="3" fontId="6224" fillId="0" borderId="12" xfId="0" applyNumberFormat="true" applyBorder="true" applyFont="true">
      <alignment horizontal="right"/>
    </xf>
    <xf numFmtId="165" fontId="6225" fillId="0" borderId="0" xfId="0" applyNumberFormat="true" applyFont="true">
      <alignment horizontal="left"/>
    </xf>
    <xf numFmtId="165" fontId="6226" fillId="0" borderId="0" xfId="0" applyNumberFormat="true" applyFont="true">
      <alignment horizontal="left"/>
    </xf>
    <xf numFmtId="3" fontId="6227" fillId="0" borderId="0" xfId="0" applyNumberFormat="true" applyFont="true">
      <alignment horizontal="right"/>
    </xf>
    <xf numFmtId="3" fontId="6228" fillId="0" borderId="0" xfId="0" applyNumberFormat="true" applyFont="true">
      <alignment horizontal="right"/>
    </xf>
    <xf numFmtId="3" fontId="6229" fillId="0" borderId="0" xfId="0" applyNumberFormat="true" applyFont="true">
      <alignment horizontal="right"/>
    </xf>
    <xf numFmtId="3" fontId="6230" fillId="0" borderId="0" xfId="0" applyNumberFormat="true" applyFont="true">
      <alignment horizontal="right"/>
    </xf>
    <xf numFmtId="3" fontId="6231" fillId="0" borderId="0" xfId="0" applyNumberFormat="true" applyFont="true">
      <alignment horizontal="right"/>
    </xf>
    <xf numFmtId="3" fontId="6232" fillId="0" borderId="0" xfId="0" applyNumberFormat="true" applyFont="true">
      <alignment horizontal="right"/>
    </xf>
    <xf numFmtId="3" fontId="6233" fillId="0" borderId="0" xfId="0" applyNumberFormat="true" applyFont="true">
      <alignment horizontal="right"/>
    </xf>
    <xf numFmtId="3" fontId="6234" fillId="0" borderId="0" xfId="0" applyNumberFormat="true" applyFont="true">
      <alignment horizontal="right"/>
    </xf>
    <xf numFmtId="3" fontId="6235" fillId="0" borderId="0" xfId="0" applyNumberFormat="true" applyFont="true">
      <alignment horizontal="right"/>
    </xf>
    <xf numFmtId="3" fontId="6236" fillId="0" borderId="0" xfId="0" applyNumberFormat="true" applyFont="true">
      <alignment horizontal="right"/>
    </xf>
    <xf numFmtId="3" fontId="6237" fillId="0" borderId="0" xfId="0" applyNumberFormat="true" applyFont="true">
      <alignment horizontal="right"/>
    </xf>
    <xf numFmtId="3" fontId="6238" fillId="0" borderId="0" xfId="0" applyNumberFormat="true" applyFont="true">
      <alignment horizontal="right"/>
    </xf>
    <xf numFmtId="3" fontId="6239" fillId="0" borderId="0" xfId="0" applyNumberFormat="true" applyFont="true">
      <alignment horizontal="right"/>
    </xf>
    <xf numFmtId="3" fontId="6240" fillId="0" borderId="12" xfId="0" applyNumberFormat="true" applyBorder="true" applyFont="true">
      <alignment horizontal="right"/>
    </xf>
    <xf numFmtId="165" fontId="6241" fillId="0" borderId="0" xfId="0" applyNumberFormat="true" applyFont="true">
      <alignment horizontal="left"/>
    </xf>
    <xf numFmtId="165" fontId="6242" fillId="0" borderId="0" xfId="0" applyNumberFormat="true" applyFont="true">
      <alignment horizontal="left"/>
    </xf>
    <xf numFmtId="3" fontId="6243" fillId="0" borderId="0" xfId="0" applyNumberFormat="true" applyFont="true">
      <alignment horizontal="right"/>
    </xf>
    <xf numFmtId="3" fontId="6244" fillId="0" borderId="0" xfId="0" applyNumberFormat="true" applyFont="true">
      <alignment horizontal="right"/>
    </xf>
    <xf numFmtId="3" fontId="6245" fillId="0" borderId="0" xfId="0" applyNumberFormat="true" applyFont="true">
      <alignment horizontal="right"/>
    </xf>
    <xf numFmtId="3" fontId="6246" fillId="0" borderId="0" xfId="0" applyNumberFormat="true" applyFont="true">
      <alignment horizontal="right"/>
    </xf>
    <xf numFmtId="3" fontId="6247" fillId="0" borderId="0" xfId="0" applyNumberFormat="true" applyFont="true">
      <alignment horizontal="right"/>
    </xf>
    <xf numFmtId="3" fontId="6248" fillId="0" borderId="0" xfId="0" applyNumberFormat="true" applyFont="true">
      <alignment horizontal="right"/>
    </xf>
    <xf numFmtId="3" fontId="6249" fillId="0" borderId="0" xfId="0" applyNumberFormat="true" applyFont="true">
      <alignment horizontal="right"/>
    </xf>
    <xf numFmtId="3" fontId="6250" fillId="0" borderId="0" xfId="0" applyNumberFormat="true" applyFont="true">
      <alignment horizontal="right"/>
    </xf>
    <xf numFmtId="3" fontId="6251" fillId="0" borderId="0" xfId="0" applyNumberFormat="true" applyFont="true">
      <alignment horizontal="right"/>
    </xf>
    <xf numFmtId="3" fontId="6252" fillId="0" borderId="0" xfId="0" applyNumberFormat="true" applyFont="true">
      <alignment horizontal="right"/>
    </xf>
    <xf numFmtId="3" fontId="6253" fillId="0" borderId="0" xfId="0" applyNumberFormat="true" applyFont="true">
      <alignment horizontal="right"/>
    </xf>
    <xf numFmtId="3" fontId="6254" fillId="0" borderId="0" xfId="0" applyNumberFormat="true" applyFont="true">
      <alignment horizontal="right"/>
    </xf>
    <xf numFmtId="3" fontId="6255" fillId="0" borderId="0" xfId="0" applyNumberFormat="true" applyFont="true">
      <alignment horizontal="right"/>
    </xf>
    <xf numFmtId="3" fontId="6256" fillId="0" borderId="12" xfId="0" applyNumberFormat="true" applyBorder="true" applyFont="true">
      <alignment horizontal="right"/>
    </xf>
    <xf numFmtId="165" fontId="6257" fillId="0" borderId="0" xfId="0" applyNumberFormat="true" applyFont="true">
      <alignment horizontal="left"/>
    </xf>
    <xf numFmtId="3" fontId="6258" fillId="0" borderId="0" xfId="0" applyNumberFormat="true" applyFont="true">
      <alignment horizontal="right"/>
    </xf>
    <xf numFmtId="3" fontId="6259" fillId="0" borderId="0" xfId="0" applyNumberFormat="true" applyFont="true">
      <alignment horizontal="right"/>
    </xf>
    <xf numFmtId="3" fontId="6260" fillId="0" borderId="0" xfId="0" applyNumberFormat="true" applyFont="true">
      <alignment horizontal="right"/>
    </xf>
    <xf numFmtId="3" fontId="6261" fillId="0" borderId="0" xfId="0" applyNumberFormat="true" applyFont="true">
      <alignment horizontal="right"/>
    </xf>
    <xf numFmtId="3" fontId="6262" fillId="0" borderId="0" xfId="0" applyNumberFormat="true" applyFont="true">
      <alignment horizontal="right"/>
    </xf>
    <xf numFmtId="3" fontId="6263" fillId="0" borderId="0" xfId="0" applyNumberFormat="true" applyFont="true">
      <alignment horizontal="right"/>
    </xf>
    <xf numFmtId="3" fontId="6264" fillId="0" borderId="0" xfId="0" applyNumberFormat="true" applyFont="true">
      <alignment horizontal="right"/>
    </xf>
    <xf numFmtId="3" fontId="6265" fillId="0" borderId="0" xfId="0" applyNumberFormat="true" applyFont="true">
      <alignment horizontal="right"/>
    </xf>
    <xf numFmtId="3" fontId="6266" fillId="0" borderId="0" xfId="0" applyNumberFormat="true" applyFont="true">
      <alignment horizontal="right"/>
    </xf>
    <xf numFmtId="3" fontId="6267" fillId="0" borderId="0" xfId="0" applyNumberFormat="true" applyFont="true">
      <alignment horizontal="right"/>
    </xf>
    <xf numFmtId="3" fontId="6268" fillId="0" borderId="0" xfId="0" applyNumberFormat="true" applyFont="true">
      <alignment horizontal="right"/>
    </xf>
    <xf numFmtId="3" fontId="6269" fillId="0" borderId="0" xfId="0" applyNumberFormat="true" applyFont="true">
      <alignment horizontal="right"/>
    </xf>
    <xf numFmtId="3" fontId="6270" fillId="0" borderId="0" xfId="0" applyNumberFormat="true" applyFont="true">
      <alignment horizontal="right"/>
    </xf>
    <xf numFmtId="3" fontId="6271" fillId="0" borderId="12" xfId="0" applyNumberFormat="true" applyBorder="true" applyFont="true">
      <alignment horizontal="right"/>
    </xf>
    <xf numFmtId="165" fontId="6272" fillId="3" borderId="4" xfId="0" applyNumberFormat="true" applyBorder="true" applyFont="true" applyFill="true">
      <alignment horizontal="left"/>
    </xf>
    <xf numFmtId="165" fontId="6273" fillId="3" borderId="4" xfId="0" applyNumberFormat="true" applyBorder="true" applyFont="true" applyFill="true">
      <alignment horizontal="left"/>
    </xf>
    <xf numFmtId="165" fontId="6274" fillId="3" borderId="4" xfId="0" applyNumberFormat="true" applyBorder="true" applyFont="true" applyFill="true">
      <alignment horizontal="left"/>
    </xf>
    <xf numFmtId="3" fontId="6275" fillId="3" borderId="4" xfId="0" applyNumberFormat="true" applyBorder="true" applyFont="true" applyFill="true">
      <alignment horizontal="right"/>
    </xf>
    <xf numFmtId="3" fontId="6276" fillId="3" borderId="4" xfId="0" applyNumberFormat="true" applyBorder="true" applyFont="true" applyFill="true">
      <alignment horizontal="right"/>
    </xf>
    <xf numFmtId="3" fontId="6277" fillId="3" borderId="4" xfId="0" applyNumberFormat="true" applyBorder="true" applyFont="true" applyFill="true">
      <alignment horizontal="right"/>
    </xf>
    <xf numFmtId="3" fontId="6278" fillId="3" borderId="4" xfId="0" applyNumberFormat="true" applyBorder="true" applyFont="true" applyFill="true">
      <alignment horizontal="right"/>
    </xf>
    <xf numFmtId="3" fontId="6279" fillId="3" borderId="4" xfId="0" applyNumberFormat="true" applyBorder="true" applyFont="true" applyFill="true">
      <alignment horizontal="right"/>
    </xf>
    <xf numFmtId="3" fontId="6280" fillId="3" borderId="4" xfId="0" applyNumberFormat="true" applyBorder="true" applyFont="true" applyFill="true">
      <alignment horizontal="right"/>
    </xf>
    <xf numFmtId="3" fontId="6281" fillId="3" borderId="4" xfId="0" applyNumberFormat="true" applyBorder="true" applyFont="true" applyFill="true">
      <alignment horizontal="right"/>
    </xf>
    <xf numFmtId="3" fontId="6282" fillId="3" borderId="4" xfId="0" applyNumberFormat="true" applyBorder="true" applyFont="true" applyFill="true">
      <alignment horizontal="right"/>
    </xf>
    <xf numFmtId="3" fontId="6283" fillId="3" borderId="4" xfId="0" applyNumberFormat="true" applyBorder="true" applyFont="true" applyFill="true">
      <alignment horizontal="right"/>
    </xf>
    <xf numFmtId="3" fontId="6284" fillId="3" borderId="4" xfId="0" applyNumberFormat="true" applyBorder="true" applyFont="true" applyFill="true">
      <alignment horizontal="right"/>
    </xf>
    <xf numFmtId="3" fontId="6285" fillId="3" borderId="4" xfId="0" applyNumberFormat="true" applyBorder="true" applyFont="true" applyFill="true">
      <alignment horizontal="right"/>
    </xf>
    <xf numFmtId="3" fontId="6286" fillId="3" borderId="4" xfId="0" applyNumberFormat="true" applyBorder="true" applyFont="true" applyFill="true">
      <alignment horizontal="right"/>
    </xf>
    <xf numFmtId="3" fontId="6287" fillId="3" borderId="4" xfId="0" applyNumberFormat="true" applyBorder="true" applyFont="true" applyFill="true">
      <alignment horizontal="right"/>
    </xf>
    <xf numFmtId="3" fontId="6288" fillId="3" borderId="8" xfId="0" applyNumberFormat="true" applyBorder="true" applyFont="true" applyFill="true">
      <alignment horizontal="right"/>
    </xf>
    <xf numFmtId="165" fontId="6289" fillId="0" borderId="0" xfId="0" applyNumberFormat="true" applyFont="true">
      <alignment horizontal="left"/>
    </xf>
    <xf numFmtId="165" fontId="6290" fillId="0" borderId="0" xfId="0" applyNumberFormat="true" applyFont="true">
      <alignment horizontal="left"/>
    </xf>
    <xf numFmtId="3" fontId="6291" fillId="0" borderId="0" xfId="0" applyNumberFormat="true" applyFont="true">
      <alignment horizontal="right"/>
    </xf>
    <xf numFmtId="3" fontId="6292" fillId="0" borderId="0" xfId="0" applyNumberFormat="true" applyFont="true">
      <alignment horizontal="right"/>
    </xf>
    <xf numFmtId="3" fontId="6293" fillId="0" borderId="0" xfId="0" applyNumberFormat="true" applyFont="true">
      <alignment horizontal="right"/>
    </xf>
    <xf numFmtId="3" fontId="6294" fillId="0" borderId="0" xfId="0" applyNumberFormat="true" applyFont="true">
      <alignment horizontal="right"/>
    </xf>
    <xf numFmtId="3" fontId="6295" fillId="0" borderId="0" xfId="0" applyNumberFormat="true" applyFont="true">
      <alignment horizontal="right"/>
    </xf>
    <xf numFmtId="3" fontId="6296" fillId="0" borderId="0" xfId="0" applyNumberFormat="true" applyFont="true">
      <alignment horizontal="right"/>
    </xf>
    <xf numFmtId="3" fontId="6297" fillId="0" borderId="0" xfId="0" applyNumberFormat="true" applyFont="true">
      <alignment horizontal="right"/>
    </xf>
    <xf numFmtId="3" fontId="6298" fillId="0" borderId="0" xfId="0" applyNumberFormat="true" applyFont="true">
      <alignment horizontal="right"/>
    </xf>
    <xf numFmtId="3" fontId="6299" fillId="0" borderId="0" xfId="0" applyNumberFormat="true" applyFont="true">
      <alignment horizontal="right"/>
    </xf>
    <xf numFmtId="3" fontId="6300" fillId="0" borderId="0" xfId="0" applyNumberFormat="true" applyFont="true">
      <alignment horizontal="right"/>
    </xf>
    <xf numFmtId="3" fontId="6301" fillId="0" borderId="0" xfId="0" applyNumberFormat="true" applyFont="true">
      <alignment horizontal="right"/>
    </xf>
    <xf numFmtId="3" fontId="6302" fillId="0" borderId="0" xfId="0" applyNumberFormat="true" applyFont="true">
      <alignment horizontal="right"/>
    </xf>
    <xf numFmtId="3" fontId="6303" fillId="0" borderId="0" xfId="0" applyNumberFormat="true" applyFont="true">
      <alignment horizontal="right"/>
    </xf>
    <xf numFmtId="3" fontId="6304" fillId="0" borderId="12" xfId="0" applyNumberFormat="true" applyBorder="true" applyFont="true">
      <alignment horizontal="right"/>
    </xf>
    <xf numFmtId="165" fontId="6305" fillId="0" borderId="0" xfId="0" applyNumberFormat="true" applyFont="true">
      <alignment horizontal="left"/>
    </xf>
    <xf numFmtId="165" fontId="6306" fillId="0" borderId="0" xfId="0" applyNumberFormat="true" applyFont="true">
      <alignment horizontal="left"/>
    </xf>
    <xf numFmtId="3" fontId="6307" fillId="0" borderId="0" xfId="0" applyNumberFormat="true" applyFont="true">
      <alignment horizontal="right"/>
    </xf>
    <xf numFmtId="3" fontId="6308" fillId="0" borderId="0" xfId="0" applyNumberFormat="true" applyFont="true">
      <alignment horizontal="right"/>
    </xf>
    <xf numFmtId="3" fontId="6309" fillId="0" borderId="0" xfId="0" applyNumberFormat="true" applyFont="true">
      <alignment horizontal="right"/>
    </xf>
    <xf numFmtId="3" fontId="6310" fillId="0" borderId="0" xfId="0" applyNumberFormat="true" applyFont="true">
      <alignment horizontal="right"/>
    </xf>
    <xf numFmtId="3" fontId="6311" fillId="0" borderId="0" xfId="0" applyNumberFormat="true" applyFont="true">
      <alignment horizontal="right"/>
    </xf>
    <xf numFmtId="3" fontId="6312" fillId="0" borderId="0" xfId="0" applyNumberFormat="true" applyFont="true">
      <alignment horizontal="right"/>
    </xf>
    <xf numFmtId="3" fontId="6313" fillId="0" borderId="0" xfId="0" applyNumberFormat="true" applyFont="true">
      <alignment horizontal="right"/>
    </xf>
    <xf numFmtId="3" fontId="6314" fillId="0" borderId="0" xfId="0" applyNumberFormat="true" applyFont="true">
      <alignment horizontal="right"/>
    </xf>
    <xf numFmtId="3" fontId="6315" fillId="0" borderId="0" xfId="0" applyNumberFormat="true" applyFont="true">
      <alignment horizontal="right"/>
    </xf>
    <xf numFmtId="3" fontId="6316" fillId="0" borderId="0" xfId="0" applyNumberFormat="true" applyFont="true">
      <alignment horizontal="right"/>
    </xf>
    <xf numFmtId="3" fontId="6317" fillId="0" borderId="0" xfId="0" applyNumberFormat="true" applyFont="true">
      <alignment horizontal="right"/>
    </xf>
    <xf numFmtId="3" fontId="6318" fillId="0" borderId="0" xfId="0" applyNumberFormat="true" applyFont="true">
      <alignment horizontal="right"/>
    </xf>
    <xf numFmtId="3" fontId="6319" fillId="0" borderId="0" xfId="0" applyNumberFormat="true" applyFont="true">
      <alignment horizontal="right"/>
    </xf>
    <xf numFmtId="3" fontId="6320" fillId="0" borderId="12" xfId="0" applyNumberFormat="true" applyBorder="true" applyFont="true">
      <alignment horizontal="right"/>
    </xf>
    <xf numFmtId="165" fontId="6321" fillId="0" borderId="0" xfId="0" applyNumberFormat="true" applyFont="true">
      <alignment horizontal="left"/>
    </xf>
    <xf numFmtId="165" fontId="6322" fillId="0" borderId="0" xfId="0" applyNumberFormat="true" applyFont="true">
      <alignment horizontal="left"/>
    </xf>
    <xf numFmtId="3" fontId="6323" fillId="0" borderId="0" xfId="0" applyNumberFormat="true" applyFont="true">
      <alignment horizontal="right"/>
    </xf>
    <xf numFmtId="3" fontId="6324" fillId="0" borderId="0" xfId="0" applyNumberFormat="true" applyFont="true">
      <alignment horizontal="right"/>
    </xf>
    <xf numFmtId="3" fontId="6325" fillId="0" borderId="0" xfId="0" applyNumberFormat="true" applyFont="true">
      <alignment horizontal="right"/>
    </xf>
    <xf numFmtId="3" fontId="6326" fillId="0" borderId="0" xfId="0" applyNumberFormat="true" applyFont="true">
      <alignment horizontal="right"/>
    </xf>
    <xf numFmtId="3" fontId="6327" fillId="0" borderId="0" xfId="0" applyNumberFormat="true" applyFont="true">
      <alignment horizontal="right"/>
    </xf>
    <xf numFmtId="3" fontId="6328" fillId="0" borderId="0" xfId="0" applyNumberFormat="true" applyFont="true">
      <alignment horizontal="right"/>
    </xf>
    <xf numFmtId="3" fontId="6329" fillId="0" borderId="0" xfId="0" applyNumberFormat="true" applyFont="true">
      <alignment horizontal="right"/>
    </xf>
    <xf numFmtId="3" fontId="6330" fillId="0" borderId="0" xfId="0" applyNumberFormat="true" applyFont="true">
      <alignment horizontal="right"/>
    </xf>
    <xf numFmtId="3" fontId="6331" fillId="0" borderId="0" xfId="0" applyNumberFormat="true" applyFont="true">
      <alignment horizontal="right"/>
    </xf>
    <xf numFmtId="3" fontId="6332" fillId="0" borderId="0" xfId="0" applyNumberFormat="true" applyFont="true">
      <alignment horizontal="right"/>
    </xf>
    <xf numFmtId="3" fontId="6333" fillId="0" borderId="0" xfId="0" applyNumberFormat="true" applyFont="true">
      <alignment horizontal="right"/>
    </xf>
    <xf numFmtId="3" fontId="6334" fillId="0" borderId="0" xfId="0" applyNumberFormat="true" applyFont="true">
      <alignment horizontal="right"/>
    </xf>
    <xf numFmtId="3" fontId="6335" fillId="0" borderId="0" xfId="0" applyNumberFormat="true" applyFont="true">
      <alignment horizontal="right"/>
    </xf>
    <xf numFmtId="3" fontId="6336" fillId="0" borderId="12" xfId="0" applyNumberFormat="true" applyBorder="true" applyFont="true">
      <alignment horizontal="right"/>
    </xf>
    <xf numFmtId="165" fontId="6337" fillId="0" borderId="0" xfId="0" applyNumberFormat="true" applyFont="true">
      <alignment horizontal="left"/>
    </xf>
    <xf numFmtId="165" fontId="6338" fillId="0" borderId="0" xfId="0" applyNumberFormat="true" applyFont="true">
      <alignment horizontal="left"/>
    </xf>
    <xf numFmtId="3" fontId="6339" fillId="0" borderId="0" xfId="0" applyNumberFormat="true" applyFont="true">
      <alignment horizontal="right"/>
    </xf>
    <xf numFmtId="3" fontId="6340" fillId="0" borderId="0" xfId="0" applyNumberFormat="true" applyFont="true">
      <alignment horizontal="right"/>
    </xf>
    <xf numFmtId="3" fontId="6341" fillId="0" borderId="0" xfId="0" applyNumberFormat="true" applyFont="true">
      <alignment horizontal="right"/>
    </xf>
    <xf numFmtId="3" fontId="6342" fillId="0" borderId="0" xfId="0" applyNumberFormat="true" applyFont="true">
      <alignment horizontal="right"/>
    </xf>
    <xf numFmtId="3" fontId="6343" fillId="0" borderId="0" xfId="0" applyNumberFormat="true" applyFont="true">
      <alignment horizontal="right"/>
    </xf>
    <xf numFmtId="3" fontId="6344" fillId="0" borderId="0" xfId="0" applyNumberFormat="true" applyFont="true">
      <alignment horizontal="right"/>
    </xf>
    <xf numFmtId="3" fontId="6345" fillId="0" borderId="0" xfId="0" applyNumberFormat="true" applyFont="true">
      <alignment horizontal="right"/>
    </xf>
    <xf numFmtId="3" fontId="6346" fillId="0" borderId="0" xfId="0" applyNumberFormat="true" applyFont="true">
      <alignment horizontal="right"/>
    </xf>
    <xf numFmtId="3" fontId="6347" fillId="0" borderId="0" xfId="0" applyNumberFormat="true" applyFont="true">
      <alignment horizontal="right"/>
    </xf>
    <xf numFmtId="3" fontId="6348" fillId="0" borderId="0" xfId="0" applyNumberFormat="true" applyFont="true">
      <alignment horizontal="right"/>
    </xf>
    <xf numFmtId="3" fontId="6349" fillId="0" borderId="0" xfId="0" applyNumberFormat="true" applyFont="true">
      <alignment horizontal="right"/>
    </xf>
    <xf numFmtId="3" fontId="6350" fillId="0" borderId="0" xfId="0" applyNumberFormat="true" applyFont="true">
      <alignment horizontal="right"/>
    </xf>
    <xf numFmtId="3" fontId="6351" fillId="0" borderId="0" xfId="0" applyNumberFormat="true" applyFont="true">
      <alignment horizontal="right"/>
    </xf>
    <xf numFmtId="3" fontId="6352" fillId="0" borderId="12" xfId="0" applyNumberFormat="true" applyBorder="true" applyFont="true">
      <alignment horizontal="right"/>
    </xf>
    <xf numFmtId="165" fontId="6353" fillId="0" borderId="0" xfId="0" applyNumberFormat="true" applyFont="true">
      <alignment horizontal="left"/>
    </xf>
    <xf numFmtId="165" fontId="6354" fillId="0" borderId="0" xfId="0" applyNumberFormat="true" applyFont="true">
      <alignment horizontal="left"/>
    </xf>
    <xf numFmtId="3" fontId="6355" fillId="0" borderId="0" xfId="0" applyNumberFormat="true" applyFont="true">
      <alignment horizontal="right"/>
    </xf>
    <xf numFmtId="3" fontId="6356" fillId="0" borderId="0" xfId="0" applyNumberFormat="true" applyFont="true">
      <alignment horizontal="right"/>
    </xf>
    <xf numFmtId="3" fontId="6357" fillId="0" borderId="0" xfId="0" applyNumberFormat="true" applyFont="true">
      <alignment horizontal="right"/>
    </xf>
    <xf numFmtId="3" fontId="6358" fillId="0" borderId="0" xfId="0" applyNumberFormat="true" applyFont="true">
      <alignment horizontal="right"/>
    </xf>
    <xf numFmtId="3" fontId="6359" fillId="0" borderId="0" xfId="0" applyNumberFormat="true" applyFont="true">
      <alignment horizontal="right"/>
    </xf>
    <xf numFmtId="3" fontId="6360" fillId="0" borderId="0" xfId="0" applyNumberFormat="true" applyFont="true">
      <alignment horizontal="right"/>
    </xf>
    <xf numFmtId="3" fontId="6361" fillId="0" borderId="0" xfId="0" applyNumberFormat="true" applyFont="true">
      <alignment horizontal="right"/>
    </xf>
    <xf numFmtId="3" fontId="6362" fillId="0" borderId="0" xfId="0" applyNumberFormat="true" applyFont="true">
      <alignment horizontal="right"/>
    </xf>
    <xf numFmtId="3" fontId="6363" fillId="0" borderId="0" xfId="0" applyNumberFormat="true" applyFont="true">
      <alignment horizontal="right"/>
    </xf>
    <xf numFmtId="3" fontId="6364" fillId="0" borderId="0" xfId="0" applyNumberFormat="true" applyFont="true">
      <alignment horizontal="right"/>
    </xf>
    <xf numFmtId="3" fontId="6365" fillId="0" borderId="0" xfId="0" applyNumberFormat="true" applyFont="true">
      <alignment horizontal="right"/>
    </xf>
    <xf numFmtId="3" fontId="6366" fillId="0" borderId="0" xfId="0" applyNumberFormat="true" applyFont="true">
      <alignment horizontal="right"/>
    </xf>
    <xf numFmtId="3" fontId="6367" fillId="0" borderId="0" xfId="0" applyNumberFormat="true" applyFont="true">
      <alignment horizontal="right"/>
    </xf>
    <xf numFmtId="3" fontId="6368" fillId="0" borderId="12" xfId="0" applyNumberFormat="true" applyBorder="true" applyFont="true">
      <alignment horizontal="right"/>
    </xf>
    <xf numFmtId="165" fontId="6369" fillId="0" borderId="0" xfId="0" applyNumberFormat="true" applyFont="true">
      <alignment horizontal="left"/>
    </xf>
    <xf numFmtId="165" fontId="6370" fillId="0" borderId="0" xfId="0" applyNumberFormat="true" applyFont="true">
      <alignment horizontal="left"/>
    </xf>
    <xf numFmtId="3" fontId="6371" fillId="0" borderId="0" xfId="0" applyNumberFormat="true" applyFont="true">
      <alignment horizontal="right"/>
    </xf>
    <xf numFmtId="3" fontId="6372" fillId="0" borderId="0" xfId="0" applyNumberFormat="true" applyFont="true">
      <alignment horizontal="right"/>
    </xf>
    <xf numFmtId="3" fontId="6373" fillId="0" borderId="0" xfId="0" applyNumberFormat="true" applyFont="true">
      <alignment horizontal="right"/>
    </xf>
    <xf numFmtId="3" fontId="6374" fillId="0" borderId="0" xfId="0" applyNumberFormat="true" applyFont="true">
      <alignment horizontal="right"/>
    </xf>
    <xf numFmtId="3" fontId="6375" fillId="0" borderId="0" xfId="0" applyNumberFormat="true" applyFont="true">
      <alignment horizontal="right"/>
    </xf>
    <xf numFmtId="3" fontId="6376" fillId="0" borderId="0" xfId="0" applyNumberFormat="true" applyFont="true">
      <alignment horizontal="right"/>
    </xf>
    <xf numFmtId="3" fontId="6377" fillId="0" borderId="0" xfId="0" applyNumberFormat="true" applyFont="true">
      <alignment horizontal="right"/>
    </xf>
    <xf numFmtId="3" fontId="6378" fillId="0" borderId="0" xfId="0" applyNumberFormat="true" applyFont="true">
      <alignment horizontal="right"/>
    </xf>
    <xf numFmtId="3" fontId="6379" fillId="0" borderId="0" xfId="0" applyNumberFormat="true" applyFont="true">
      <alignment horizontal="right"/>
    </xf>
    <xf numFmtId="3" fontId="6380" fillId="0" borderId="0" xfId="0" applyNumberFormat="true" applyFont="true">
      <alignment horizontal="right"/>
    </xf>
    <xf numFmtId="3" fontId="6381" fillId="0" borderId="0" xfId="0" applyNumberFormat="true" applyFont="true">
      <alignment horizontal="right"/>
    </xf>
    <xf numFmtId="3" fontId="6382" fillId="0" borderId="0" xfId="0" applyNumberFormat="true" applyFont="true">
      <alignment horizontal="right"/>
    </xf>
    <xf numFmtId="3" fontId="6383" fillId="0" borderId="0" xfId="0" applyNumberFormat="true" applyFont="true">
      <alignment horizontal="right"/>
    </xf>
    <xf numFmtId="3" fontId="6384" fillId="0" borderId="12" xfId="0" applyNumberFormat="true" applyBorder="true" applyFont="true">
      <alignment horizontal="right"/>
    </xf>
    <xf numFmtId="165" fontId="6385" fillId="0" borderId="0" xfId="0" applyNumberFormat="true" applyFont="true">
      <alignment horizontal="left"/>
    </xf>
    <xf numFmtId="165" fontId="6386" fillId="0" borderId="0" xfId="0" applyNumberFormat="true" applyFont="true">
      <alignment horizontal="left"/>
    </xf>
    <xf numFmtId="3" fontId="6387" fillId="0" borderId="0" xfId="0" applyNumberFormat="true" applyFont="true">
      <alignment horizontal="right"/>
    </xf>
    <xf numFmtId="3" fontId="6388" fillId="0" borderId="0" xfId="0" applyNumberFormat="true" applyFont="true">
      <alignment horizontal="right"/>
    </xf>
    <xf numFmtId="3" fontId="6389" fillId="0" borderId="0" xfId="0" applyNumberFormat="true" applyFont="true">
      <alignment horizontal="right"/>
    </xf>
    <xf numFmtId="3" fontId="6390" fillId="0" borderId="0" xfId="0" applyNumberFormat="true" applyFont="true">
      <alignment horizontal="right"/>
    </xf>
    <xf numFmtId="3" fontId="6391" fillId="0" borderId="0" xfId="0" applyNumberFormat="true" applyFont="true">
      <alignment horizontal="right"/>
    </xf>
    <xf numFmtId="3" fontId="6392" fillId="0" borderId="0" xfId="0" applyNumberFormat="true" applyFont="true">
      <alignment horizontal="right"/>
    </xf>
    <xf numFmtId="3" fontId="6393" fillId="0" borderId="0" xfId="0" applyNumberFormat="true" applyFont="true">
      <alignment horizontal="right"/>
    </xf>
    <xf numFmtId="3" fontId="6394" fillId="0" borderId="0" xfId="0" applyNumberFormat="true" applyFont="true">
      <alignment horizontal="right"/>
    </xf>
    <xf numFmtId="3" fontId="6395" fillId="0" borderId="0" xfId="0" applyNumberFormat="true" applyFont="true">
      <alignment horizontal="right"/>
    </xf>
    <xf numFmtId="3" fontId="6396" fillId="0" borderId="0" xfId="0" applyNumberFormat="true" applyFont="true">
      <alignment horizontal="right"/>
    </xf>
    <xf numFmtId="3" fontId="6397" fillId="0" borderId="0" xfId="0" applyNumberFormat="true" applyFont="true">
      <alignment horizontal="right"/>
    </xf>
    <xf numFmtId="3" fontId="6398" fillId="0" borderId="0" xfId="0" applyNumberFormat="true" applyFont="true">
      <alignment horizontal="right"/>
    </xf>
    <xf numFmtId="3" fontId="6399" fillId="0" borderId="0" xfId="0" applyNumberFormat="true" applyFont="true">
      <alignment horizontal="right"/>
    </xf>
    <xf numFmtId="3" fontId="6400" fillId="0" borderId="12" xfId="0" applyNumberFormat="true" applyBorder="true" applyFont="true">
      <alignment horizontal="right"/>
    </xf>
    <xf numFmtId="165" fontId="6401" fillId="0" borderId="0" xfId="0" applyNumberFormat="true" applyFont="true">
      <alignment horizontal="left"/>
    </xf>
    <xf numFmtId="165" fontId="6402" fillId="0" borderId="0" xfId="0" applyNumberFormat="true" applyFont="true">
      <alignment horizontal="left"/>
    </xf>
    <xf numFmtId="3" fontId="6403" fillId="0" borderId="0" xfId="0" applyNumberFormat="true" applyFont="true">
      <alignment horizontal="right"/>
    </xf>
    <xf numFmtId="3" fontId="6404" fillId="0" borderId="0" xfId="0" applyNumberFormat="true" applyFont="true">
      <alignment horizontal="right"/>
    </xf>
    <xf numFmtId="3" fontId="6405" fillId="0" borderId="0" xfId="0" applyNumberFormat="true" applyFont="true">
      <alignment horizontal="right"/>
    </xf>
    <xf numFmtId="3" fontId="6406" fillId="0" borderId="0" xfId="0" applyNumberFormat="true" applyFont="true">
      <alignment horizontal="right"/>
    </xf>
    <xf numFmtId="3" fontId="6407" fillId="0" borderId="0" xfId="0" applyNumberFormat="true" applyFont="true">
      <alignment horizontal="right"/>
    </xf>
    <xf numFmtId="3" fontId="6408" fillId="0" borderId="0" xfId="0" applyNumberFormat="true" applyFont="true">
      <alignment horizontal="right"/>
    </xf>
    <xf numFmtId="3" fontId="6409" fillId="0" borderId="0" xfId="0" applyNumberFormat="true" applyFont="true">
      <alignment horizontal="right"/>
    </xf>
    <xf numFmtId="3" fontId="6410" fillId="0" borderId="0" xfId="0" applyNumberFormat="true" applyFont="true">
      <alignment horizontal="right"/>
    </xf>
    <xf numFmtId="3" fontId="6411" fillId="0" borderId="0" xfId="0" applyNumberFormat="true" applyFont="true">
      <alignment horizontal="right"/>
    </xf>
    <xf numFmtId="3" fontId="6412" fillId="0" borderId="0" xfId="0" applyNumberFormat="true" applyFont="true">
      <alignment horizontal="right"/>
    </xf>
    <xf numFmtId="3" fontId="6413" fillId="0" borderId="0" xfId="0" applyNumberFormat="true" applyFont="true">
      <alignment horizontal="right"/>
    </xf>
    <xf numFmtId="3" fontId="6414" fillId="0" borderId="0" xfId="0" applyNumberFormat="true" applyFont="true">
      <alignment horizontal="right"/>
    </xf>
    <xf numFmtId="3" fontId="6415" fillId="0" borderId="0" xfId="0" applyNumberFormat="true" applyFont="true">
      <alignment horizontal="right"/>
    </xf>
    <xf numFmtId="3" fontId="6416" fillId="0" borderId="12" xfId="0" applyNumberFormat="true" applyBorder="true" applyFont="true">
      <alignment horizontal="right"/>
    </xf>
    <xf numFmtId="165" fontId="6417" fillId="0" borderId="0" xfId="0" applyNumberFormat="true" applyFont="true">
      <alignment horizontal="left"/>
    </xf>
    <xf numFmtId="165" fontId="6418" fillId="0" borderId="0" xfId="0" applyNumberFormat="true" applyFont="true">
      <alignment horizontal="left"/>
    </xf>
    <xf numFmtId="3" fontId="6419" fillId="0" borderId="0" xfId="0" applyNumberFormat="true" applyFont="true">
      <alignment horizontal="right"/>
    </xf>
    <xf numFmtId="3" fontId="6420" fillId="0" borderId="0" xfId="0" applyNumberFormat="true" applyFont="true">
      <alignment horizontal="right"/>
    </xf>
    <xf numFmtId="3" fontId="6421" fillId="0" borderId="0" xfId="0" applyNumberFormat="true" applyFont="true">
      <alignment horizontal="right"/>
    </xf>
    <xf numFmtId="3" fontId="6422" fillId="0" borderId="0" xfId="0" applyNumberFormat="true" applyFont="true">
      <alignment horizontal="right"/>
    </xf>
    <xf numFmtId="3" fontId="6423" fillId="0" borderId="0" xfId="0" applyNumberFormat="true" applyFont="true">
      <alignment horizontal="right"/>
    </xf>
    <xf numFmtId="3" fontId="6424" fillId="0" borderId="0" xfId="0" applyNumberFormat="true" applyFont="true">
      <alignment horizontal="right"/>
    </xf>
    <xf numFmtId="3" fontId="6425" fillId="0" borderId="0" xfId="0" applyNumberFormat="true" applyFont="true">
      <alignment horizontal="right"/>
    </xf>
    <xf numFmtId="3" fontId="6426" fillId="0" borderId="0" xfId="0" applyNumberFormat="true" applyFont="true">
      <alignment horizontal="right"/>
    </xf>
    <xf numFmtId="3" fontId="6427" fillId="0" borderId="0" xfId="0" applyNumberFormat="true" applyFont="true">
      <alignment horizontal="right"/>
    </xf>
    <xf numFmtId="3" fontId="6428" fillId="0" borderId="0" xfId="0" applyNumberFormat="true" applyFont="true">
      <alignment horizontal="right"/>
    </xf>
    <xf numFmtId="3" fontId="6429" fillId="0" borderId="0" xfId="0" applyNumberFormat="true" applyFont="true">
      <alignment horizontal="right"/>
    </xf>
    <xf numFmtId="3" fontId="6430" fillId="0" borderId="0" xfId="0" applyNumberFormat="true" applyFont="true">
      <alignment horizontal="right"/>
    </xf>
    <xf numFmtId="3" fontId="6431" fillId="0" borderId="0" xfId="0" applyNumberFormat="true" applyFont="true">
      <alignment horizontal="right"/>
    </xf>
    <xf numFmtId="3" fontId="6432" fillId="0" borderId="12" xfId="0" applyNumberFormat="true" applyBorder="true" applyFont="true">
      <alignment horizontal="right"/>
    </xf>
    <xf numFmtId="165" fontId="6433" fillId="0" borderId="0" xfId="0" applyNumberFormat="true" applyFont="true">
      <alignment horizontal="left"/>
    </xf>
    <xf numFmtId="165" fontId="6434" fillId="0" borderId="0" xfId="0" applyNumberFormat="true" applyFont="true">
      <alignment horizontal="left"/>
    </xf>
    <xf numFmtId="3" fontId="6435" fillId="0" borderId="0" xfId="0" applyNumberFormat="true" applyFont="true">
      <alignment horizontal="right"/>
    </xf>
    <xf numFmtId="3" fontId="6436" fillId="0" borderId="0" xfId="0" applyNumberFormat="true" applyFont="true">
      <alignment horizontal="right"/>
    </xf>
    <xf numFmtId="3" fontId="6437" fillId="0" borderId="0" xfId="0" applyNumberFormat="true" applyFont="true">
      <alignment horizontal="right"/>
    </xf>
    <xf numFmtId="3" fontId="6438" fillId="0" borderId="0" xfId="0" applyNumberFormat="true" applyFont="true">
      <alignment horizontal="right"/>
    </xf>
    <xf numFmtId="3" fontId="6439" fillId="0" borderId="0" xfId="0" applyNumberFormat="true" applyFont="true">
      <alignment horizontal="right"/>
    </xf>
    <xf numFmtId="3" fontId="6440" fillId="0" borderId="0" xfId="0" applyNumberFormat="true" applyFont="true">
      <alignment horizontal="right"/>
    </xf>
    <xf numFmtId="3" fontId="6441" fillId="0" borderId="0" xfId="0" applyNumberFormat="true" applyFont="true">
      <alignment horizontal="right"/>
    </xf>
    <xf numFmtId="3" fontId="6442" fillId="0" borderId="0" xfId="0" applyNumberFormat="true" applyFont="true">
      <alignment horizontal="right"/>
    </xf>
    <xf numFmtId="3" fontId="6443" fillId="0" borderId="0" xfId="0" applyNumberFormat="true" applyFont="true">
      <alignment horizontal="right"/>
    </xf>
    <xf numFmtId="3" fontId="6444" fillId="0" borderId="0" xfId="0" applyNumberFormat="true" applyFont="true">
      <alignment horizontal="right"/>
    </xf>
    <xf numFmtId="3" fontId="6445" fillId="0" borderId="0" xfId="0" applyNumberFormat="true" applyFont="true">
      <alignment horizontal="right"/>
    </xf>
    <xf numFmtId="3" fontId="6446" fillId="0" borderId="0" xfId="0" applyNumberFormat="true" applyFont="true">
      <alignment horizontal="right"/>
    </xf>
    <xf numFmtId="3" fontId="6447" fillId="0" borderId="0" xfId="0" applyNumberFormat="true" applyFont="true">
      <alignment horizontal="right"/>
    </xf>
    <xf numFmtId="3" fontId="6448" fillId="0" borderId="12" xfId="0" applyNumberFormat="true" applyBorder="true" applyFont="true">
      <alignment horizontal="right"/>
    </xf>
    <xf numFmtId="165" fontId="6449" fillId="0" borderId="0" xfId="0" applyNumberFormat="true" applyFont="true">
      <alignment horizontal="left"/>
    </xf>
    <xf numFmtId="165" fontId="6450" fillId="0" borderId="0" xfId="0" applyNumberFormat="true" applyFont="true">
      <alignment horizontal="left"/>
    </xf>
    <xf numFmtId="3" fontId="6451" fillId="0" borderId="0" xfId="0" applyNumberFormat="true" applyFont="true">
      <alignment horizontal="right"/>
    </xf>
    <xf numFmtId="3" fontId="6452" fillId="0" borderId="0" xfId="0" applyNumberFormat="true" applyFont="true">
      <alignment horizontal="right"/>
    </xf>
    <xf numFmtId="3" fontId="6453" fillId="0" borderId="0" xfId="0" applyNumberFormat="true" applyFont="true">
      <alignment horizontal="right"/>
    </xf>
    <xf numFmtId="3" fontId="6454" fillId="0" borderId="0" xfId="0" applyNumberFormat="true" applyFont="true">
      <alignment horizontal="right"/>
    </xf>
    <xf numFmtId="3" fontId="6455" fillId="0" borderId="0" xfId="0" applyNumberFormat="true" applyFont="true">
      <alignment horizontal="right"/>
    </xf>
    <xf numFmtId="3" fontId="6456" fillId="0" borderId="0" xfId="0" applyNumberFormat="true" applyFont="true">
      <alignment horizontal="right"/>
    </xf>
    <xf numFmtId="3" fontId="6457" fillId="0" borderId="0" xfId="0" applyNumberFormat="true" applyFont="true">
      <alignment horizontal="right"/>
    </xf>
    <xf numFmtId="3" fontId="6458" fillId="0" borderId="0" xfId="0" applyNumberFormat="true" applyFont="true">
      <alignment horizontal="right"/>
    </xf>
    <xf numFmtId="3" fontId="6459" fillId="0" borderId="0" xfId="0" applyNumberFormat="true" applyFont="true">
      <alignment horizontal="right"/>
    </xf>
    <xf numFmtId="3" fontId="6460" fillId="0" borderId="0" xfId="0" applyNumberFormat="true" applyFont="true">
      <alignment horizontal="right"/>
    </xf>
    <xf numFmtId="3" fontId="6461" fillId="0" borderId="0" xfId="0" applyNumberFormat="true" applyFont="true">
      <alignment horizontal="right"/>
    </xf>
    <xf numFmtId="3" fontId="6462" fillId="0" borderId="0" xfId="0" applyNumberFormat="true" applyFont="true">
      <alignment horizontal="right"/>
    </xf>
    <xf numFmtId="3" fontId="6463" fillId="0" borderId="0" xfId="0" applyNumberFormat="true" applyFont="true">
      <alignment horizontal="right"/>
    </xf>
    <xf numFmtId="3" fontId="6464" fillId="0" borderId="12" xfId="0" applyNumberFormat="true" applyBorder="true" applyFont="true">
      <alignment horizontal="right"/>
    </xf>
    <xf numFmtId="165" fontId="6465" fillId="0" borderId="0" xfId="0" applyNumberFormat="true" applyFont="true">
      <alignment horizontal="left"/>
    </xf>
    <xf numFmtId="165" fontId="6466" fillId="0" borderId="0" xfId="0" applyNumberFormat="true" applyFont="true">
      <alignment horizontal="left"/>
    </xf>
    <xf numFmtId="3" fontId="6467" fillId="0" borderId="0" xfId="0" applyNumberFormat="true" applyFont="true">
      <alignment horizontal="right"/>
    </xf>
    <xf numFmtId="3" fontId="6468" fillId="0" borderId="0" xfId="0" applyNumberFormat="true" applyFont="true">
      <alignment horizontal="right"/>
    </xf>
    <xf numFmtId="3" fontId="6469" fillId="0" borderId="0" xfId="0" applyNumberFormat="true" applyFont="true">
      <alignment horizontal="right"/>
    </xf>
    <xf numFmtId="3" fontId="6470" fillId="0" borderId="0" xfId="0" applyNumberFormat="true" applyFont="true">
      <alignment horizontal="right"/>
    </xf>
    <xf numFmtId="3" fontId="6471" fillId="0" borderId="0" xfId="0" applyNumberFormat="true" applyFont="true">
      <alignment horizontal="right"/>
    </xf>
    <xf numFmtId="3" fontId="6472" fillId="0" borderId="0" xfId="0" applyNumberFormat="true" applyFont="true">
      <alignment horizontal="right"/>
    </xf>
    <xf numFmtId="3" fontId="6473" fillId="0" borderId="0" xfId="0" applyNumberFormat="true" applyFont="true">
      <alignment horizontal="right"/>
    </xf>
    <xf numFmtId="3" fontId="6474" fillId="0" borderId="0" xfId="0" applyNumberFormat="true" applyFont="true">
      <alignment horizontal="right"/>
    </xf>
    <xf numFmtId="3" fontId="6475" fillId="0" borderId="0" xfId="0" applyNumberFormat="true" applyFont="true">
      <alignment horizontal="right"/>
    </xf>
    <xf numFmtId="3" fontId="6476" fillId="0" borderId="0" xfId="0" applyNumberFormat="true" applyFont="true">
      <alignment horizontal="right"/>
    </xf>
    <xf numFmtId="3" fontId="6477" fillId="0" borderId="0" xfId="0" applyNumberFormat="true" applyFont="true">
      <alignment horizontal="right"/>
    </xf>
    <xf numFmtId="3" fontId="6478" fillId="0" borderId="0" xfId="0" applyNumberFormat="true" applyFont="true">
      <alignment horizontal="right"/>
    </xf>
    <xf numFmtId="3" fontId="6479" fillId="0" borderId="0" xfId="0" applyNumberFormat="true" applyFont="true">
      <alignment horizontal="right"/>
    </xf>
    <xf numFmtId="3" fontId="6480" fillId="0" borderId="12" xfId="0" applyNumberFormat="true" applyBorder="true" applyFont="true">
      <alignment horizontal="right"/>
    </xf>
    <xf numFmtId="165" fontId="6481" fillId="0" borderId="0" xfId="0" applyNumberFormat="true" applyFont="true">
      <alignment horizontal="left"/>
    </xf>
    <xf numFmtId="165" fontId="6482" fillId="0" borderId="0" xfId="0" applyNumberFormat="true" applyFont="true">
      <alignment horizontal="left"/>
    </xf>
    <xf numFmtId="3" fontId="6483" fillId="0" borderId="0" xfId="0" applyNumberFormat="true" applyFont="true">
      <alignment horizontal="right"/>
    </xf>
    <xf numFmtId="3" fontId="6484" fillId="0" borderId="0" xfId="0" applyNumberFormat="true" applyFont="true">
      <alignment horizontal="right"/>
    </xf>
    <xf numFmtId="3" fontId="6485" fillId="0" borderId="0" xfId="0" applyNumberFormat="true" applyFont="true">
      <alignment horizontal="right"/>
    </xf>
    <xf numFmtId="3" fontId="6486" fillId="0" borderId="0" xfId="0" applyNumberFormat="true" applyFont="true">
      <alignment horizontal="right"/>
    </xf>
    <xf numFmtId="3" fontId="6487" fillId="0" borderId="0" xfId="0" applyNumberFormat="true" applyFont="true">
      <alignment horizontal="right"/>
    </xf>
    <xf numFmtId="3" fontId="6488" fillId="0" borderId="0" xfId="0" applyNumberFormat="true" applyFont="true">
      <alignment horizontal="right"/>
    </xf>
    <xf numFmtId="3" fontId="6489" fillId="0" borderId="0" xfId="0" applyNumberFormat="true" applyFont="true">
      <alignment horizontal="right"/>
    </xf>
    <xf numFmtId="3" fontId="6490" fillId="0" borderId="0" xfId="0" applyNumberFormat="true" applyFont="true">
      <alignment horizontal="right"/>
    </xf>
    <xf numFmtId="3" fontId="6491" fillId="0" borderId="0" xfId="0" applyNumberFormat="true" applyFont="true">
      <alignment horizontal="right"/>
    </xf>
    <xf numFmtId="3" fontId="6492" fillId="0" borderId="0" xfId="0" applyNumberFormat="true" applyFont="true">
      <alignment horizontal="right"/>
    </xf>
    <xf numFmtId="3" fontId="6493" fillId="0" borderId="0" xfId="0" applyNumberFormat="true" applyFont="true">
      <alignment horizontal="right"/>
    </xf>
    <xf numFmtId="3" fontId="6494" fillId="0" borderId="0" xfId="0" applyNumberFormat="true" applyFont="true">
      <alignment horizontal="right"/>
    </xf>
    <xf numFmtId="3" fontId="6495" fillId="0" borderId="0" xfId="0" applyNumberFormat="true" applyFont="true">
      <alignment horizontal="right"/>
    </xf>
    <xf numFmtId="3" fontId="6496" fillId="0" borderId="12" xfId="0" applyNumberFormat="true" applyBorder="true" applyFont="true">
      <alignment horizontal="right"/>
    </xf>
    <xf numFmtId="165" fontId="6497" fillId="0" borderId="0" xfId="0" applyNumberFormat="true" applyFont="true">
      <alignment horizontal="left"/>
    </xf>
    <xf numFmtId="165" fontId="6498" fillId="0" borderId="0" xfId="0" applyNumberFormat="true" applyFont="true">
      <alignment horizontal="left"/>
    </xf>
    <xf numFmtId="3" fontId="6499" fillId="0" borderId="0" xfId="0" applyNumberFormat="true" applyFont="true">
      <alignment horizontal="right"/>
    </xf>
    <xf numFmtId="3" fontId="6500" fillId="0" borderId="0" xfId="0" applyNumberFormat="true" applyFont="true">
      <alignment horizontal="right"/>
    </xf>
    <xf numFmtId="3" fontId="6501" fillId="0" borderId="0" xfId="0" applyNumberFormat="true" applyFont="true">
      <alignment horizontal="right"/>
    </xf>
    <xf numFmtId="3" fontId="6502" fillId="0" borderId="0" xfId="0" applyNumberFormat="true" applyFont="true">
      <alignment horizontal="right"/>
    </xf>
    <xf numFmtId="3" fontId="6503" fillId="0" borderId="0" xfId="0" applyNumberFormat="true" applyFont="true">
      <alignment horizontal="right"/>
    </xf>
    <xf numFmtId="3" fontId="6504" fillId="0" borderId="0" xfId="0" applyNumberFormat="true" applyFont="true">
      <alignment horizontal="right"/>
    </xf>
    <xf numFmtId="3" fontId="6505" fillId="0" borderId="0" xfId="0" applyNumberFormat="true" applyFont="true">
      <alignment horizontal="right"/>
    </xf>
    <xf numFmtId="3" fontId="6506" fillId="0" borderId="0" xfId="0" applyNumberFormat="true" applyFont="true">
      <alignment horizontal="right"/>
    </xf>
    <xf numFmtId="3" fontId="6507" fillId="0" borderId="0" xfId="0" applyNumberFormat="true" applyFont="true">
      <alignment horizontal="right"/>
    </xf>
    <xf numFmtId="3" fontId="6508" fillId="0" borderId="0" xfId="0" applyNumberFormat="true" applyFont="true">
      <alignment horizontal="right"/>
    </xf>
    <xf numFmtId="3" fontId="6509" fillId="0" borderId="0" xfId="0" applyNumberFormat="true" applyFont="true">
      <alignment horizontal="right"/>
    </xf>
    <xf numFmtId="3" fontId="6510" fillId="0" borderId="0" xfId="0" applyNumberFormat="true" applyFont="true">
      <alignment horizontal="right"/>
    </xf>
    <xf numFmtId="3" fontId="6511" fillId="0" borderId="0" xfId="0" applyNumberFormat="true" applyFont="true">
      <alignment horizontal="right"/>
    </xf>
    <xf numFmtId="3" fontId="6512" fillId="0" borderId="12" xfId="0" applyNumberFormat="true" applyBorder="true" applyFont="true">
      <alignment horizontal="right"/>
    </xf>
    <xf numFmtId="165" fontId="6513" fillId="0" borderId="0" xfId="0" applyNumberFormat="true" applyFont="true">
      <alignment horizontal="left"/>
    </xf>
    <xf numFmtId="165" fontId="6514" fillId="0" borderId="0" xfId="0" applyNumberFormat="true" applyFont="true">
      <alignment horizontal="left"/>
    </xf>
    <xf numFmtId="3" fontId="6515" fillId="0" borderId="0" xfId="0" applyNumberFormat="true" applyFont="true">
      <alignment horizontal="right"/>
    </xf>
    <xf numFmtId="3" fontId="6516" fillId="0" borderId="0" xfId="0" applyNumberFormat="true" applyFont="true">
      <alignment horizontal="right"/>
    </xf>
    <xf numFmtId="3" fontId="6517" fillId="0" borderId="0" xfId="0" applyNumberFormat="true" applyFont="true">
      <alignment horizontal="right"/>
    </xf>
    <xf numFmtId="3" fontId="6518" fillId="0" borderId="0" xfId="0" applyNumberFormat="true" applyFont="true">
      <alignment horizontal="right"/>
    </xf>
    <xf numFmtId="3" fontId="6519" fillId="0" borderId="0" xfId="0" applyNumberFormat="true" applyFont="true">
      <alignment horizontal="right"/>
    </xf>
    <xf numFmtId="3" fontId="6520" fillId="0" borderId="0" xfId="0" applyNumberFormat="true" applyFont="true">
      <alignment horizontal="right"/>
    </xf>
    <xf numFmtId="3" fontId="6521" fillId="0" borderId="0" xfId="0" applyNumberFormat="true" applyFont="true">
      <alignment horizontal="right"/>
    </xf>
    <xf numFmtId="3" fontId="6522" fillId="0" borderId="0" xfId="0" applyNumberFormat="true" applyFont="true">
      <alignment horizontal="right"/>
    </xf>
    <xf numFmtId="3" fontId="6523" fillId="0" borderId="0" xfId="0" applyNumberFormat="true" applyFont="true">
      <alignment horizontal="right"/>
    </xf>
    <xf numFmtId="3" fontId="6524" fillId="0" borderId="0" xfId="0" applyNumberFormat="true" applyFont="true">
      <alignment horizontal="right"/>
    </xf>
    <xf numFmtId="3" fontId="6525" fillId="0" borderId="0" xfId="0" applyNumberFormat="true" applyFont="true">
      <alignment horizontal="right"/>
    </xf>
    <xf numFmtId="3" fontId="6526" fillId="0" borderId="0" xfId="0" applyNumberFormat="true" applyFont="true">
      <alignment horizontal="right"/>
    </xf>
    <xf numFmtId="3" fontId="6527" fillId="0" borderId="0" xfId="0" applyNumberFormat="true" applyFont="true">
      <alignment horizontal="right"/>
    </xf>
    <xf numFmtId="3" fontId="6528" fillId="0" borderId="12" xfId="0" applyNumberFormat="true" applyBorder="true" applyFont="true">
      <alignment horizontal="right"/>
    </xf>
    <xf numFmtId="165" fontId="6529" fillId="0" borderId="0" xfId="0" applyNumberFormat="true" applyFont="true">
      <alignment horizontal="left"/>
    </xf>
    <xf numFmtId="165" fontId="6530" fillId="0" borderId="0" xfId="0" applyNumberFormat="true" applyFont="true">
      <alignment horizontal="left"/>
    </xf>
    <xf numFmtId="3" fontId="6531" fillId="0" borderId="0" xfId="0" applyNumberFormat="true" applyFont="true">
      <alignment horizontal="right"/>
    </xf>
    <xf numFmtId="3" fontId="6532" fillId="0" borderId="0" xfId="0" applyNumberFormat="true" applyFont="true">
      <alignment horizontal="right"/>
    </xf>
    <xf numFmtId="3" fontId="6533" fillId="0" borderId="0" xfId="0" applyNumberFormat="true" applyFont="true">
      <alignment horizontal="right"/>
    </xf>
    <xf numFmtId="3" fontId="6534" fillId="0" borderId="0" xfId="0" applyNumberFormat="true" applyFont="true">
      <alignment horizontal="right"/>
    </xf>
    <xf numFmtId="3" fontId="6535" fillId="0" borderId="0" xfId="0" applyNumberFormat="true" applyFont="true">
      <alignment horizontal="right"/>
    </xf>
    <xf numFmtId="3" fontId="6536" fillId="0" borderId="0" xfId="0" applyNumberFormat="true" applyFont="true">
      <alignment horizontal="right"/>
    </xf>
    <xf numFmtId="3" fontId="6537" fillId="0" borderId="0" xfId="0" applyNumberFormat="true" applyFont="true">
      <alignment horizontal="right"/>
    </xf>
    <xf numFmtId="3" fontId="6538" fillId="0" borderId="0" xfId="0" applyNumberFormat="true" applyFont="true">
      <alignment horizontal="right"/>
    </xf>
    <xf numFmtId="3" fontId="6539" fillId="0" borderId="0" xfId="0" applyNumberFormat="true" applyFont="true">
      <alignment horizontal="right"/>
    </xf>
    <xf numFmtId="3" fontId="6540" fillId="0" borderId="0" xfId="0" applyNumberFormat="true" applyFont="true">
      <alignment horizontal="right"/>
    </xf>
    <xf numFmtId="3" fontId="6541" fillId="0" borderId="0" xfId="0" applyNumberFormat="true" applyFont="true">
      <alignment horizontal="right"/>
    </xf>
    <xf numFmtId="3" fontId="6542" fillId="0" borderId="0" xfId="0" applyNumberFormat="true" applyFont="true">
      <alignment horizontal="right"/>
    </xf>
    <xf numFmtId="3" fontId="6543" fillId="0" borderId="0" xfId="0" applyNumberFormat="true" applyFont="true">
      <alignment horizontal="right"/>
    </xf>
    <xf numFmtId="3" fontId="6544" fillId="0" borderId="12" xfId="0" applyNumberFormat="true" applyBorder="true" applyFont="true">
      <alignment horizontal="right"/>
    </xf>
    <xf numFmtId="165" fontId="6545" fillId="0" borderId="0" xfId="0" applyNumberFormat="true" applyFont="true">
      <alignment horizontal="left"/>
    </xf>
    <xf numFmtId="3" fontId="6546" fillId="0" borderId="0" xfId="0" applyNumberFormat="true" applyFont="true">
      <alignment horizontal="right"/>
    </xf>
    <xf numFmtId="3" fontId="6547" fillId="0" borderId="0" xfId="0" applyNumberFormat="true" applyFont="true">
      <alignment horizontal="right"/>
    </xf>
    <xf numFmtId="3" fontId="6548" fillId="0" borderId="0" xfId="0" applyNumberFormat="true" applyFont="true">
      <alignment horizontal="right"/>
    </xf>
    <xf numFmtId="3" fontId="6549" fillId="0" borderId="0" xfId="0" applyNumberFormat="true" applyFont="true">
      <alignment horizontal="right"/>
    </xf>
    <xf numFmtId="3" fontId="6550" fillId="0" borderId="0" xfId="0" applyNumberFormat="true" applyFont="true">
      <alignment horizontal="right"/>
    </xf>
    <xf numFmtId="3" fontId="6551" fillId="0" borderId="0" xfId="0" applyNumberFormat="true" applyFont="true">
      <alignment horizontal="right"/>
    </xf>
    <xf numFmtId="3" fontId="6552" fillId="0" borderId="0" xfId="0" applyNumberFormat="true" applyFont="true">
      <alignment horizontal="right"/>
    </xf>
    <xf numFmtId="3" fontId="6553" fillId="0" borderId="0" xfId="0" applyNumberFormat="true" applyFont="true">
      <alignment horizontal="right"/>
    </xf>
    <xf numFmtId="3" fontId="6554" fillId="0" borderId="0" xfId="0" applyNumberFormat="true" applyFont="true">
      <alignment horizontal="right"/>
    </xf>
    <xf numFmtId="3" fontId="6555" fillId="0" borderId="0" xfId="0" applyNumberFormat="true" applyFont="true">
      <alignment horizontal="right"/>
    </xf>
    <xf numFmtId="3" fontId="6556" fillId="0" borderId="0" xfId="0" applyNumberFormat="true" applyFont="true">
      <alignment horizontal="right"/>
    </xf>
    <xf numFmtId="3" fontId="6557" fillId="0" borderId="0" xfId="0" applyNumberFormat="true" applyFont="true">
      <alignment horizontal="right"/>
    </xf>
    <xf numFmtId="3" fontId="6558" fillId="0" borderId="0" xfId="0" applyNumberFormat="true" applyFont="true">
      <alignment horizontal="right"/>
    </xf>
    <xf numFmtId="3" fontId="6559" fillId="0" borderId="12" xfId="0" applyNumberFormat="true" applyBorder="true" applyFont="true">
      <alignment horizontal="right"/>
    </xf>
    <xf numFmtId="165" fontId="6560" fillId="0" borderId="0" xfId="0" applyNumberFormat="true" applyFont="true">
      <alignment horizontal="left"/>
    </xf>
    <xf numFmtId="165" fontId="6561" fillId="0" borderId="0" xfId="0" applyNumberFormat="true" applyFont="true">
      <alignment horizontal="left"/>
    </xf>
    <xf numFmtId="3" fontId="6562" fillId="0" borderId="0" xfId="0" applyNumberFormat="true" applyFont="true">
      <alignment horizontal="right"/>
    </xf>
    <xf numFmtId="3" fontId="6563" fillId="0" borderId="0" xfId="0" applyNumberFormat="true" applyFont="true">
      <alignment horizontal="right"/>
    </xf>
    <xf numFmtId="3" fontId="6564" fillId="0" borderId="0" xfId="0" applyNumberFormat="true" applyFont="true">
      <alignment horizontal="right"/>
    </xf>
    <xf numFmtId="3" fontId="6565" fillId="0" borderId="0" xfId="0" applyNumberFormat="true" applyFont="true">
      <alignment horizontal="right"/>
    </xf>
    <xf numFmtId="3" fontId="6566" fillId="0" borderId="0" xfId="0" applyNumberFormat="true" applyFont="true">
      <alignment horizontal="right"/>
    </xf>
    <xf numFmtId="3" fontId="6567" fillId="0" borderId="0" xfId="0" applyNumberFormat="true" applyFont="true">
      <alignment horizontal="right"/>
    </xf>
    <xf numFmtId="3" fontId="6568" fillId="0" borderId="0" xfId="0" applyNumberFormat="true" applyFont="true">
      <alignment horizontal="right"/>
    </xf>
    <xf numFmtId="3" fontId="6569" fillId="0" borderId="0" xfId="0" applyNumberFormat="true" applyFont="true">
      <alignment horizontal="right"/>
    </xf>
    <xf numFmtId="3" fontId="6570" fillId="0" borderId="0" xfId="0" applyNumberFormat="true" applyFont="true">
      <alignment horizontal="right"/>
    </xf>
    <xf numFmtId="3" fontId="6571" fillId="0" borderId="0" xfId="0" applyNumberFormat="true" applyFont="true">
      <alignment horizontal="right"/>
    </xf>
    <xf numFmtId="3" fontId="6572" fillId="0" borderId="0" xfId="0" applyNumberFormat="true" applyFont="true">
      <alignment horizontal="right"/>
    </xf>
    <xf numFmtId="3" fontId="6573" fillId="0" borderId="0" xfId="0" applyNumberFormat="true" applyFont="true">
      <alignment horizontal="right"/>
    </xf>
    <xf numFmtId="3" fontId="6574" fillId="0" borderId="0" xfId="0" applyNumberFormat="true" applyFont="true">
      <alignment horizontal="right"/>
    </xf>
    <xf numFmtId="3" fontId="6575" fillId="0" borderId="12" xfId="0" applyNumberFormat="true" applyBorder="true" applyFont="true">
      <alignment horizontal="right"/>
    </xf>
    <xf numFmtId="165" fontId="6576" fillId="0" borderId="0" xfId="0" applyNumberFormat="true" applyFont="true">
      <alignment horizontal="left"/>
    </xf>
    <xf numFmtId="165" fontId="6577" fillId="0" borderId="0" xfId="0" applyNumberFormat="true" applyFont="true">
      <alignment horizontal="left"/>
    </xf>
    <xf numFmtId="3" fontId="6578" fillId="0" borderId="0" xfId="0" applyNumberFormat="true" applyFont="true">
      <alignment horizontal="right"/>
    </xf>
    <xf numFmtId="3" fontId="6579" fillId="0" borderId="0" xfId="0" applyNumberFormat="true" applyFont="true">
      <alignment horizontal="right"/>
    </xf>
    <xf numFmtId="3" fontId="6580" fillId="0" borderId="0" xfId="0" applyNumberFormat="true" applyFont="true">
      <alignment horizontal="right"/>
    </xf>
    <xf numFmtId="3" fontId="6581" fillId="0" borderId="0" xfId="0" applyNumberFormat="true" applyFont="true">
      <alignment horizontal="right"/>
    </xf>
    <xf numFmtId="3" fontId="6582" fillId="0" borderId="0" xfId="0" applyNumberFormat="true" applyFont="true">
      <alignment horizontal="right"/>
    </xf>
    <xf numFmtId="3" fontId="6583" fillId="0" borderId="0" xfId="0" applyNumberFormat="true" applyFont="true">
      <alignment horizontal="right"/>
    </xf>
    <xf numFmtId="3" fontId="6584" fillId="0" borderId="0" xfId="0" applyNumberFormat="true" applyFont="true">
      <alignment horizontal="right"/>
    </xf>
    <xf numFmtId="3" fontId="6585" fillId="0" borderId="0" xfId="0" applyNumberFormat="true" applyFont="true">
      <alignment horizontal="right"/>
    </xf>
    <xf numFmtId="3" fontId="6586" fillId="0" borderId="0" xfId="0" applyNumberFormat="true" applyFont="true">
      <alignment horizontal="right"/>
    </xf>
    <xf numFmtId="3" fontId="6587" fillId="0" borderId="0" xfId="0" applyNumberFormat="true" applyFont="true">
      <alignment horizontal="right"/>
    </xf>
    <xf numFmtId="3" fontId="6588" fillId="0" borderId="0" xfId="0" applyNumberFormat="true" applyFont="true">
      <alignment horizontal="right"/>
    </xf>
    <xf numFmtId="3" fontId="6589" fillId="0" borderId="0" xfId="0" applyNumberFormat="true" applyFont="true">
      <alignment horizontal="right"/>
    </xf>
    <xf numFmtId="3" fontId="6590" fillId="0" borderId="0" xfId="0" applyNumberFormat="true" applyFont="true">
      <alignment horizontal="right"/>
    </xf>
    <xf numFmtId="3" fontId="6591" fillId="0" borderId="12" xfId="0" applyNumberFormat="true" applyBorder="true" applyFont="true">
      <alignment horizontal="right"/>
    </xf>
    <xf numFmtId="165" fontId="6592" fillId="0" borderId="0" xfId="0" applyNumberFormat="true" applyFont="true">
      <alignment horizontal="left"/>
    </xf>
    <xf numFmtId="165" fontId="6593" fillId="0" borderId="0" xfId="0" applyNumberFormat="true" applyFont="true">
      <alignment horizontal="left"/>
    </xf>
    <xf numFmtId="3" fontId="6594" fillId="0" borderId="0" xfId="0" applyNumberFormat="true" applyFont="true">
      <alignment horizontal="right"/>
    </xf>
    <xf numFmtId="3" fontId="6595" fillId="0" borderId="0" xfId="0" applyNumberFormat="true" applyFont="true">
      <alignment horizontal="right"/>
    </xf>
    <xf numFmtId="3" fontId="6596" fillId="0" borderId="0" xfId="0" applyNumberFormat="true" applyFont="true">
      <alignment horizontal="right"/>
    </xf>
    <xf numFmtId="3" fontId="6597" fillId="0" borderId="0" xfId="0" applyNumberFormat="true" applyFont="true">
      <alignment horizontal="right"/>
    </xf>
    <xf numFmtId="3" fontId="6598" fillId="0" borderId="0" xfId="0" applyNumberFormat="true" applyFont="true">
      <alignment horizontal="right"/>
    </xf>
    <xf numFmtId="3" fontId="6599" fillId="0" borderId="0" xfId="0" applyNumberFormat="true" applyFont="true">
      <alignment horizontal="right"/>
    </xf>
    <xf numFmtId="3" fontId="6600" fillId="0" borderId="0" xfId="0" applyNumberFormat="true" applyFont="true">
      <alignment horizontal="right"/>
    </xf>
    <xf numFmtId="3" fontId="6601" fillId="0" borderId="0" xfId="0" applyNumberFormat="true" applyFont="true">
      <alignment horizontal="right"/>
    </xf>
    <xf numFmtId="3" fontId="6602" fillId="0" borderId="0" xfId="0" applyNumberFormat="true" applyFont="true">
      <alignment horizontal="right"/>
    </xf>
    <xf numFmtId="3" fontId="6603" fillId="0" borderId="0" xfId="0" applyNumberFormat="true" applyFont="true">
      <alignment horizontal="right"/>
    </xf>
    <xf numFmtId="3" fontId="6604" fillId="0" borderId="0" xfId="0" applyNumberFormat="true" applyFont="true">
      <alignment horizontal="right"/>
    </xf>
    <xf numFmtId="3" fontId="6605" fillId="0" borderId="0" xfId="0" applyNumberFormat="true" applyFont="true">
      <alignment horizontal="right"/>
    </xf>
    <xf numFmtId="3" fontId="6606" fillId="0" borderId="0" xfId="0" applyNumberFormat="true" applyFont="true">
      <alignment horizontal="right"/>
    </xf>
    <xf numFmtId="3" fontId="6607" fillId="0" borderId="12" xfId="0" applyNumberFormat="true" applyBorder="true" applyFont="true">
      <alignment horizontal="right"/>
    </xf>
    <xf numFmtId="165" fontId="6608" fillId="0" borderId="0" xfId="0" applyNumberFormat="true" applyFont="true">
      <alignment horizontal="left"/>
    </xf>
    <xf numFmtId="165" fontId="6609" fillId="0" borderId="0" xfId="0" applyNumberFormat="true" applyFont="true">
      <alignment horizontal="left"/>
    </xf>
    <xf numFmtId="3" fontId="6610" fillId="0" borderId="0" xfId="0" applyNumberFormat="true" applyFont="true">
      <alignment horizontal="right"/>
    </xf>
    <xf numFmtId="3" fontId="6611" fillId="0" borderId="0" xfId="0" applyNumberFormat="true" applyFont="true">
      <alignment horizontal="right"/>
    </xf>
    <xf numFmtId="3" fontId="6612" fillId="0" borderId="0" xfId="0" applyNumberFormat="true" applyFont="true">
      <alignment horizontal="right"/>
    </xf>
    <xf numFmtId="3" fontId="6613" fillId="0" borderId="0" xfId="0" applyNumberFormat="true" applyFont="true">
      <alignment horizontal="right"/>
    </xf>
    <xf numFmtId="3" fontId="6614" fillId="0" borderId="0" xfId="0" applyNumberFormat="true" applyFont="true">
      <alignment horizontal="right"/>
    </xf>
    <xf numFmtId="3" fontId="6615" fillId="0" borderId="0" xfId="0" applyNumberFormat="true" applyFont="true">
      <alignment horizontal="right"/>
    </xf>
    <xf numFmtId="3" fontId="6616" fillId="0" borderId="0" xfId="0" applyNumberFormat="true" applyFont="true">
      <alignment horizontal="right"/>
    </xf>
    <xf numFmtId="3" fontId="6617" fillId="0" borderId="0" xfId="0" applyNumberFormat="true" applyFont="true">
      <alignment horizontal="right"/>
    </xf>
    <xf numFmtId="3" fontId="6618" fillId="0" borderId="0" xfId="0" applyNumberFormat="true" applyFont="true">
      <alignment horizontal="right"/>
    </xf>
    <xf numFmtId="3" fontId="6619" fillId="0" borderId="0" xfId="0" applyNumberFormat="true" applyFont="true">
      <alignment horizontal="right"/>
    </xf>
    <xf numFmtId="3" fontId="6620" fillId="0" borderId="0" xfId="0" applyNumberFormat="true" applyFont="true">
      <alignment horizontal="right"/>
    </xf>
    <xf numFmtId="3" fontId="6621" fillId="0" borderId="0" xfId="0" applyNumberFormat="true" applyFont="true">
      <alignment horizontal="right"/>
    </xf>
    <xf numFmtId="3" fontId="6622" fillId="0" borderId="0" xfId="0" applyNumberFormat="true" applyFont="true">
      <alignment horizontal="right"/>
    </xf>
    <xf numFmtId="3" fontId="6623" fillId="0" borderId="12" xfId="0" applyNumberFormat="true" applyBorder="true" applyFont="true">
      <alignment horizontal="right"/>
    </xf>
    <xf numFmtId="165" fontId="6624" fillId="0" borderId="0" xfId="0" applyNumberFormat="true" applyFont="true">
      <alignment horizontal="left"/>
    </xf>
    <xf numFmtId="165" fontId="6625" fillId="0" borderId="0" xfId="0" applyNumberFormat="true" applyFont="true">
      <alignment horizontal="left"/>
    </xf>
    <xf numFmtId="3" fontId="6626" fillId="0" borderId="0" xfId="0" applyNumberFormat="true" applyFont="true">
      <alignment horizontal="right"/>
    </xf>
    <xf numFmtId="3" fontId="6627" fillId="0" borderId="0" xfId="0" applyNumberFormat="true" applyFont="true">
      <alignment horizontal="right"/>
    </xf>
    <xf numFmtId="3" fontId="6628" fillId="0" borderId="0" xfId="0" applyNumberFormat="true" applyFont="true">
      <alignment horizontal="right"/>
    </xf>
    <xf numFmtId="3" fontId="6629" fillId="0" borderId="0" xfId="0" applyNumberFormat="true" applyFont="true">
      <alignment horizontal="right"/>
    </xf>
    <xf numFmtId="3" fontId="6630" fillId="0" borderId="0" xfId="0" applyNumberFormat="true" applyFont="true">
      <alignment horizontal="right"/>
    </xf>
    <xf numFmtId="3" fontId="6631" fillId="0" borderId="0" xfId="0" applyNumberFormat="true" applyFont="true">
      <alignment horizontal="right"/>
    </xf>
    <xf numFmtId="3" fontId="6632" fillId="0" borderId="0" xfId="0" applyNumberFormat="true" applyFont="true">
      <alignment horizontal="right"/>
    </xf>
    <xf numFmtId="3" fontId="6633" fillId="0" borderId="0" xfId="0" applyNumberFormat="true" applyFont="true">
      <alignment horizontal="right"/>
    </xf>
    <xf numFmtId="3" fontId="6634" fillId="0" borderId="0" xfId="0" applyNumberFormat="true" applyFont="true">
      <alignment horizontal="right"/>
    </xf>
    <xf numFmtId="3" fontId="6635" fillId="0" borderId="0" xfId="0" applyNumberFormat="true" applyFont="true">
      <alignment horizontal="right"/>
    </xf>
    <xf numFmtId="3" fontId="6636" fillId="0" borderId="0" xfId="0" applyNumberFormat="true" applyFont="true">
      <alignment horizontal="right"/>
    </xf>
    <xf numFmtId="3" fontId="6637" fillId="0" borderId="0" xfId="0" applyNumberFormat="true" applyFont="true">
      <alignment horizontal="right"/>
    </xf>
    <xf numFmtId="3" fontId="6638" fillId="0" borderId="0" xfId="0" applyNumberFormat="true" applyFont="true">
      <alignment horizontal="right"/>
    </xf>
    <xf numFmtId="3" fontId="6639" fillId="0" borderId="12" xfId="0" applyNumberFormat="true" applyBorder="true" applyFont="true">
      <alignment horizontal="right"/>
    </xf>
    <xf numFmtId="165" fontId="6640" fillId="0" borderId="0" xfId="0" applyNumberFormat="true" applyFont="true">
      <alignment horizontal="left"/>
    </xf>
    <xf numFmtId="165" fontId="6641" fillId="0" borderId="0" xfId="0" applyNumberFormat="true" applyFont="true">
      <alignment horizontal="left"/>
    </xf>
    <xf numFmtId="3" fontId="6642" fillId="0" borderId="0" xfId="0" applyNumberFormat="true" applyFont="true">
      <alignment horizontal="right"/>
    </xf>
    <xf numFmtId="3" fontId="6643" fillId="0" borderId="0" xfId="0" applyNumberFormat="true" applyFont="true">
      <alignment horizontal="right"/>
    </xf>
    <xf numFmtId="3" fontId="6644" fillId="0" borderId="0" xfId="0" applyNumberFormat="true" applyFont="true">
      <alignment horizontal="right"/>
    </xf>
    <xf numFmtId="3" fontId="6645" fillId="0" borderId="0" xfId="0" applyNumberFormat="true" applyFont="true">
      <alignment horizontal="right"/>
    </xf>
    <xf numFmtId="3" fontId="6646" fillId="0" borderId="0" xfId="0" applyNumberFormat="true" applyFont="true">
      <alignment horizontal="right"/>
    </xf>
    <xf numFmtId="3" fontId="6647" fillId="0" borderId="0" xfId="0" applyNumberFormat="true" applyFont="true">
      <alignment horizontal="right"/>
    </xf>
    <xf numFmtId="3" fontId="6648" fillId="0" borderId="0" xfId="0" applyNumberFormat="true" applyFont="true">
      <alignment horizontal="right"/>
    </xf>
    <xf numFmtId="3" fontId="6649" fillId="0" borderId="0" xfId="0" applyNumberFormat="true" applyFont="true">
      <alignment horizontal="right"/>
    </xf>
    <xf numFmtId="3" fontId="6650" fillId="0" borderId="0" xfId="0" applyNumberFormat="true" applyFont="true">
      <alignment horizontal="right"/>
    </xf>
    <xf numFmtId="3" fontId="6651" fillId="0" borderId="0" xfId="0" applyNumberFormat="true" applyFont="true">
      <alignment horizontal="right"/>
    </xf>
    <xf numFmtId="3" fontId="6652" fillId="0" borderId="0" xfId="0" applyNumberFormat="true" applyFont="true">
      <alignment horizontal="right"/>
    </xf>
    <xf numFmtId="3" fontId="6653" fillId="0" borderId="0" xfId="0" applyNumberFormat="true" applyFont="true">
      <alignment horizontal="right"/>
    </xf>
    <xf numFmtId="3" fontId="6654" fillId="0" borderId="0" xfId="0" applyNumberFormat="true" applyFont="true">
      <alignment horizontal="right"/>
    </xf>
    <xf numFmtId="3" fontId="6655" fillId="0" borderId="12" xfId="0" applyNumberFormat="true" applyBorder="true" applyFont="true">
      <alignment horizontal="right"/>
    </xf>
    <xf numFmtId="165" fontId="6656" fillId="0" borderId="0" xfId="0" applyNumberFormat="true" applyFont="true">
      <alignment horizontal="left"/>
    </xf>
    <xf numFmtId="165" fontId="6657" fillId="0" borderId="0" xfId="0" applyNumberFormat="true" applyFont="true">
      <alignment horizontal="left"/>
    </xf>
    <xf numFmtId="3" fontId="6658" fillId="0" borderId="0" xfId="0" applyNumberFormat="true" applyFont="true">
      <alignment horizontal="right"/>
    </xf>
    <xf numFmtId="3" fontId="6659" fillId="0" borderId="0" xfId="0" applyNumberFormat="true" applyFont="true">
      <alignment horizontal="right"/>
    </xf>
    <xf numFmtId="3" fontId="6660" fillId="0" borderId="0" xfId="0" applyNumberFormat="true" applyFont="true">
      <alignment horizontal="right"/>
    </xf>
    <xf numFmtId="3" fontId="6661" fillId="0" borderId="0" xfId="0" applyNumberFormat="true" applyFont="true">
      <alignment horizontal="right"/>
    </xf>
    <xf numFmtId="3" fontId="6662" fillId="0" borderId="0" xfId="0" applyNumberFormat="true" applyFont="true">
      <alignment horizontal="right"/>
    </xf>
    <xf numFmtId="3" fontId="6663" fillId="0" borderId="0" xfId="0" applyNumberFormat="true" applyFont="true">
      <alignment horizontal="right"/>
    </xf>
    <xf numFmtId="3" fontId="6664" fillId="0" borderId="0" xfId="0" applyNumberFormat="true" applyFont="true">
      <alignment horizontal="right"/>
    </xf>
    <xf numFmtId="3" fontId="6665" fillId="0" borderId="0" xfId="0" applyNumberFormat="true" applyFont="true">
      <alignment horizontal="right"/>
    </xf>
    <xf numFmtId="3" fontId="6666" fillId="0" borderId="0" xfId="0" applyNumberFormat="true" applyFont="true">
      <alignment horizontal="right"/>
    </xf>
    <xf numFmtId="3" fontId="6667" fillId="0" borderId="0" xfId="0" applyNumberFormat="true" applyFont="true">
      <alignment horizontal="right"/>
    </xf>
    <xf numFmtId="3" fontId="6668" fillId="0" borderId="0" xfId="0" applyNumberFormat="true" applyFont="true">
      <alignment horizontal="right"/>
    </xf>
    <xf numFmtId="3" fontId="6669" fillId="0" borderId="0" xfId="0" applyNumberFormat="true" applyFont="true">
      <alignment horizontal="right"/>
    </xf>
    <xf numFmtId="3" fontId="6670" fillId="0" borderId="0" xfId="0" applyNumberFormat="true" applyFont="true">
      <alignment horizontal="right"/>
    </xf>
    <xf numFmtId="3" fontId="6671" fillId="0" borderId="12" xfId="0" applyNumberFormat="true" applyBorder="true" applyFont="true">
      <alignment horizontal="right"/>
    </xf>
    <xf numFmtId="165" fontId="6672" fillId="0" borderId="0" xfId="0" applyNumberFormat="true" applyFont="true">
      <alignment horizontal="left"/>
    </xf>
    <xf numFmtId="165" fontId="6673" fillId="0" borderId="0" xfId="0" applyNumberFormat="true" applyFont="true">
      <alignment horizontal="left"/>
    </xf>
    <xf numFmtId="3" fontId="6674" fillId="0" borderId="0" xfId="0" applyNumberFormat="true" applyFont="true">
      <alignment horizontal="right"/>
    </xf>
    <xf numFmtId="3" fontId="6675" fillId="0" borderId="0" xfId="0" applyNumberFormat="true" applyFont="true">
      <alignment horizontal="right"/>
    </xf>
    <xf numFmtId="3" fontId="6676" fillId="0" borderId="0" xfId="0" applyNumberFormat="true" applyFont="true">
      <alignment horizontal="right"/>
    </xf>
    <xf numFmtId="3" fontId="6677" fillId="0" borderId="0" xfId="0" applyNumberFormat="true" applyFont="true">
      <alignment horizontal="right"/>
    </xf>
    <xf numFmtId="3" fontId="6678" fillId="0" borderId="0" xfId="0" applyNumberFormat="true" applyFont="true">
      <alignment horizontal="right"/>
    </xf>
    <xf numFmtId="3" fontId="6679" fillId="0" borderId="0" xfId="0" applyNumberFormat="true" applyFont="true">
      <alignment horizontal="right"/>
    </xf>
    <xf numFmtId="3" fontId="6680" fillId="0" borderId="0" xfId="0" applyNumberFormat="true" applyFont="true">
      <alignment horizontal="right"/>
    </xf>
    <xf numFmtId="3" fontId="6681" fillId="0" borderId="0" xfId="0" applyNumberFormat="true" applyFont="true">
      <alignment horizontal="right"/>
    </xf>
    <xf numFmtId="3" fontId="6682" fillId="0" borderId="0" xfId="0" applyNumberFormat="true" applyFont="true">
      <alignment horizontal="right"/>
    </xf>
    <xf numFmtId="3" fontId="6683" fillId="0" borderId="0" xfId="0" applyNumberFormat="true" applyFont="true">
      <alignment horizontal="right"/>
    </xf>
    <xf numFmtId="3" fontId="6684" fillId="0" borderId="0" xfId="0" applyNumberFormat="true" applyFont="true">
      <alignment horizontal="right"/>
    </xf>
    <xf numFmtId="3" fontId="6685" fillId="0" borderId="0" xfId="0" applyNumberFormat="true" applyFont="true">
      <alignment horizontal="right"/>
    </xf>
    <xf numFmtId="3" fontId="6686" fillId="0" borderId="0" xfId="0" applyNumberFormat="true" applyFont="true">
      <alignment horizontal="right"/>
    </xf>
    <xf numFmtId="3" fontId="6687" fillId="0" borderId="12" xfId="0" applyNumberFormat="true" applyBorder="true" applyFont="true">
      <alignment horizontal="right"/>
    </xf>
    <xf numFmtId="165" fontId="6688" fillId="0" borderId="0" xfId="0" applyNumberFormat="true" applyFont="true">
      <alignment horizontal="left"/>
    </xf>
    <xf numFmtId="165" fontId="6689" fillId="0" borderId="0" xfId="0" applyNumberFormat="true" applyFont="true">
      <alignment horizontal="left"/>
    </xf>
    <xf numFmtId="3" fontId="6690" fillId="0" borderId="0" xfId="0" applyNumberFormat="true" applyFont="true">
      <alignment horizontal="right"/>
    </xf>
    <xf numFmtId="3" fontId="6691" fillId="0" borderId="0" xfId="0" applyNumberFormat="true" applyFont="true">
      <alignment horizontal="right"/>
    </xf>
    <xf numFmtId="3" fontId="6692" fillId="0" borderId="0" xfId="0" applyNumberFormat="true" applyFont="true">
      <alignment horizontal="right"/>
    </xf>
    <xf numFmtId="3" fontId="6693" fillId="0" borderId="0" xfId="0" applyNumberFormat="true" applyFont="true">
      <alignment horizontal="right"/>
    </xf>
    <xf numFmtId="3" fontId="6694" fillId="0" borderId="0" xfId="0" applyNumberFormat="true" applyFont="true">
      <alignment horizontal="right"/>
    </xf>
    <xf numFmtId="3" fontId="6695" fillId="0" borderId="0" xfId="0" applyNumberFormat="true" applyFont="true">
      <alignment horizontal="right"/>
    </xf>
    <xf numFmtId="3" fontId="6696" fillId="0" borderId="0" xfId="0" applyNumberFormat="true" applyFont="true">
      <alignment horizontal="right"/>
    </xf>
    <xf numFmtId="3" fontId="6697" fillId="0" borderId="0" xfId="0" applyNumberFormat="true" applyFont="true">
      <alignment horizontal="right"/>
    </xf>
    <xf numFmtId="3" fontId="6698" fillId="0" borderId="0" xfId="0" applyNumberFormat="true" applyFont="true">
      <alignment horizontal="right"/>
    </xf>
    <xf numFmtId="3" fontId="6699" fillId="0" borderId="0" xfId="0" applyNumberFormat="true" applyFont="true">
      <alignment horizontal="right"/>
    </xf>
    <xf numFmtId="3" fontId="6700" fillId="0" borderId="0" xfId="0" applyNumberFormat="true" applyFont="true">
      <alignment horizontal="right"/>
    </xf>
    <xf numFmtId="3" fontId="6701" fillId="0" borderId="0" xfId="0" applyNumberFormat="true" applyFont="true">
      <alignment horizontal="right"/>
    </xf>
    <xf numFmtId="3" fontId="6702" fillId="0" borderId="0" xfId="0" applyNumberFormat="true" applyFont="true">
      <alignment horizontal="right"/>
    </xf>
    <xf numFmtId="3" fontId="6703" fillId="0" borderId="12" xfId="0" applyNumberFormat="true" applyBorder="true" applyFont="true">
      <alignment horizontal="right"/>
    </xf>
    <xf numFmtId="165" fontId="6704" fillId="0" borderId="0" xfId="0" applyNumberFormat="true" applyFont="true">
      <alignment horizontal="left"/>
    </xf>
    <xf numFmtId="165" fontId="6705" fillId="0" borderId="0" xfId="0" applyNumberFormat="true" applyFont="true">
      <alignment horizontal="left"/>
    </xf>
    <xf numFmtId="3" fontId="6706" fillId="0" borderId="0" xfId="0" applyNumberFormat="true" applyFont="true">
      <alignment horizontal="right"/>
    </xf>
    <xf numFmtId="3" fontId="6707" fillId="0" borderId="0" xfId="0" applyNumberFormat="true" applyFont="true">
      <alignment horizontal="right"/>
    </xf>
    <xf numFmtId="3" fontId="6708" fillId="0" borderId="0" xfId="0" applyNumberFormat="true" applyFont="true">
      <alignment horizontal="right"/>
    </xf>
    <xf numFmtId="3" fontId="6709" fillId="0" borderId="0" xfId="0" applyNumberFormat="true" applyFont="true">
      <alignment horizontal="right"/>
    </xf>
    <xf numFmtId="3" fontId="6710" fillId="0" borderId="0" xfId="0" applyNumberFormat="true" applyFont="true">
      <alignment horizontal="right"/>
    </xf>
    <xf numFmtId="3" fontId="6711" fillId="0" borderId="0" xfId="0" applyNumberFormat="true" applyFont="true">
      <alignment horizontal="right"/>
    </xf>
    <xf numFmtId="3" fontId="6712" fillId="0" borderId="0" xfId="0" applyNumberFormat="true" applyFont="true">
      <alignment horizontal="right"/>
    </xf>
    <xf numFmtId="3" fontId="6713" fillId="0" borderId="0" xfId="0" applyNumberFormat="true" applyFont="true">
      <alignment horizontal="right"/>
    </xf>
    <xf numFmtId="3" fontId="6714" fillId="0" borderId="0" xfId="0" applyNumberFormat="true" applyFont="true">
      <alignment horizontal="right"/>
    </xf>
    <xf numFmtId="3" fontId="6715" fillId="0" borderId="0" xfId="0" applyNumberFormat="true" applyFont="true">
      <alignment horizontal="right"/>
    </xf>
    <xf numFmtId="3" fontId="6716" fillId="0" borderId="0" xfId="0" applyNumberFormat="true" applyFont="true">
      <alignment horizontal="right"/>
    </xf>
    <xf numFmtId="3" fontId="6717" fillId="0" borderId="0" xfId="0" applyNumberFormat="true" applyFont="true">
      <alignment horizontal="right"/>
    </xf>
    <xf numFmtId="3" fontId="6718" fillId="0" borderId="0" xfId="0" applyNumberFormat="true" applyFont="true">
      <alignment horizontal="right"/>
    </xf>
    <xf numFmtId="3" fontId="6719" fillId="0" borderId="12" xfId="0" applyNumberFormat="true" applyBorder="true" applyFont="true">
      <alignment horizontal="right"/>
    </xf>
    <xf numFmtId="165" fontId="6720" fillId="0" borderId="0" xfId="0" applyNumberFormat="true" applyFont="true">
      <alignment horizontal="left"/>
    </xf>
    <xf numFmtId="165" fontId="6721" fillId="0" borderId="0" xfId="0" applyNumberFormat="true" applyFont="true">
      <alignment horizontal="left"/>
    </xf>
    <xf numFmtId="3" fontId="6722" fillId="0" borderId="0" xfId="0" applyNumberFormat="true" applyFont="true">
      <alignment horizontal="right"/>
    </xf>
    <xf numFmtId="3" fontId="6723" fillId="0" borderId="0" xfId="0" applyNumberFormat="true" applyFont="true">
      <alignment horizontal="right"/>
    </xf>
    <xf numFmtId="3" fontId="6724" fillId="0" borderId="0" xfId="0" applyNumberFormat="true" applyFont="true">
      <alignment horizontal="right"/>
    </xf>
    <xf numFmtId="3" fontId="6725" fillId="0" borderId="0" xfId="0" applyNumberFormat="true" applyFont="true">
      <alignment horizontal="right"/>
    </xf>
    <xf numFmtId="3" fontId="6726" fillId="0" borderId="0" xfId="0" applyNumberFormat="true" applyFont="true">
      <alignment horizontal="right"/>
    </xf>
    <xf numFmtId="3" fontId="6727" fillId="0" borderId="0" xfId="0" applyNumberFormat="true" applyFont="true">
      <alignment horizontal="right"/>
    </xf>
    <xf numFmtId="3" fontId="6728" fillId="0" borderId="0" xfId="0" applyNumberFormat="true" applyFont="true">
      <alignment horizontal="right"/>
    </xf>
    <xf numFmtId="3" fontId="6729" fillId="0" borderId="0" xfId="0" applyNumberFormat="true" applyFont="true">
      <alignment horizontal="right"/>
    </xf>
    <xf numFmtId="3" fontId="6730" fillId="0" borderId="0" xfId="0" applyNumberFormat="true" applyFont="true">
      <alignment horizontal="right"/>
    </xf>
    <xf numFmtId="3" fontId="6731" fillId="0" borderId="0" xfId="0" applyNumberFormat="true" applyFont="true">
      <alignment horizontal="right"/>
    </xf>
    <xf numFmtId="3" fontId="6732" fillId="0" borderId="0" xfId="0" applyNumberFormat="true" applyFont="true">
      <alignment horizontal="right"/>
    </xf>
    <xf numFmtId="3" fontId="6733" fillId="0" borderId="0" xfId="0" applyNumberFormat="true" applyFont="true">
      <alignment horizontal="right"/>
    </xf>
    <xf numFmtId="3" fontId="6734" fillId="0" borderId="0" xfId="0" applyNumberFormat="true" applyFont="true">
      <alignment horizontal="right"/>
    </xf>
    <xf numFmtId="3" fontId="6735" fillId="0" borderId="12" xfId="0" applyNumberFormat="true" applyBorder="true" applyFont="true">
      <alignment horizontal="right"/>
    </xf>
    <xf numFmtId="165" fontId="6736" fillId="0" borderId="0" xfId="0" applyNumberFormat="true" applyFont="true">
      <alignment horizontal="left"/>
    </xf>
    <xf numFmtId="165" fontId="6737" fillId="0" borderId="0" xfId="0" applyNumberFormat="true" applyFont="true">
      <alignment horizontal="left"/>
    </xf>
    <xf numFmtId="3" fontId="6738" fillId="0" borderId="0" xfId="0" applyNumberFormat="true" applyFont="true">
      <alignment horizontal="right"/>
    </xf>
    <xf numFmtId="3" fontId="6739" fillId="0" borderId="0" xfId="0" applyNumberFormat="true" applyFont="true">
      <alignment horizontal="right"/>
    </xf>
    <xf numFmtId="3" fontId="6740" fillId="0" borderId="0" xfId="0" applyNumberFormat="true" applyFont="true">
      <alignment horizontal="right"/>
    </xf>
    <xf numFmtId="3" fontId="6741" fillId="0" borderId="0" xfId="0" applyNumberFormat="true" applyFont="true">
      <alignment horizontal="right"/>
    </xf>
    <xf numFmtId="3" fontId="6742" fillId="0" borderId="0" xfId="0" applyNumberFormat="true" applyFont="true">
      <alignment horizontal="right"/>
    </xf>
    <xf numFmtId="3" fontId="6743" fillId="0" borderId="0" xfId="0" applyNumberFormat="true" applyFont="true">
      <alignment horizontal="right"/>
    </xf>
    <xf numFmtId="3" fontId="6744" fillId="0" borderId="0" xfId="0" applyNumberFormat="true" applyFont="true">
      <alignment horizontal="right"/>
    </xf>
    <xf numFmtId="3" fontId="6745" fillId="0" borderId="0" xfId="0" applyNumberFormat="true" applyFont="true">
      <alignment horizontal="right"/>
    </xf>
    <xf numFmtId="3" fontId="6746" fillId="0" borderId="0" xfId="0" applyNumberFormat="true" applyFont="true">
      <alignment horizontal="right"/>
    </xf>
    <xf numFmtId="3" fontId="6747" fillId="0" borderId="0" xfId="0" applyNumberFormat="true" applyFont="true">
      <alignment horizontal="right"/>
    </xf>
    <xf numFmtId="3" fontId="6748" fillId="0" borderId="0" xfId="0" applyNumberFormat="true" applyFont="true">
      <alignment horizontal="right"/>
    </xf>
    <xf numFmtId="3" fontId="6749" fillId="0" borderId="0" xfId="0" applyNumberFormat="true" applyFont="true">
      <alignment horizontal="right"/>
    </xf>
    <xf numFmtId="3" fontId="6750" fillId="0" borderId="0" xfId="0" applyNumberFormat="true" applyFont="true">
      <alignment horizontal="right"/>
    </xf>
    <xf numFmtId="3" fontId="6751" fillId="0" borderId="12" xfId="0" applyNumberFormat="true" applyBorder="true" applyFont="true">
      <alignment horizontal="right"/>
    </xf>
    <xf numFmtId="165" fontId="6752" fillId="0" borderId="0" xfId="0" applyNumberFormat="true" applyFont="true">
      <alignment horizontal="left"/>
    </xf>
    <xf numFmtId="165" fontId="6753" fillId="0" borderId="0" xfId="0" applyNumberFormat="true" applyFont="true">
      <alignment horizontal="left"/>
    </xf>
    <xf numFmtId="3" fontId="6754" fillId="0" borderId="0" xfId="0" applyNumberFormat="true" applyFont="true">
      <alignment horizontal="right"/>
    </xf>
    <xf numFmtId="3" fontId="6755" fillId="0" borderId="0" xfId="0" applyNumberFormat="true" applyFont="true">
      <alignment horizontal="right"/>
    </xf>
    <xf numFmtId="3" fontId="6756" fillId="0" borderId="0" xfId="0" applyNumberFormat="true" applyFont="true">
      <alignment horizontal="right"/>
    </xf>
    <xf numFmtId="3" fontId="6757" fillId="0" borderId="0" xfId="0" applyNumberFormat="true" applyFont="true">
      <alignment horizontal="right"/>
    </xf>
    <xf numFmtId="3" fontId="6758" fillId="0" borderId="0" xfId="0" applyNumberFormat="true" applyFont="true">
      <alignment horizontal="right"/>
    </xf>
    <xf numFmtId="3" fontId="6759" fillId="0" borderId="0" xfId="0" applyNumberFormat="true" applyFont="true">
      <alignment horizontal="right"/>
    </xf>
    <xf numFmtId="3" fontId="6760" fillId="0" borderId="0" xfId="0" applyNumberFormat="true" applyFont="true">
      <alignment horizontal="right"/>
    </xf>
    <xf numFmtId="3" fontId="6761" fillId="0" borderId="0" xfId="0" applyNumberFormat="true" applyFont="true">
      <alignment horizontal="right"/>
    </xf>
    <xf numFmtId="3" fontId="6762" fillId="0" borderId="0" xfId="0" applyNumberFormat="true" applyFont="true">
      <alignment horizontal="right"/>
    </xf>
    <xf numFmtId="3" fontId="6763" fillId="0" borderId="0" xfId="0" applyNumberFormat="true" applyFont="true">
      <alignment horizontal="right"/>
    </xf>
    <xf numFmtId="3" fontId="6764" fillId="0" borderId="0" xfId="0" applyNumberFormat="true" applyFont="true">
      <alignment horizontal="right"/>
    </xf>
    <xf numFmtId="3" fontId="6765" fillId="0" borderId="0" xfId="0" applyNumberFormat="true" applyFont="true">
      <alignment horizontal="right"/>
    </xf>
    <xf numFmtId="3" fontId="6766" fillId="0" borderId="0" xfId="0" applyNumberFormat="true" applyFont="true">
      <alignment horizontal="right"/>
    </xf>
    <xf numFmtId="3" fontId="6767" fillId="0" borderId="12" xfId="0" applyNumberFormat="true" applyBorder="true" applyFont="true">
      <alignment horizontal="right"/>
    </xf>
    <xf numFmtId="165" fontId="6768" fillId="0" borderId="0" xfId="0" applyNumberFormat="true" applyFont="true">
      <alignment horizontal="left"/>
    </xf>
    <xf numFmtId="165" fontId="6769" fillId="0" borderId="0" xfId="0" applyNumberFormat="true" applyFont="true">
      <alignment horizontal="left"/>
    </xf>
    <xf numFmtId="3" fontId="6770" fillId="0" borderId="0" xfId="0" applyNumberFormat="true" applyFont="true">
      <alignment horizontal="right"/>
    </xf>
    <xf numFmtId="3" fontId="6771" fillId="0" borderId="0" xfId="0" applyNumberFormat="true" applyFont="true">
      <alignment horizontal="right"/>
    </xf>
    <xf numFmtId="3" fontId="6772" fillId="0" borderId="0" xfId="0" applyNumberFormat="true" applyFont="true">
      <alignment horizontal="right"/>
    </xf>
    <xf numFmtId="3" fontId="6773" fillId="0" borderId="0" xfId="0" applyNumberFormat="true" applyFont="true">
      <alignment horizontal="right"/>
    </xf>
    <xf numFmtId="3" fontId="6774" fillId="0" borderId="0" xfId="0" applyNumberFormat="true" applyFont="true">
      <alignment horizontal="right"/>
    </xf>
    <xf numFmtId="3" fontId="6775" fillId="0" borderId="0" xfId="0" applyNumberFormat="true" applyFont="true">
      <alignment horizontal="right"/>
    </xf>
    <xf numFmtId="3" fontId="6776" fillId="0" borderId="0" xfId="0" applyNumberFormat="true" applyFont="true">
      <alignment horizontal="right"/>
    </xf>
    <xf numFmtId="3" fontId="6777" fillId="0" borderId="0" xfId="0" applyNumberFormat="true" applyFont="true">
      <alignment horizontal="right"/>
    </xf>
    <xf numFmtId="3" fontId="6778" fillId="0" borderId="0" xfId="0" applyNumberFormat="true" applyFont="true">
      <alignment horizontal="right"/>
    </xf>
    <xf numFmtId="3" fontId="6779" fillId="0" borderId="0" xfId="0" applyNumberFormat="true" applyFont="true">
      <alignment horizontal="right"/>
    </xf>
    <xf numFmtId="3" fontId="6780" fillId="0" borderId="0" xfId="0" applyNumberFormat="true" applyFont="true">
      <alignment horizontal="right"/>
    </xf>
    <xf numFmtId="3" fontId="6781" fillId="0" borderId="0" xfId="0" applyNumberFormat="true" applyFont="true">
      <alignment horizontal="right"/>
    </xf>
    <xf numFmtId="3" fontId="6782" fillId="0" borderId="0" xfId="0" applyNumberFormat="true" applyFont="true">
      <alignment horizontal="right"/>
    </xf>
    <xf numFmtId="3" fontId="6783" fillId="0" borderId="12" xfId="0" applyNumberFormat="true" applyBorder="true" applyFont="true">
      <alignment horizontal="right"/>
    </xf>
    <xf numFmtId="165" fontId="6784" fillId="0" borderId="0" xfId="0" applyNumberFormat="true" applyFont="true">
      <alignment horizontal="left"/>
    </xf>
    <xf numFmtId="165" fontId="6785" fillId="0" borderId="0" xfId="0" applyNumberFormat="true" applyFont="true">
      <alignment horizontal="left"/>
    </xf>
    <xf numFmtId="3" fontId="6786" fillId="0" borderId="0" xfId="0" applyNumberFormat="true" applyFont="true">
      <alignment horizontal="right"/>
    </xf>
    <xf numFmtId="3" fontId="6787" fillId="0" borderId="0" xfId="0" applyNumberFormat="true" applyFont="true">
      <alignment horizontal="right"/>
    </xf>
    <xf numFmtId="3" fontId="6788" fillId="0" borderId="0" xfId="0" applyNumberFormat="true" applyFont="true">
      <alignment horizontal="right"/>
    </xf>
    <xf numFmtId="3" fontId="6789" fillId="0" borderId="0" xfId="0" applyNumberFormat="true" applyFont="true">
      <alignment horizontal="right"/>
    </xf>
    <xf numFmtId="3" fontId="6790" fillId="0" borderId="0" xfId="0" applyNumberFormat="true" applyFont="true">
      <alignment horizontal="right"/>
    </xf>
    <xf numFmtId="3" fontId="6791" fillId="0" borderId="0" xfId="0" applyNumberFormat="true" applyFont="true">
      <alignment horizontal="right"/>
    </xf>
    <xf numFmtId="3" fontId="6792" fillId="0" borderId="0" xfId="0" applyNumberFormat="true" applyFont="true">
      <alignment horizontal="right"/>
    </xf>
    <xf numFmtId="3" fontId="6793" fillId="0" borderId="0" xfId="0" applyNumberFormat="true" applyFont="true">
      <alignment horizontal="right"/>
    </xf>
    <xf numFmtId="3" fontId="6794" fillId="0" borderId="0" xfId="0" applyNumberFormat="true" applyFont="true">
      <alignment horizontal="right"/>
    </xf>
    <xf numFmtId="3" fontId="6795" fillId="0" borderId="0" xfId="0" applyNumberFormat="true" applyFont="true">
      <alignment horizontal="right"/>
    </xf>
    <xf numFmtId="3" fontId="6796" fillId="0" borderId="0" xfId="0" applyNumberFormat="true" applyFont="true">
      <alignment horizontal="right"/>
    </xf>
    <xf numFmtId="3" fontId="6797" fillId="0" borderId="0" xfId="0" applyNumberFormat="true" applyFont="true">
      <alignment horizontal="right"/>
    </xf>
    <xf numFmtId="3" fontId="6798" fillId="0" borderId="0" xfId="0" applyNumberFormat="true" applyFont="true">
      <alignment horizontal="right"/>
    </xf>
    <xf numFmtId="3" fontId="6799" fillId="0" borderId="12" xfId="0" applyNumberFormat="true" applyBorder="true" applyFont="true">
      <alignment horizontal="right"/>
    </xf>
    <xf numFmtId="165" fontId="6800" fillId="0" borderId="0" xfId="0" applyNumberFormat="true" applyFont="true">
      <alignment horizontal="left"/>
    </xf>
    <xf numFmtId="3" fontId="6801" fillId="0" borderId="0" xfId="0" applyNumberFormat="true" applyFont="true">
      <alignment horizontal="right"/>
    </xf>
    <xf numFmtId="3" fontId="6802" fillId="0" borderId="0" xfId="0" applyNumberFormat="true" applyFont="true">
      <alignment horizontal="right"/>
    </xf>
    <xf numFmtId="3" fontId="6803" fillId="0" borderId="0" xfId="0" applyNumberFormat="true" applyFont="true">
      <alignment horizontal="right"/>
    </xf>
    <xf numFmtId="3" fontId="6804" fillId="0" borderId="0" xfId="0" applyNumberFormat="true" applyFont="true">
      <alignment horizontal="right"/>
    </xf>
    <xf numFmtId="3" fontId="6805" fillId="0" borderId="0" xfId="0" applyNumberFormat="true" applyFont="true">
      <alignment horizontal="right"/>
    </xf>
    <xf numFmtId="3" fontId="6806" fillId="0" borderId="0" xfId="0" applyNumberFormat="true" applyFont="true">
      <alignment horizontal="right"/>
    </xf>
    <xf numFmtId="3" fontId="6807" fillId="0" borderId="0" xfId="0" applyNumberFormat="true" applyFont="true">
      <alignment horizontal="right"/>
    </xf>
    <xf numFmtId="3" fontId="6808" fillId="0" borderId="0" xfId="0" applyNumberFormat="true" applyFont="true">
      <alignment horizontal="right"/>
    </xf>
    <xf numFmtId="3" fontId="6809" fillId="0" borderId="0" xfId="0" applyNumberFormat="true" applyFont="true">
      <alignment horizontal="right"/>
    </xf>
    <xf numFmtId="3" fontId="6810" fillId="0" borderId="0" xfId="0" applyNumberFormat="true" applyFont="true">
      <alignment horizontal="right"/>
    </xf>
    <xf numFmtId="3" fontId="6811" fillId="0" borderId="0" xfId="0" applyNumberFormat="true" applyFont="true">
      <alignment horizontal="right"/>
    </xf>
    <xf numFmtId="3" fontId="6812" fillId="0" borderId="0" xfId="0" applyNumberFormat="true" applyFont="true">
      <alignment horizontal="right"/>
    </xf>
    <xf numFmtId="3" fontId="6813" fillId="0" borderId="0" xfId="0" applyNumberFormat="true" applyFont="true">
      <alignment horizontal="right"/>
    </xf>
    <xf numFmtId="3" fontId="6814" fillId="0" borderId="12" xfId="0" applyNumberFormat="true" applyBorder="true" applyFont="true">
      <alignment horizontal="right"/>
    </xf>
    <xf numFmtId="165" fontId="6815" fillId="0" borderId="0" xfId="0" applyNumberFormat="true" applyFont="true">
      <alignment horizontal="left"/>
    </xf>
    <xf numFmtId="165" fontId="6816" fillId="0" borderId="0" xfId="0" applyNumberFormat="true" applyFont="true">
      <alignment horizontal="left"/>
    </xf>
    <xf numFmtId="3" fontId="6817" fillId="0" borderId="0" xfId="0" applyNumberFormat="true" applyFont="true">
      <alignment horizontal="right"/>
    </xf>
    <xf numFmtId="3" fontId="6818" fillId="0" borderId="0" xfId="0" applyNumberFormat="true" applyFont="true">
      <alignment horizontal="right"/>
    </xf>
    <xf numFmtId="3" fontId="6819" fillId="0" borderId="0" xfId="0" applyNumberFormat="true" applyFont="true">
      <alignment horizontal="right"/>
    </xf>
    <xf numFmtId="3" fontId="6820" fillId="0" borderId="0" xfId="0" applyNumberFormat="true" applyFont="true">
      <alignment horizontal="right"/>
    </xf>
    <xf numFmtId="3" fontId="6821" fillId="0" borderId="0" xfId="0" applyNumberFormat="true" applyFont="true">
      <alignment horizontal="right"/>
    </xf>
    <xf numFmtId="3" fontId="6822" fillId="0" borderId="0" xfId="0" applyNumberFormat="true" applyFont="true">
      <alignment horizontal="right"/>
    </xf>
    <xf numFmtId="3" fontId="6823" fillId="0" borderId="0" xfId="0" applyNumberFormat="true" applyFont="true">
      <alignment horizontal="right"/>
    </xf>
    <xf numFmtId="3" fontId="6824" fillId="0" borderId="0" xfId="0" applyNumberFormat="true" applyFont="true">
      <alignment horizontal="right"/>
    </xf>
    <xf numFmtId="3" fontId="6825" fillId="0" borderId="0" xfId="0" applyNumberFormat="true" applyFont="true">
      <alignment horizontal="right"/>
    </xf>
    <xf numFmtId="3" fontId="6826" fillId="0" borderId="0" xfId="0" applyNumberFormat="true" applyFont="true">
      <alignment horizontal="right"/>
    </xf>
    <xf numFmtId="3" fontId="6827" fillId="0" borderId="0" xfId="0" applyNumberFormat="true" applyFont="true">
      <alignment horizontal="right"/>
    </xf>
    <xf numFmtId="3" fontId="6828" fillId="0" borderId="0" xfId="0" applyNumberFormat="true" applyFont="true">
      <alignment horizontal="right"/>
    </xf>
    <xf numFmtId="3" fontId="6829" fillId="0" borderId="0" xfId="0" applyNumberFormat="true" applyFont="true">
      <alignment horizontal="right"/>
    </xf>
    <xf numFmtId="3" fontId="6830" fillId="0" borderId="12" xfId="0" applyNumberFormat="true" applyBorder="true" applyFont="true">
      <alignment horizontal="right"/>
    </xf>
    <xf numFmtId="165" fontId="6831" fillId="0" borderId="0" xfId="0" applyNumberFormat="true" applyFont="true">
      <alignment horizontal="left"/>
    </xf>
    <xf numFmtId="165" fontId="6832" fillId="0" borderId="0" xfId="0" applyNumberFormat="true" applyFont="true">
      <alignment horizontal="left"/>
    </xf>
    <xf numFmtId="3" fontId="6833" fillId="0" borderId="0" xfId="0" applyNumberFormat="true" applyFont="true">
      <alignment horizontal="right"/>
    </xf>
    <xf numFmtId="3" fontId="6834" fillId="0" borderId="0" xfId="0" applyNumberFormat="true" applyFont="true">
      <alignment horizontal="right"/>
    </xf>
    <xf numFmtId="3" fontId="6835" fillId="0" borderId="0" xfId="0" applyNumberFormat="true" applyFont="true">
      <alignment horizontal="right"/>
    </xf>
    <xf numFmtId="3" fontId="6836" fillId="0" borderId="0" xfId="0" applyNumberFormat="true" applyFont="true">
      <alignment horizontal="right"/>
    </xf>
    <xf numFmtId="3" fontId="6837" fillId="0" borderId="0" xfId="0" applyNumberFormat="true" applyFont="true">
      <alignment horizontal="right"/>
    </xf>
    <xf numFmtId="3" fontId="6838" fillId="0" borderId="0" xfId="0" applyNumberFormat="true" applyFont="true">
      <alignment horizontal="right"/>
    </xf>
    <xf numFmtId="3" fontId="6839" fillId="0" borderId="0" xfId="0" applyNumberFormat="true" applyFont="true">
      <alignment horizontal="right"/>
    </xf>
    <xf numFmtId="3" fontId="6840" fillId="0" borderId="0" xfId="0" applyNumberFormat="true" applyFont="true">
      <alignment horizontal="right"/>
    </xf>
    <xf numFmtId="3" fontId="6841" fillId="0" borderId="0" xfId="0" applyNumberFormat="true" applyFont="true">
      <alignment horizontal="right"/>
    </xf>
    <xf numFmtId="3" fontId="6842" fillId="0" borderId="0" xfId="0" applyNumberFormat="true" applyFont="true">
      <alignment horizontal="right"/>
    </xf>
    <xf numFmtId="3" fontId="6843" fillId="0" borderId="0" xfId="0" applyNumberFormat="true" applyFont="true">
      <alignment horizontal="right"/>
    </xf>
    <xf numFmtId="3" fontId="6844" fillId="0" borderId="0" xfId="0" applyNumberFormat="true" applyFont="true">
      <alignment horizontal="right"/>
    </xf>
    <xf numFmtId="3" fontId="6845" fillId="0" borderId="0" xfId="0" applyNumberFormat="true" applyFont="true">
      <alignment horizontal="right"/>
    </xf>
    <xf numFmtId="3" fontId="6846" fillId="0" borderId="12" xfId="0" applyNumberFormat="true" applyBorder="true" applyFont="true">
      <alignment horizontal="right"/>
    </xf>
    <xf numFmtId="165" fontId="6847" fillId="0" borderId="0" xfId="0" applyNumberFormat="true" applyFont="true">
      <alignment horizontal="left"/>
    </xf>
    <xf numFmtId="3" fontId="6848" fillId="0" borderId="0" xfId="0" applyNumberFormat="true" applyFont="true">
      <alignment horizontal="right"/>
    </xf>
    <xf numFmtId="3" fontId="6849" fillId="0" borderId="0" xfId="0" applyNumberFormat="true" applyFont="true">
      <alignment horizontal="right"/>
    </xf>
    <xf numFmtId="3" fontId="6850" fillId="0" borderId="0" xfId="0" applyNumberFormat="true" applyFont="true">
      <alignment horizontal="right"/>
    </xf>
    <xf numFmtId="3" fontId="6851" fillId="0" borderId="0" xfId="0" applyNumberFormat="true" applyFont="true">
      <alignment horizontal="right"/>
    </xf>
    <xf numFmtId="3" fontId="6852" fillId="0" borderId="0" xfId="0" applyNumberFormat="true" applyFont="true">
      <alignment horizontal="right"/>
    </xf>
    <xf numFmtId="3" fontId="6853" fillId="0" borderId="0" xfId="0" applyNumberFormat="true" applyFont="true">
      <alignment horizontal="right"/>
    </xf>
    <xf numFmtId="3" fontId="6854" fillId="0" borderId="0" xfId="0" applyNumberFormat="true" applyFont="true">
      <alignment horizontal="right"/>
    </xf>
    <xf numFmtId="3" fontId="6855" fillId="0" borderId="0" xfId="0" applyNumberFormat="true" applyFont="true">
      <alignment horizontal="right"/>
    </xf>
    <xf numFmtId="3" fontId="6856" fillId="0" borderId="0" xfId="0" applyNumberFormat="true" applyFont="true">
      <alignment horizontal="right"/>
    </xf>
    <xf numFmtId="3" fontId="6857" fillId="0" borderId="0" xfId="0" applyNumberFormat="true" applyFont="true">
      <alignment horizontal="right"/>
    </xf>
    <xf numFmtId="3" fontId="6858" fillId="0" borderId="0" xfId="0" applyNumberFormat="true" applyFont="true">
      <alignment horizontal="right"/>
    </xf>
    <xf numFmtId="3" fontId="6859" fillId="0" borderId="0" xfId="0" applyNumberFormat="true" applyFont="true">
      <alignment horizontal="right"/>
    </xf>
    <xf numFmtId="3" fontId="6860" fillId="0" borderId="0" xfId="0" applyNumberFormat="true" applyFont="true">
      <alignment horizontal="right"/>
    </xf>
    <xf numFmtId="3" fontId="6861" fillId="0" borderId="12" xfId="0" applyNumberFormat="true" applyBorder="true" applyFont="true">
      <alignment horizontal="right"/>
    </xf>
    <xf numFmtId="165" fontId="6862" fillId="0" borderId="0" xfId="0" applyNumberFormat="true" applyFont="true">
      <alignment horizontal="left"/>
    </xf>
    <xf numFmtId="165" fontId="6863" fillId="0" borderId="0" xfId="0" applyNumberFormat="true" applyFont="true">
      <alignment horizontal="left"/>
    </xf>
    <xf numFmtId="3" fontId="6864" fillId="0" borderId="0" xfId="0" applyNumberFormat="true" applyFont="true">
      <alignment horizontal="right"/>
    </xf>
    <xf numFmtId="3" fontId="6865" fillId="0" borderId="0" xfId="0" applyNumberFormat="true" applyFont="true">
      <alignment horizontal="right"/>
    </xf>
    <xf numFmtId="3" fontId="6866" fillId="0" borderId="0" xfId="0" applyNumberFormat="true" applyFont="true">
      <alignment horizontal="right"/>
    </xf>
    <xf numFmtId="3" fontId="6867" fillId="0" borderId="0" xfId="0" applyNumberFormat="true" applyFont="true">
      <alignment horizontal="right"/>
    </xf>
    <xf numFmtId="3" fontId="6868" fillId="0" borderId="0" xfId="0" applyNumberFormat="true" applyFont="true">
      <alignment horizontal="right"/>
    </xf>
    <xf numFmtId="3" fontId="6869" fillId="0" borderId="0" xfId="0" applyNumberFormat="true" applyFont="true">
      <alignment horizontal="right"/>
    </xf>
    <xf numFmtId="3" fontId="6870" fillId="0" borderId="0" xfId="0" applyNumberFormat="true" applyFont="true">
      <alignment horizontal="right"/>
    </xf>
    <xf numFmtId="3" fontId="6871" fillId="0" borderId="0" xfId="0" applyNumberFormat="true" applyFont="true">
      <alignment horizontal="right"/>
    </xf>
    <xf numFmtId="3" fontId="6872" fillId="0" borderId="0" xfId="0" applyNumberFormat="true" applyFont="true">
      <alignment horizontal="right"/>
    </xf>
    <xf numFmtId="3" fontId="6873" fillId="0" borderId="0" xfId="0" applyNumberFormat="true" applyFont="true">
      <alignment horizontal="right"/>
    </xf>
    <xf numFmtId="3" fontId="6874" fillId="0" borderId="0" xfId="0" applyNumberFormat="true" applyFont="true">
      <alignment horizontal="right"/>
    </xf>
    <xf numFmtId="3" fontId="6875" fillId="0" borderId="0" xfId="0" applyNumberFormat="true" applyFont="true">
      <alignment horizontal="right"/>
    </xf>
    <xf numFmtId="3" fontId="6876" fillId="0" borderId="0" xfId="0" applyNumberFormat="true" applyFont="true">
      <alignment horizontal="right"/>
    </xf>
    <xf numFmtId="3" fontId="6877" fillId="0" borderId="12" xfId="0" applyNumberFormat="true" applyBorder="true" applyFont="true">
      <alignment horizontal="right"/>
    </xf>
    <xf numFmtId="165" fontId="6878" fillId="0" borderId="0" xfId="0" applyNumberFormat="true" applyFont="true">
      <alignment horizontal="left"/>
    </xf>
    <xf numFmtId="165" fontId="6879" fillId="0" borderId="0" xfId="0" applyNumberFormat="true" applyFont="true">
      <alignment horizontal="left"/>
    </xf>
    <xf numFmtId="3" fontId="6880" fillId="0" borderId="0" xfId="0" applyNumberFormat="true" applyFont="true">
      <alignment horizontal="right"/>
    </xf>
    <xf numFmtId="3" fontId="6881" fillId="0" borderId="0" xfId="0" applyNumberFormat="true" applyFont="true">
      <alignment horizontal="right"/>
    </xf>
    <xf numFmtId="3" fontId="6882" fillId="0" borderId="0" xfId="0" applyNumberFormat="true" applyFont="true">
      <alignment horizontal="right"/>
    </xf>
    <xf numFmtId="3" fontId="6883" fillId="0" borderId="0" xfId="0" applyNumberFormat="true" applyFont="true">
      <alignment horizontal="right"/>
    </xf>
    <xf numFmtId="3" fontId="6884" fillId="0" borderId="0" xfId="0" applyNumberFormat="true" applyFont="true">
      <alignment horizontal="right"/>
    </xf>
    <xf numFmtId="3" fontId="6885" fillId="0" borderId="0" xfId="0" applyNumberFormat="true" applyFont="true">
      <alignment horizontal="right"/>
    </xf>
    <xf numFmtId="3" fontId="6886" fillId="0" borderId="0" xfId="0" applyNumberFormat="true" applyFont="true">
      <alignment horizontal="right"/>
    </xf>
    <xf numFmtId="3" fontId="6887" fillId="0" borderId="0" xfId="0" applyNumberFormat="true" applyFont="true">
      <alignment horizontal="right"/>
    </xf>
    <xf numFmtId="3" fontId="6888" fillId="0" borderId="0" xfId="0" applyNumberFormat="true" applyFont="true">
      <alignment horizontal="right"/>
    </xf>
    <xf numFmtId="3" fontId="6889" fillId="0" borderId="0" xfId="0" applyNumberFormat="true" applyFont="true">
      <alignment horizontal="right"/>
    </xf>
    <xf numFmtId="3" fontId="6890" fillId="0" borderId="0" xfId="0" applyNumberFormat="true" applyFont="true">
      <alignment horizontal="right"/>
    </xf>
    <xf numFmtId="3" fontId="6891" fillId="0" borderId="0" xfId="0" applyNumberFormat="true" applyFont="true">
      <alignment horizontal="right"/>
    </xf>
    <xf numFmtId="3" fontId="6892" fillId="0" borderId="0" xfId="0" applyNumberFormat="true" applyFont="true">
      <alignment horizontal="right"/>
    </xf>
    <xf numFmtId="3" fontId="6893" fillId="0" borderId="12" xfId="0" applyNumberFormat="true" applyBorder="true" applyFont="true">
      <alignment horizontal="right"/>
    </xf>
    <xf numFmtId="165" fontId="6894" fillId="0" borderId="0" xfId="0" applyNumberFormat="true" applyFont="true">
      <alignment horizontal="left"/>
    </xf>
    <xf numFmtId="165" fontId="6895" fillId="0" borderId="0" xfId="0" applyNumberFormat="true" applyFont="true">
      <alignment horizontal="left"/>
    </xf>
    <xf numFmtId="3" fontId="6896" fillId="0" borderId="0" xfId="0" applyNumberFormat="true" applyFont="true">
      <alignment horizontal="right"/>
    </xf>
    <xf numFmtId="3" fontId="6897" fillId="0" borderId="0" xfId="0" applyNumberFormat="true" applyFont="true">
      <alignment horizontal="right"/>
    </xf>
    <xf numFmtId="3" fontId="6898" fillId="0" borderId="0" xfId="0" applyNumberFormat="true" applyFont="true">
      <alignment horizontal="right"/>
    </xf>
    <xf numFmtId="3" fontId="6899" fillId="0" borderId="0" xfId="0" applyNumberFormat="true" applyFont="true">
      <alignment horizontal="right"/>
    </xf>
    <xf numFmtId="3" fontId="6900" fillId="0" borderId="0" xfId="0" applyNumberFormat="true" applyFont="true">
      <alignment horizontal="right"/>
    </xf>
    <xf numFmtId="3" fontId="6901" fillId="0" borderId="0" xfId="0" applyNumberFormat="true" applyFont="true">
      <alignment horizontal="right"/>
    </xf>
    <xf numFmtId="3" fontId="6902" fillId="0" borderId="0" xfId="0" applyNumberFormat="true" applyFont="true">
      <alignment horizontal="right"/>
    </xf>
    <xf numFmtId="3" fontId="6903" fillId="0" borderId="0" xfId="0" applyNumberFormat="true" applyFont="true">
      <alignment horizontal="right"/>
    </xf>
    <xf numFmtId="3" fontId="6904" fillId="0" borderId="0" xfId="0" applyNumberFormat="true" applyFont="true">
      <alignment horizontal="right"/>
    </xf>
    <xf numFmtId="3" fontId="6905" fillId="0" borderId="0" xfId="0" applyNumberFormat="true" applyFont="true">
      <alignment horizontal="right"/>
    </xf>
    <xf numFmtId="3" fontId="6906" fillId="0" borderId="0" xfId="0" applyNumberFormat="true" applyFont="true">
      <alignment horizontal="right"/>
    </xf>
    <xf numFmtId="3" fontId="6907" fillId="0" borderId="0" xfId="0" applyNumberFormat="true" applyFont="true">
      <alignment horizontal="right"/>
    </xf>
    <xf numFmtId="3" fontId="6908" fillId="0" borderId="0" xfId="0" applyNumberFormat="true" applyFont="true">
      <alignment horizontal="right"/>
    </xf>
    <xf numFmtId="3" fontId="6909" fillId="0" borderId="12" xfId="0" applyNumberFormat="true" applyBorder="true" applyFont="true">
      <alignment horizontal="right"/>
    </xf>
    <xf numFmtId="165" fontId="6910" fillId="0" borderId="0" xfId="0" applyNumberFormat="true" applyFont="true">
      <alignment horizontal="left"/>
    </xf>
    <xf numFmtId="165" fontId="6911" fillId="0" borderId="0" xfId="0" applyNumberFormat="true" applyFont="true">
      <alignment horizontal="left"/>
    </xf>
    <xf numFmtId="3" fontId="6912" fillId="0" borderId="0" xfId="0" applyNumberFormat="true" applyFont="true">
      <alignment horizontal="right"/>
    </xf>
    <xf numFmtId="3" fontId="6913" fillId="0" borderId="0" xfId="0" applyNumberFormat="true" applyFont="true">
      <alignment horizontal="right"/>
    </xf>
    <xf numFmtId="3" fontId="6914" fillId="0" borderId="0" xfId="0" applyNumberFormat="true" applyFont="true">
      <alignment horizontal="right"/>
    </xf>
    <xf numFmtId="3" fontId="6915" fillId="0" borderId="0" xfId="0" applyNumberFormat="true" applyFont="true">
      <alignment horizontal="right"/>
    </xf>
    <xf numFmtId="3" fontId="6916" fillId="0" borderId="0" xfId="0" applyNumberFormat="true" applyFont="true">
      <alignment horizontal="right"/>
    </xf>
    <xf numFmtId="3" fontId="6917" fillId="0" borderId="0" xfId="0" applyNumberFormat="true" applyFont="true">
      <alignment horizontal="right"/>
    </xf>
    <xf numFmtId="3" fontId="6918" fillId="0" borderId="0" xfId="0" applyNumberFormat="true" applyFont="true">
      <alignment horizontal="right"/>
    </xf>
    <xf numFmtId="3" fontId="6919" fillId="0" borderId="0" xfId="0" applyNumberFormat="true" applyFont="true">
      <alignment horizontal="right"/>
    </xf>
    <xf numFmtId="3" fontId="6920" fillId="0" borderId="0" xfId="0" applyNumberFormat="true" applyFont="true">
      <alignment horizontal="right"/>
    </xf>
    <xf numFmtId="3" fontId="6921" fillId="0" borderId="0" xfId="0" applyNumberFormat="true" applyFont="true">
      <alignment horizontal="right"/>
    </xf>
    <xf numFmtId="3" fontId="6922" fillId="0" borderId="0" xfId="0" applyNumberFormat="true" applyFont="true">
      <alignment horizontal="right"/>
    </xf>
    <xf numFmtId="3" fontId="6923" fillId="0" borderId="0" xfId="0" applyNumberFormat="true" applyFont="true">
      <alignment horizontal="right"/>
    </xf>
    <xf numFmtId="3" fontId="6924" fillId="0" borderId="0" xfId="0" applyNumberFormat="true" applyFont="true">
      <alignment horizontal="right"/>
    </xf>
    <xf numFmtId="3" fontId="6925" fillId="0" borderId="12" xfId="0" applyNumberFormat="true" applyBorder="true" applyFont="true">
      <alignment horizontal="right"/>
    </xf>
    <xf numFmtId="165" fontId="6926" fillId="0" borderId="0" xfId="0" applyNumberFormat="true" applyFont="true">
      <alignment horizontal="left"/>
    </xf>
    <xf numFmtId="165" fontId="6927" fillId="0" borderId="0" xfId="0" applyNumberFormat="true" applyFont="true">
      <alignment horizontal="left"/>
    </xf>
    <xf numFmtId="3" fontId="6928" fillId="0" borderId="0" xfId="0" applyNumberFormat="true" applyFont="true">
      <alignment horizontal="right"/>
    </xf>
    <xf numFmtId="3" fontId="6929" fillId="0" borderId="0" xfId="0" applyNumberFormat="true" applyFont="true">
      <alignment horizontal="right"/>
    </xf>
    <xf numFmtId="3" fontId="6930" fillId="0" borderId="0" xfId="0" applyNumberFormat="true" applyFont="true">
      <alignment horizontal="right"/>
    </xf>
    <xf numFmtId="3" fontId="6931" fillId="0" borderId="0" xfId="0" applyNumberFormat="true" applyFont="true">
      <alignment horizontal="right"/>
    </xf>
    <xf numFmtId="3" fontId="6932" fillId="0" borderId="0" xfId="0" applyNumberFormat="true" applyFont="true">
      <alignment horizontal="right"/>
    </xf>
    <xf numFmtId="3" fontId="6933" fillId="0" borderId="0" xfId="0" applyNumberFormat="true" applyFont="true">
      <alignment horizontal="right"/>
    </xf>
    <xf numFmtId="3" fontId="6934" fillId="0" borderId="0" xfId="0" applyNumberFormat="true" applyFont="true">
      <alignment horizontal="right"/>
    </xf>
    <xf numFmtId="3" fontId="6935" fillId="0" borderId="0" xfId="0" applyNumberFormat="true" applyFont="true">
      <alignment horizontal="right"/>
    </xf>
    <xf numFmtId="3" fontId="6936" fillId="0" borderId="0" xfId="0" applyNumberFormat="true" applyFont="true">
      <alignment horizontal="right"/>
    </xf>
    <xf numFmtId="3" fontId="6937" fillId="0" borderId="0" xfId="0" applyNumberFormat="true" applyFont="true">
      <alignment horizontal="right"/>
    </xf>
    <xf numFmtId="3" fontId="6938" fillId="0" borderId="0" xfId="0" applyNumberFormat="true" applyFont="true">
      <alignment horizontal="right"/>
    </xf>
    <xf numFmtId="3" fontId="6939" fillId="0" borderId="0" xfId="0" applyNumberFormat="true" applyFont="true">
      <alignment horizontal="right"/>
    </xf>
    <xf numFmtId="3" fontId="6940" fillId="0" borderId="0" xfId="0" applyNumberFormat="true" applyFont="true">
      <alignment horizontal="right"/>
    </xf>
    <xf numFmtId="3" fontId="6941" fillId="0" borderId="12" xfId="0" applyNumberFormat="true" applyBorder="true" applyFont="true">
      <alignment horizontal="right"/>
    </xf>
    <xf numFmtId="165" fontId="6942" fillId="0" borderId="0" xfId="0" applyNumberFormat="true" applyFont="true">
      <alignment horizontal="left"/>
    </xf>
    <xf numFmtId="3" fontId="6943" fillId="0" borderId="0" xfId="0" applyNumberFormat="true" applyFont="true">
      <alignment horizontal="right"/>
    </xf>
    <xf numFmtId="3" fontId="6944" fillId="0" borderId="0" xfId="0" applyNumberFormat="true" applyFont="true">
      <alignment horizontal="right"/>
    </xf>
    <xf numFmtId="3" fontId="6945" fillId="0" borderId="0" xfId="0" applyNumberFormat="true" applyFont="true">
      <alignment horizontal="right"/>
    </xf>
    <xf numFmtId="3" fontId="6946" fillId="0" borderId="0" xfId="0" applyNumberFormat="true" applyFont="true">
      <alignment horizontal="right"/>
    </xf>
    <xf numFmtId="3" fontId="6947" fillId="0" borderId="0" xfId="0" applyNumberFormat="true" applyFont="true">
      <alignment horizontal="right"/>
    </xf>
    <xf numFmtId="3" fontId="6948" fillId="0" borderId="0" xfId="0" applyNumberFormat="true" applyFont="true">
      <alignment horizontal="right"/>
    </xf>
    <xf numFmtId="3" fontId="6949" fillId="0" borderId="0" xfId="0" applyNumberFormat="true" applyFont="true">
      <alignment horizontal="right"/>
    </xf>
    <xf numFmtId="3" fontId="6950" fillId="0" borderId="0" xfId="0" applyNumberFormat="true" applyFont="true">
      <alignment horizontal="right"/>
    </xf>
    <xf numFmtId="3" fontId="6951" fillId="0" borderId="0" xfId="0" applyNumberFormat="true" applyFont="true">
      <alignment horizontal="right"/>
    </xf>
    <xf numFmtId="3" fontId="6952" fillId="0" borderId="0" xfId="0" applyNumberFormat="true" applyFont="true">
      <alignment horizontal="right"/>
    </xf>
    <xf numFmtId="3" fontId="6953" fillId="0" borderId="0" xfId="0" applyNumberFormat="true" applyFont="true">
      <alignment horizontal="right"/>
    </xf>
    <xf numFmtId="3" fontId="6954" fillId="0" borderId="0" xfId="0" applyNumberFormat="true" applyFont="true">
      <alignment horizontal="right"/>
    </xf>
    <xf numFmtId="3" fontId="6955" fillId="0" borderId="0" xfId="0" applyNumberFormat="true" applyFont="true">
      <alignment horizontal="right"/>
    </xf>
    <xf numFmtId="3" fontId="6956" fillId="0" borderId="12" xfId="0" applyNumberFormat="true" applyBorder="true" applyFont="true">
      <alignment horizontal="right"/>
    </xf>
    <xf numFmtId="165" fontId="6957" fillId="3" borderId="4" xfId="0" applyNumberFormat="true" applyBorder="true" applyFont="true" applyFill="true">
      <alignment horizontal="left"/>
    </xf>
    <xf numFmtId="165" fontId="6958" fillId="3" borderId="4" xfId="0" applyNumberFormat="true" applyBorder="true" applyFont="true" applyFill="true">
      <alignment horizontal="left"/>
    </xf>
    <xf numFmtId="165" fontId="6959" fillId="3" borderId="4" xfId="0" applyNumberFormat="true" applyBorder="true" applyFont="true" applyFill="true">
      <alignment horizontal="left"/>
    </xf>
    <xf numFmtId="3" fontId="6960" fillId="3" borderId="4" xfId="0" applyNumberFormat="true" applyBorder="true" applyFont="true" applyFill="true">
      <alignment horizontal="right"/>
    </xf>
    <xf numFmtId="3" fontId="6961" fillId="3" borderId="4" xfId="0" applyNumberFormat="true" applyBorder="true" applyFont="true" applyFill="true">
      <alignment horizontal="right"/>
    </xf>
    <xf numFmtId="3" fontId="6962" fillId="3" borderId="4" xfId="0" applyNumberFormat="true" applyBorder="true" applyFont="true" applyFill="true">
      <alignment horizontal="right"/>
    </xf>
    <xf numFmtId="3" fontId="6963" fillId="3" borderId="4" xfId="0" applyNumberFormat="true" applyBorder="true" applyFont="true" applyFill="true">
      <alignment horizontal="right"/>
    </xf>
    <xf numFmtId="3" fontId="6964" fillId="3" borderId="4" xfId="0" applyNumberFormat="true" applyBorder="true" applyFont="true" applyFill="true">
      <alignment horizontal="right"/>
    </xf>
    <xf numFmtId="3" fontId="6965" fillId="3" borderId="4" xfId="0" applyNumberFormat="true" applyBorder="true" applyFont="true" applyFill="true">
      <alignment horizontal="right"/>
    </xf>
    <xf numFmtId="3" fontId="6966" fillId="3" borderId="4" xfId="0" applyNumberFormat="true" applyBorder="true" applyFont="true" applyFill="true">
      <alignment horizontal="right"/>
    </xf>
    <xf numFmtId="3" fontId="6967" fillId="3" borderId="4" xfId="0" applyNumberFormat="true" applyBorder="true" applyFont="true" applyFill="true">
      <alignment horizontal="right"/>
    </xf>
    <xf numFmtId="3" fontId="6968" fillId="3" borderId="4" xfId="0" applyNumberFormat="true" applyBorder="true" applyFont="true" applyFill="true">
      <alignment horizontal="right"/>
    </xf>
    <xf numFmtId="3" fontId="6969" fillId="3" borderId="4" xfId="0" applyNumberFormat="true" applyBorder="true" applyFont="true" applyFill="true">
      <alignment horizontal="right"/>
    </xf>
    <xf numFmtId="3" fontId="6970" fillId="3" borderId="4" xfId="0" applyNumberFormat="true" applyBorder="true" applyFont="true" applyFill="true">
      <alignment horizontal="right"/>
    </xf>
    <xf numFmtId="3" fontId="6971" fillId="3" borderId="4" xfId="0" applyNumberFormat="true" applyBorder="true" applyFont="true" applyFill="true">
      <alignment horizontal="right"/>
    </xf>
    <xf numFmtId="3" fontId="6972" fillId="3" borderId="4" xfId="0" applyNumberFormat="true" applyBorder="true" applyFont="true" applyFill="true">
      <alignment horizontal="right"/>
    </xf>
    <xf numFmtId="3" fontId="6973" fillId="3" borderId="8" xfId="0" applyNumberFormat="true" applyBorder="true" applyFont="true" applyFill="true">
      <alignment horizontal="right"/>
    </xf>
    <xf numFmtId="165" fontId="6974" fillId="0" borderId="0" xfId="0" applyNumberFormat="true" applyFont="true">
      <alignment horizontal="left"/>
    </xf>
    <xf numFmtId="165" fontId="6975" fillId="0" borderId="0" xfId="0" applyNumberFormat="true" applyFont="true">
      <alignment horizontal="left"/>
    </xf>
    <xf numFmtId="3" fontId="6976" fillId="0" borderId="0" xfId="0" applyNumberFormat="true" applyFont="true">
      <alignment horizontal="right"/>
    </xf>
    <xf numFmtId="3" fontId="6977" fillId="0" borderId="0" xfId="0" applyNumberFormat="true" applyFont="true">
      <alignment horizontal="right"/>
    </xf>
    <xf numFmtId="3" fontId="6978" fillId="0" borderId="0" xfId="0" applyNumberFormat="true" applyFont="true">
      <alignment horizontal="right"/>
    </xf>
    <xf numFmtId="3" fontId="6979" fillId="0" borderId="0" xfId="0" applyNumberFormat="true" applyFont="true">
      <alignment horizontal="right"/>
    </xf>
    <xf numFmtId="3" fontId="6980" fillId="0" borderId="0" xfId="0" applyNumberFormat="true" applyFont="true">
      <alignment horizontal="right"/>
    </xf>
    <xf numFmtId="3" fontId="6981" fillId="0" borderId="0" xfId="0" applyNumberFormat="true" applyFont="true">
      <alignment horizontal="right"/>
    </xf>
    <xf numFmtId="3" fontId="6982" fillId="0" borderId="0" xfId="0" applyNumberFormat="true" applyFont="true">
      <alignment horizontal="right"/>
    </xf>
    <xf numFmtId="3" fontId="6983" fillId="0" borderId="0" xfId="0" applyNumberFormat="true" applyFont="true">
      <alignment horizontal="right"/>
    </xf>
    <xf numFmtId="3" fontId="6984" fillId="0" borderId="0" xfId="0" applyNumberFormat="true" applyFont="true">
      <alignment horizontal="right"/>
    </xf>
    <xf numFmtId="3" fontId="6985" fillId="0" borderId="0" xfId="0" applyNumberFormat="true" applyFont="true">
      <alignment horizontal="right"/>
    </xf>
    <xf numFmtId="3" fontId="6986" fillId="0" borderId="0" xfId="0" applyNumberFormat="true" applyFont="true">
      <alignment horizontal="right"/>
    </xf>
    <xf numFmtId="3" fontId="6987" fillId="0" borderId="0" xfId="0" applyNumberFormat="true" applyFont="true">
      <alignment horizontal="right"/>
    </xf>
    <xf numFmtId="3" fontId="6988" fillId="0" borderId="0" xfId="0" applyNumberFormat="true" applyFont="true">
      <alignment horizontal="right"/>
    </xf>
    <xf numFmtId="3" fontId="6989" fillId="0" borderId="12" xfId="0" applyNumberFormat="true" applyBorder="true" applyFont="true">
      <alignment horizontal="right"/>
    </xf>
    <xf numFmtId="165" fontId="6990" fillId="0" borderId="0" xfId="0" applyNumberFormat="true" applyFont="true">
      <alignment horizontal="left"/>
    </xf>
    <xf numFmtId="165" fontId="6991" fillId="0" borderId="0" xfId="0" applyNumberFormat="true" applyFont="true">
      <alignment horizontal="left"/>
    </xf>
    <xf numFmtId="3" fontId="6992" fillId="0" borderId="0" xfId="0" applyNumberFormat="true" applyFont="true">
      <alignment horizontal="right"/>
    </xf>
    <xf numFmtId="3" fontId="6993" fillId="0" borderId="0" xfId="0" applyNumberFormat="true" applyFont="true">
      <alignment horizontal="right"/>
    </xf>
    <xf numFmtId="3" fontId="6994" fillId="0" borderId="0" xfId="0" applyNumberFormat="true" applyFont="true">
      <alignment horizontal="right"/>
    </xf>
    <xf numFmtId="3" fontId="6995" fillId="0" borderId="0" xfId="0" applyNumberFormat="true" applyFont="true">
      <alignment horizontal="right"/>
    </xf>
    <xf numFmtId="3" fontId="6996" fillId="0" borderId="0" xfId="0" applyNumberFormat="true" applyFont="true">
      <alignment horizontal="right"/>
    </xf>
    <xf numFmtId="3" fontId="6997" fillId="0" borderId="0" xfId="0" applyNumberFormat="true" applyFont="true">
      <alignment horizontal="right"/>
    </xf>
    <xf numFmtId="3" fontId="6998" fillId="0" borderId="0" xfId="0" applyNumberFormat="true" applyFont="true">
      <alignment horizontal="right"/>
    </xf>
    <xf numFmtId="3" fontId="6999" fillId="0" borderId="0" xfId="0" applyNumberFormat="true" applyFont="true">
      <alignment horizontal="right"/>
    </xf>
    <xf numFmtId="3" fontId="7000" fillId="0" borderId="0" xfId="0" applyNumberFormat="true" applyFont="true">
      <alignment horizontal="right"/>
    </xf>
    <xf numFmtId="3" fontId="7001" fillId="0" borderId="0" xfId="0" applyNumberFormat="true" applyFont="true">
      <alignment horizontal="right"/>
    </xf>
    <xf numFmtId="3" fontId="7002" fillId="0" borderId="0" xfId="0" applyNumberFormat="true" applyFont="true">
      <alignment horizontal="right"/>
    </xf>
    <xf numFmtId="3" fontId="7003" fillId="0" borderId="0" xfId="0" applyNumberFormat="true" applyFont="true">
      <alignment horizontal="right"/>
    </xf>
    <xf numFmtId="3" fontId="7004" fillId="0" borderId="0" xfId="0" applyNumberFormat="true" applyFont="true">
      <alignment horizontal="right"/>
    </xf>
    <xf numFmtId="3" fontId="7005" fillId="0" borderId="12" xfId="0" applyNumberFormat="true" applyBorder="true" applyFont="true">
      <alignment horizontal="right"/>
    </xf>
    <xf numFmtId="165" fontId="7006" fillId="0" borderId="0" xfId="0" applyNumberFormat="true" applyFont="true">
      <alignment horizontal="left"/>
    </xf>
    <xf numFmtId="165" fontId="7007" fillId="0" borderId="0" xfId="0" applyNumberFormat="true" applyFont="true">
      <alignment horizontal="left"/>
    </xf>
    <xf numFmtId="3" fontId="7008" fillId="0" borderId="0" xfId="0" applyNumberFormat="true" applyFont="true">
      <alignment horizontal="right"/>
    </xf>
    <xf numFmtId="3" fontId="7009" fillId="0" borderId="0" xfId="0" applyNumberFormat="true" applyFont="true">
      <alignment horizontal="right"/>
    </xf>
    <xf numFmtId="3" fontId="7010" fillId="0" borderId="0" xfId="0" applyNumberFormat="true" applyFont="true">
      <alignment horizontal="right"/>
    </xf>
    <xf numFmtId="3" fontId="7011" fillId="0" borderId="0" xfId="0" applyNumberFormat="true" applyFont="true">
      <alignment horizontal="right"/>
    </xf>
    <xf numFmtId="3" fontId="7012" fillId="0" borderId="0" xfId="0" applyNumberFormat="true" applyFont="true">
      <alignment horizontal="right"/>
    </xf>
    <xf numFmtId="3" fontId="7013" fillId="0" borderId="0" xfId="0" applyNumberFormat="true" applyFont="true">
      <alignment horizontal="right"/>
    </xf>
    <xf numFmtId="3" fontId="7014" fillId="0" borderId="0" xfId="0" applyNumberFormat="true" applyFont="true">
      <alignment horizontal="right"/>
    </xf>
    <xf numFmtId="3" fontId="7015" fillId="0" borderId="0" xfId="0" applyNumberFormat="true" applyFont="true">
      <alignment horizontal="right"/>
    </xf>
    <xf numFmtId="3" fontId="7016" fillId="0" borderId="0" xfId="0" applyNumberFormat="true" applyFont="true">
      <alignment horizontal="right"/>
    </xf>
    <xf numFmtId="3" fontId="7017" fillId="0" borderId="0" xfId="0" applyNumberFormat="true" applyFont="true">
      <alignment horizontal="right"/>
    </xf>
    <xf numFmtId="3" fontId="7018" fillId="0" borderId="0" xfId="0" applyNumberFormat="true" applyFont="true">
      <alignment horizontal="right"/>
    </xf>
    <xf numFmtId="3" fontId="7019" fillId="0" borderId="0" xfId="0" applyNumberFormat="true" applyFont="true">
      <alignment horizontal="right"/>
    </xf>
    <xf numFmtId="3" fontId="7020" fillId="0" borderId="0" xfId="0" applyNumberFormat="true" applyFont="true">
      <alignment horizontal="right"/>
    </xf>
    <xf numFmtId="3" fontId="7021" fillId="0" borderId="12" xfId="0" applyNumberFormat="true" applyBorder="true" applyFont="true">
      <alignment horizontal="right"/>
    </xf>
    <xf numFmtId="165" fontId="7022" fillId="0" borderId="0" xfId="0" applyNumberFormat="true" applyFont="true">
      <alignment horizontal="left"/>
    </xf>
    <xf numFmtId="165" fontId="7023" fillId="0" borderId="0" xfId="0" applyNumberFormat="true" applyFont="true">
      <alignment horizontal="left"/>
    </xf>
    <xf numFmtId="3" fontId="7024" fillId="0" borderId="0" xfId="0" applyNumberFormat="true" applyFont="true">
      <alignment horizontal="right"/>
    </xf>
    <xf numFmtId="3" fontId="7025" fillId="0" borderId="0" xfId="0" applyNumberFormat="true" applyFont="true">
      <alignment horizontal="right"/>
    </xf>
    <xf numFmtId="3" fontId="7026" fillId="0" borderId="0" xfId="0" applyNumberFormat="true" applyFont="true">
      <alignment horizontal="right"/>
    </xf>
    <xf numFmtId="3" fontId="7027" fillId="0" borderId="0" xfId="0" applyNumberFormat="true" applyFont="true">
      <alignment horizontal="right"/>
    </xf>
    <xf numFmtId="3" fontId="7028" fillId="0" borderId="0" xfId="0" applyNumberFormat="true" applyFont="true">
      <alignment horizontal="right"/>
    </xf>
    <xf numFmtId="3" fontId="7029" fillId="0" borderId="0" xfId="0" applyNumberFormat="true" applyFont="true">
      <alignment horizontal="right"/>
    </xf>
    <xf numFmtId="3" fontId="7030" fillId="0" borderId="0" xfId="0" applyNumberFormat="true" applyFont="true">
      <alignment horizontal="right"/>
    </xf>
    <xf numFmtId="3" fontId="7031" fillId="0" borderId="0" xfId="0" applyNumberFormat="true" applyFont="true">
      <alignment horizontal="right"/>
    </xf>
    <xf numFmtId="3" fontId="7032" fillId="0" borderId="0" xfId="0" applyNumberFormat="true" applyFont="true">
      <alignment horizontal="right"/>
    </xf>
    <xf numFmtId="3" fontId="7033" fillId="0" borderId="0" xfId="0" applyNumberFormat="true" applyFont="true">
      <alignment horizontal="right"/>
    </xf>
    <xf numFmtId="3" fontId="7034" fillId="0" borderId="0" xfId="0" applyNumberFormat="true" applyFont="true">
      <alignment horizontal="right"/>
    </xf>
    <xf numFmtId="3" fontId="7035" fillId="0" borderId="0" xfId="0" applyNumberFormat="true" applyFont="true">
      <alignment horizontal="right"/>
    </xf>
    <xf numFmtId="3" fontId="7036" fillId="0" borderId="0" xfId="0" applyNumberFormat="true" applyFont="true">
      <alignment horizontal="right"/>
    </xf>
    <xf numFmtId="3" fontId="7037" fillId="0" borderId="12" xfId="0" applyNumberFormat="true" applyBorder="true" applyFont="true">
      <alignment horizontal="right"/>
    </xf>
    <xf numFmtId="165" fontId="7038" fillId="0" borderId="0" xfId="0" applyNumberFormat="true" applyFont="true">
      <alignment horizontal="left"/>
    </xf>
    <xf numFmtId="3" fontId="7039" fillId="0" borderId="0" xfId="0" applyNumberFormat="true" applyFont="true">
      <alignment horizontal="right"/>
    </xf>
    <xf numFmtId="3" fontId="7040" fillId="0" borderId="0" xfId="0" applyNumberFormat="true" applyFont="true">
      <alignment horizontal="right"/>
    </xf>
    <xf numFmtId="3" fontId="7041" fillId="0" borderId="0" xfId="0" applyNumberFormat="true" applyFont="true">
      <alignment horizontal="right"/>
    </xf>
    <xf numFmtId="3" fontId="7042" fillId="0" borderId="0" xfId="0" applyNumberFormat="true" applyFont="true">
      <alignment horizontal="right"/>
    </xf>
    <xf numFmtId="3" fontId="7043" fillId="0" borderId="0" xfId="0" applyNumberFormat="true" applyFont="true">
      <alignment horizontal="right"/>
    </xf>
    <xf numFmtId="3" fontId="7044" fillId="0" borderId="0" xfId="0" applyNumberFormat="true" applyFont="true">
      <alignment horizontal="right"/>
    </xf>
    <xf numFmtId="3" fontId="7045" fillId="0" borderId="0" xfId="0" applyNumberFormat="true" applyFont="true">
      <alignment horizontal="right"/>
    </xf>
    <xf numFmtId="3" fontId="7046" fillId="0" borderId="0" xfId="0" applyNumberFormat="true" applyFont="true">
      <alignment horizontal="right"/>
    </xf>
    <xf numFmtId="3" fontId="7047" fillId="0" borderId="0" xfId="0" applyNumberFormat="true" applyFont="true">
      <alignment horizontal="right"/>
    </xf>
    <xf numFmtId="3" fontId="7048" fillId="0" borderId="0" xfId="0" applyNumberFormat="true" applyFont="true">
      <alignment horizontal="right"/>
    </xf>
    <xf numFmtId="3" fontId="7049" fillId="0" borderId="0" xfId="0" applyNumberFormat="true" applyFont="true">
      <alignment horizontal="right"/>
    </xf>
    <xf numFmtId="3" fontId="7050" fillId="0" borderId="0" xfId="0" applyNumberFormat="true" applyFont="true">
      <alignment horizontal="right"/>
    </xf>
    <xf numFmtId="3" fontId="7051" fillId="0" borderId="0" xfId="0" applyNumberFormat="true" applyFont="true">
      <alignment horizontal="right"/>
    </xf>
    <xf numFmtId="3" fontId="7052" fillId="0" borderId="12" xfId="0" applyNumberFormat="true" applyBorder="true" applyFont="true">
      <alignment horizontal="right"/>
    </xf>
    <xf numFmtId="165" fontId="7053" fillId="0" borderId="0" xfId="0" applyNumberFormat="true" applyFont="true">
      <alignment horizontal="left"/>
    </xf>
    <xf numFmtId="165" fontId="7054" fillId="0" borderId="0" xfId="0" applyNumberFormat="true" applyFont="true">
      <alignment horizontal="left"/>
    </xf>
    <xf numFmtId="3" fontId="7055" fillId="0" borderId="0" xfId="0" applyNumberFormat="true" applyFont="true">
      <alignment horizontal="right"/>
    </xf>
    <xf numFmtId="3" fontId="7056" fillId="0" borderId="0" xfId="0" applyNumberFormat="true" applyFont="true">
      <alignment horizontal="right"/>
    </xf>
    <xf numFmtId="3" fontId="7057" fillId="0" borderId="0" xfId="0" applyNumberFormat="true" applyFont="true">
      <alignment horizontal="right"/>
    </xf>
    <xf numFmtId="3" fontId="7058" fillId="0" borderId="0" xfId="0" applyNumberFormat="true" applyFont="true">
      <alignment horizontal="right"/>
    </xf>
    <xf numFmtId="3" fontId="7059" fillId="0" borderId="0" xfId="0" applyNumberFormat="true" applyFont="true">
      <alignment horizontal="right"/>
    </xf>
    <xf numFmtId="3" fontId="7060" fillId="0" borderId="0" xfId="0" applyNumberFormat="true" applyFont="true">
      <alignment horizontal="right"/>
    </xf>
    <xf numFmtId="3" fontId="7061" fillId="0" borderId="0" xfId="0" applyNumberFormat="true" applyFont="true">
      <alignment horizontal="right"/>
    </xf>
    <xf numFmtId="3" fontId="7062" fillId="0" borderId="0" xfId="0" applyNumberFormat="true" applyFont="true">
      <alignment horizontal="right"/>
    </xf>
    <xf numFmtId="3" fontId="7063" fillId="0" borderId="0" xfId="0" applyNumberFormat="true" applyFont="true">
      <alignment horizontal="right"/>
    </xf>
    <xf numFmtId="3" fontId="7064" fillId="0" borderId="0" xfId="0" applyNumberFormat="true" applyFont="true">
      <alignment horizontal="right"/>
    </xf>
    <xf numFmtId="3" fontId="7065" fillId="0" borderId="0" xfId="0" applyNumberFormat="true" applyFont="true">
      <alignment horizontal="right"/>
    </xf>
    <xf numFmtId="3" fontId="7066" fillId="0" borderId="0" xfId="0" applyNumberFormat="true" applyFont="true">
      <alignment horizontal="right"/>
    </xf>
    <xf numFmtId="3" fontId="7067" fillId="0" borderId="0" xfId="0" applyNumberFormat="true" applyFont="true">
      <alignment horizontal="right"/>
    </xf>
    <xf numFmtId="3" fontId="7068" fillId="0" borderId="12" xfId="0" applyNumberFormat="true" applyBorder="true" applyFont="true">
      <alignment horizontal="right"/>
    </xf>
    <xf numFmtId="165" fontId="7069" fillId="0" borderId="0" xfId="0" applyNumberFormat="true" applyFont="true">
      <alignment horizontal="left"/>
    </xf>
    <xf numFmtId="165" fontId="7070" fillId="0" borderId="0" xfId="0" applyNumberFormat="true" applyFont="true">
      <alignment horizontal="left"/>
    </xf>
    <xf numFmtId="3" fontId="7071" fillId="0" borderId="0" xfId="0" applyNumberFormat="true" applyFont="true">
      <alignment horizontal="right"/>
    </xf>
    <xf numFmtId="3" fontId="7072" fillId="0" borderId="0" xfId="0" applyNumberFormat="true" applyFont="true">
      <alignment horizontal="right"/>
    </xf>
    <xf numFmtId="3" fontId="7073" fillId="0" borderId="0" xfId="0" applyNumberFormat="true" applyFont="true">
      <alignment horizontal="right"/>
    </xf>
    <xf numFmtId="3" fontId="7074" fillId="0" borderId="0" xfId="0" applyNumberFormat="true" applyFont="true">
      <alignment horizontal="right"/>
    </xf>
    <xf numFmtId="3" fontId="7075" fillId="0" borderId="0" xfId="0" applyNumberFormat="true" applyFont="true">
      <alignment horizontal="right"/>
    </xf>
    <xf numFmtId="3" fontId="7076" fillId="0" borderId="0" xfId="0" applyNumberFormat="true" applyFont="true">
      <alignment horizontal="right"/>
    </xf>
    <xf numFmtId="3" fontId="7077" fillId="0" borderId="0" xfId="0" applyNumberFormat="true" applyFont="true">
      <alignment horizontal="right"/>
    </xf>
    <xf numFmtId="3" fontId="7078" fillId="0" borderId="0" xfId="0" applyNumberFormat="true" applyFont="true">
      <alignment horizontal="right"/>
    </xf>
    <xf numFmtId="3" fontId="7079" fillId="0" borderId="0" xfId="0" applyNumberFormat="true" applyFont="true">
      <alignment horizontal="right"/>
    </xf>
    <xf numFmtId="3" fontId="7080" fillId="0" borderId="0" xfId="0" applyNumberFormat="true" applyFont="true">
      <alignment horizontal="right"/>
    </xf>
    <xf numFmtId="3" fontId="7081" fillId="0" borderId="0" xfId="0" applyNumberFormat="true" applyFont="true">
      <alignment horizontal="right"/>
    </xf>
    <xf numFmtId="3" fontId="7082" fillId="0" borderId="0" xfId="0" applyNumberFormat="true" applyFont="true">
      <alignment horizontal="right"/>
    </xf>
    <xf numFmtId="3" fontId="7083" fillId="0" borderId="0" xfId="0" applyNumberFormat="true" applyFont="true">
      <alignment horizontal="right"/>
    </xf>
    <xf numFmtId="3" fontId="7084" fillId="0" borderId="12" xfId="0" applyNumberFormat="true" applyBorder="true" applyFont="true">
      <alignment horizontal="right"/>
    </xf>
    <xf numFmtId="165" fontId="7085" fillId="0" borderId="0" xfId="0" applyNumberFormat="true" applyFont="true">
      <alignment horizontal="left"/>
    </xf>
    <xf numFmtId="165" fontId="7086" fillId="0" borderId="0" xfId="0" applyNumberFormat="true" applyFont="true">
      <alignment horizontal="left"/>
    </xf>
    <xf numFmtId="3" fontId="7087" fillId="0" borderId="0" xfId="0" applyNumberFormat="true" applyFont="true">
      <alignment horizontal="right"/>
    </xf>
    <xf numFmtId="3" fontId="7088" fillId="0" borderId="0" xfId="0" applyNumberFormat="true" applyFont="true">
      <alignment horizontal="right"/>
    </xf>
    <xf numFmtId="3" fontId="7089" fillId="0" borderId="0" xfId="0" applyNumberFormat="true" applyFont="true">
      <alignment horizontal="right"/>
    </xf>
    <xf numFmtId="3" fontId="7090" fillId="0" borderId="0" xfId="0" applyNumberFormat="true" applyFont="true">
      <alignment horizontal="right"/>
    </xf>
    <xf numFmtId="3" fontId="7091" fillId="0" borderId="0" xfId="0" applyNumberFormat="true" applyFont="true">
      <alignment horizontal="right"/>
    </xf>
    <xf numFmtId="3" fontId="7092" fillId="0" borderId="0" xfId="0" applyNumberFormat="true" applyFont="true">
      <alignment horizontal="right"/>
    </xf>
    <xf numFmtId="3" fontId="7093" fillId="0" borderId="0" xfId="0" applyNumberFormat="true" applyFont="true">
      <alignment horizontal="right"/>
    </xf>
    <xf numFmtId="3" fontId="7094" fillId="0" borderId="0" xfId="0" applyNumberFormat="true" applyFont="true">
      <alignment horizontal="right"/>
    </xf>
    <xf numFmtId="3" fontId="7095" fillId="0" borderId="0" xfId="0" applyNumberFormat="true" applyFont="true">
      <alignment horizontal="right"/>
    </xf>
    <xf numFmtId="3" fontId="7096" fillId="0" borderId="0" xfId="0" applyNumberFormat="true" applyFont="true">
      <alignment horizontal="right"/>
    </xf>
    <xf numFmtId="3" fontId="7097" fillId="0" borderId="0" xfId="0" applyNumberFormat="true" applyFont="true">
      <alignment horizontal="right"/>
    </xf>
    <xf numFmtId="3" fontId="7098" fillId="0" borderId="0" xfId="0" applyNumberFormat="true" applyFont="true">
      <alignment horizontal="right"/>
    </xf>
    <xf numFmtId="3" fontId="7099" fillId="0" borderId="0" xfId="0" applyNumberFormat="true" applyFont="true">
      <alignment horizontal="right"/>
    </xf>
    <xf numFmtId="3" fontId="7100" fillId="0" borderId="12" xfId="0" applyNumberFormat="true" applyBorder="true" applyFont="true">
      <alignment horizontal="right"/>
    </xf>
    <xf numFmtId="165" fontId="7101" fillId="0" borderId="0" xfId="0" applyNumberFormat="true" applyFont="true">
      <alignment horizontal="left"/>
    </xf>
    <xf numFmtId="165" fontId="7102" fillId="0" borderId="0" xfId="0" applyNumberFormat="true" applyFont="true">
      <alignment horizontal="left"/>
    </xf>
    <xf numFmtId="3" fontId="7103" fillId="0" borderId="0" xfId="0" applyNumberFormat="true" applyFont="true">
      <alignment horizontal="right"/>
    </xf>
    <xf numFmtId="3" fontId="7104" fillId="0" borderId="0" xfId="0" applyNumberFormat="true" applyFont="true">
      <alignment horizontal="right"/>
    </xf>
    <xf numFmtId="3" fontId="7105" fillId="0" borderId="0" xfId="0" applyNumberFormat="true" applyFont="true">
      <alignment horizontal="right"/>
    </xf>
    <xf numFmtId="3" fontId="7106" fillId="0" borderId="0" xfId="0" applyNumberFormat="true" applyFont="true">
      <alignment horizontal="right"/>
    </xf>
    <xf numFmtId="3" fontId="7107" fillId="0" borderId="0" xfId="0" applyNumberFormat="true" applyFont="true">
      <alignment horizontal="right"/>
    </xf>
    <xf numFmtId="3" fontId="7108" fillId="0" borderId="0" xfId="0" applyNumberFormat="true" applyFont="true">
      <alignment horizontal="right"/>
    </xf>
    <xf numFmtId="3" fontId="7109" fillId="0" borderId="0" xfId="0" applyNumberFormat="true" applyFont="true">
      <alignment horizontal="right"/>
    </xf>
    <xf numFmtId="3" fontId="7110" fillId="0" borderId="0" xfId="0" applyNumberFormat="true" applyFont="true">
      <alignment horizontal="right"/>
    </xf>
    <xf numFmtId="3" fontId="7111" fillId="0" borderId="0" xfId="0" applyNumberFormat="true" applyFont="true">
      <alignment horizontal="right"/>
    </xf>
    <xf numFmtId="3" fontId="7112" fillId="0" borderId="0" xfId="0" applyNumberFormat="true" applyFont="true">
      <alignment horizontal="right"/>
    </xf>
    <xf numFmtId="3" fontId="7113" fillId="0" borderId="0" xfId="0" applyNumberFormat="true" applyFont="true">
      <alignment horizontal="right"/>
    </xf>
    <xf numFmtId="3" fontId="7114" fillId="0" borderId="0" xfId="0" applyNumberFormat="true" applyFont="true">
      <alignment horizontal="right"/>
    </xf>
    <xf numFmtId="3" fontId="7115" fillId="0" borderId="0" xfId="0" applyNumberFormat="true" applyFont="true">
      <alignment horizontal="right"/>
    </xf>
    <xf numFmtId="3" fontId="7116" fillId="0" borderId="12" xfId="0" applyNumberFormat="true" applyBorder="true" applyFont="true">
      <alignment horizontal="right"/>
    </xf>
    <xf numFmtId="165" fontId="7117" fillId="0" borderId="0" xfId="0" applyNumberFormat="true" applyFont="true">
      <alignment horizontal="left"/>
    </xf>
    <xf numFmtId="165" fontId="7118" fillId="0" borderId="0" xfId="0" applyNumberFormat="true" applyFont="true">
      <alignment horizontal="left"/>
    </xf>
    <xf numFmtId="3" fontId="7119" fillId="0" borderId="0" xfId="0" applyNumberFormat="true" applyFont="true">
      <alignment horizontal="right"/>
    </xf>
    <xf numFmtId="3" fontId="7120" fillId="0" borderId="0" xfId="0" applyNumberFormat="true" applyFont="true">
      <alignment horizontal="right"/>
    </xf>
    <xf numFmtId="3" fontId="7121" fillId="0" borderId="0" xfId="0" applyNumberFormat="true" applyFont="true">
      <alignment horizontal="right"/>
    </xf>
    <xf numFmtId="3" fontId="7122" fillId="0" borderId="0" xfId="0" applyNumberFormat="true" applyFont="true">
      <alignment horizontal="right"/>
    </xf>
    <xf numFmtId="3" fontId="7123" fillId="0" borderId="0" xfId="0" applyNumberFormat="true" applyFont="true">
      <alignment horizontal="right"/>
    </xf>
    <xf numFmtId="3" fontId="7124" fillId="0" borderId="0" xfId="0" applyNumberFormat="true" applyFont="true">
      <alignment horizontal="right"/>
    </xf>
    <xf numFmtId="3" fontId="7125" fillId="0" borderId="0" xfId="0" applyNumberFormat="true" applyFont="true">
      <alignment horizontal="right"/>
    </xf>
    <xf numFmtId="3" fontId="7126" fillId="0" borderId="0" xfId="0" applyNumberFormat="true" applyFont="true">
      <alignment horizontal="right"/>
    </xf>
    <xf numFmtId="3" fontId="7127" fillId="0" borderId="0" xfId="0" applyNumberFormat="true" applyFont="true">
      <alignment horizontal="right"/>
    </xf>
    <xf numFmtId="3" fontId="7128" fillId="0" borderId="0" xfId="0" applyNumberFormat="true" applyFont="true">
      <alignment horizontal="right"/>
    </xf>
    <xf numFmtId="3" fontId="7129" fillId="0" borderId="0" xfId="0" applyNumberFormat="true" applyFont="true">
      <alignment horizontal="right"/>
    </xf>
    <xf numFmtId="3" fontId="7130" fillId="0" borderId="0" xfId="0" applyNumberFormat="true" applyFont="true">
      <alignment horizontal="right"/>
    </xf>
    <xf numFmtId="3" fontId="7131" fillId="0" borderId="0" xfId="0" applyNumberFormat="true" applyFont="true">
      <alignment horizontal="right"/>
    </xf>
    <xf numFmtId="3" fontId="7132" fillId="0" borderId="12" xfId="0" applyNumberFormat="true" applyBorder="true" applyFont="true">
      <alignment horizontal="right"/>
    </xf>
    <xf numFmtId="165" fontId="7133" fillId="0" borderId="0" xfId="0" applyNumberFormat="true" applyFont="true">
      <alignment horizontal="left"/>
    </xf>
    <xf numFmtId="165" fontId="7134" fillId="0" borderId="0" xfId="0" applyNumberFormat="true" applyFont="true">
      <alignment horizontal="left"/>
    </xf>
    <xf numFmtId="3" fontId="7135" fillId="0" borderId="0" xfId="0" applyNumberFormat="true" applyFont="true">
      <alignment horizontal="right"/>
    </xf>
    <xf numFmtId="3" fontId="7136" fillId="0" borderId="0" xfId="0" applyNumberFormat="true" applyFont="true">
      <alignment horizontal="right"/>
    </xf>
    <xf numFmtId="3" fontId="7137" fillId="0" borderId="0" xfId="0" applyNumberFormat="true" applyFont="true">
      <alignment horizontal="right"/>
    </xf>
    <xf numFmtId="3" fontId="7138" fillId="0" borderId="0" xfId="0" applyNumberFormat="true" applyFont="true">
      <alignment horizontal="right"/>
    </xf>
    <xf numFmtId="3" fontId="7139" fillId="0" borderId="0" xfId="0" applyNumberFormat="true" applyFont="true">
      <alignment horizontal="right"/>
    </xf>
    <xf numFmtId="3" fontId="7140" fillId="0" borderId="0" xfId="0" applyNumberFormat="true" applyFont="true">
      <alignment horizontal="right"/>
    </xf>
    <xf numFmtId="3" fontId="7141" fillId="0" borderId="0" xfId="0" applyNumberFormat="true" applyFont="true">
      <alignment horizontal="right"/>
    </xf>
    <xf numFmtId="3" fontId="7142" fillId="0" borderId="0" xfId="0" applyNumberFormat="true" applyFont="true">
      <alignment horizontal="right"/>
    </xf>
    <xf numFmtId="3" fontId="7143" fillId="0" borderId="0" xfId="0" applyNumberFormat="true" applyFont="true">
      <alignment horizontal="right"/>
    </xf>
    <xf numFmtId="3" fontId="7144" fillId="0" borderId="0" xfId="0" applyNumberFormat="true" applyFont="true">
      <alignment horizontal="right"/>
    </xf>
    <xf numFmtId="3" fontId="7145" fillId="0" borderId="0" xfId="0" applyNumberFormat="true" applyFont="true">
      <alignment horizontal="right"/>
    </xf>
    <xf numFmtId="3" fontId="7146" fillId="0" borderId="0" xfId="0" applyNumberFormat="true" applyFont="true">
      <alignment horizontal="right"/>
    </xf>
    <xf numFmtId="3" fontId="7147" fillId="0" borderId="0" xfId="0" applyNumberFormat="true" applyFont="true">
      <alignment horizontal="right"/>
    </xf>
    <xf numFmtId="3" fontId="7148" fillId="0" borderId="12" xfId="0" applyNumberFormat="true" applyBorder="true" applyFont="true">
      <alignment horizontal="right"/>
    </xf>
    <xf numFmtId="165" fontId="7149" fillId="0" borderId="0" xfId="0" applyNumberFormat="true" applyFont="true">
      <alignment horizontal="left"/>
    </xf>
    <xf numFmtId="165" fontId="7150" fillId="0" borderId="0" xfId="0" applyNumberFormat="true" applyFont="true">
      <alignment horizontal="left"/>
    </xf>
    <xf numFmtId="3" fontId="7151" fillId="0" borderId="0" xfId="0" applyNumberFormat="true" applyFont="true">
      <alignment horizontal="right"/>
    </xf>
    <xf numFmtId="3" fontId="7152" fillId="0" borderId="0" xfId="0" applyNumberFormat="true" applyFont="true">
      <alignment horizontal="right"/>
    </xf>
    <xf numFmtId="3" fontId="7153" fillId="0" borderId="0" xfId="0" applyNumberFormat="true" applyFont="true">
      <alignment horizontal="right"/>
    </xf>
    <xf numFmtId="3" fontId="7154" fillId="0" borderId="0" xfId="0" applyNumberFormat="true" applyFont="true">
      <alignment horizontal="right"/>
    </xf>
    <xf numFmtId="3" fontId="7155" fillId="0" borderId="0" xfId="0" applyNumberFormat="true" applyFont="true">
      <alignment horizontal="right"/>
    </xf>
    <xf numFmtId="3" fontId="7156" fillId="0" borderId="0" xfId="0" applyNumberFormat="true" applyFont="true">
      <alignment horizontal="right"/>
    </xf>
    <xf numFmtId="3" fontId="7157" fillId="0" borderId="0" xfId="0" applyNumberFormat="true" applyFont="true">
      <alignment horizontal="right"/>
    </xf>
    <xf numFmtId="3" fontId="7158" fillId="0" borderId="0" xfId="0" applyNumberFormat="true" applyFont="true">
      <alignment horizontal="right"/>
    </xf>
    <xf numFmtId="3" fontId="7159" fillId="0" borderId="0" xfId="0" applyNumberFormat="true" applyFont="true">
      <alignment horizontal="right"/>
    </xf>
    <xf numFmtId="3" fontId="7160" fillId="0" borderId="0" xfId="0" applyNumberFormat="true" applyFont="true">
      <alignment horizontal="right"/>
    </xf>
    <xf numFmtId="3" fontId="7161" fillId="0" borderId="0" xfId="0" applyNumberFormat="true" applyFont="true">
      <alignment horizontal="right"/>
    </xf>
    <xf numFmtId="3" fontId="7162" fillId="0" borderId="0" xfId="0" applyNumberFormat="true" applyFont="true">
      <alignment horizontal="right"/>
    </xf>
    <xf numFmtId="3" fontId="7163" fillId="0" borderId="0" xfId="0" applyNumberFormat="true" applyFont="true">
      <alignment horizontal="right"/>
    </xf>
    <xf numFmtId="3" fontId="7164" fillId="0" borderId="12" xfId="0" applyNumberFormat="true" applyBorder="true" applyFont="true">
      <alignment horizontal="right"/>
    </xf>
    <xf numFmtId="165" fontId="7165" fillId="0" borderId="0" xfId="0" applyNumberFormat="true" applyFont="true">
      <alignment horizontal="left"/>
    </xf>
    <xf numFmtId="165" fontId="7166" fillId="0" borderId="0" xfId="0" applyNumberFormat="true" applyFont="true">
      <alignment horizontal="left"/>
    </xf>
    <xf numFmtId="3" fontId="7167" fillId="0" borderId="0" xfId="0" applyNumberFormat="true" applyFont="true">
      <alignment horizontal="right"/>
    </xf>
    <xf numFmtId="3" fontId="7168" fillId="0" borderId="0" xfId="0" applyNumberFormat="true" applyFont="true">
      <alignment horizontal="right"/>
    </xf>
    <xf numFmtId="3" fontId="7169" fillId="0" borderId="0" xfId="0" applyNumberFormat="true" applyFont="true">
      <alignment horizontal="right"/>
    </xf>
    <xf numFmtId="3" fontId="7170" fillId="0" borderId="0" xfId="0" applyNumberFormat="true" applyFont="true">
      <alignment horizontal="right"/>
    </xf>
    <xf numFmtId="3" fontId="7171" fillId="0" borderId="0" xfId="0" applyNumberFormat="true" applyFont="true">
      <alignment horizontal="right"/>
    </xf>
    <xf numFmtId="3" fontId="7172" fillId="0" borderId="0" xfId="0" applyNumberFormat="true" applyFont="true">
      <alignment horizontal="right"/>
    </xf>
    <xf numFmtId="3" fontId="7173" fillId="0" borderId="0" xfId="0" applyNumberFormat="true" applyFont="true">
      <alignment horizontal="right"/>
    </xf>
    <xf numFmtId="3" fontId="7174" fillId="0" borderId="0" xfId="0" applyNumberFormat="true" applyFont="true">
      <alignment horizontal="right"/>
    </xf>
    <xf numFmtId="3" fontId="7175" fillId="0" borderId="0" xfId="0" applyNumberFormat="true" applyFont="true">
      <alignment horizontal="right"/>
    </xf>
    <xf numFmtId="3" fontId="7176" fillId="0" borderId="0" xfId="0" applyNumberFormat="true" applyFont="true">
      <alignment horizontal="right"/>
    </xf>
    <xf numFmtId="3" fontId="7177" fillId="0" borderId="0" xfId="0" applyNumberFormat="true" applyFont="true">
      <alignment horizontal="right"/>
    </xf>
    <xf numFmtId="3" fontId="7178" fillId="0" borderId="0" xfId="0" applyNumberFormat="true" applyFont="true">
      <alignment horizontal="right"/>
    </xf>
    <xf numFmtId="3" fontId="7179" fillId="0" borderId="0" xfId="0" applyNumberFormat="true" applyFont="true">
      <alignment horizontal="right"/>
    </xf>
    <xf numFmtId="3" fontId="7180" fillId="0" borderId="12" xfId="0" applyNumberFormat="true" applyBorder="true" applyFont="true">
      <alignment horizontal="right"/>
    </xf>
    <xf numFmtId="165" fontId="7181" fillId="0" borderId="0" xfId="0" applyNumberFormat="true" applyFont="true">
      <alignment horizontal="left"/>
    </xf>
    <xf numFmtId="165" fontId="7182" fillId="0" borderId="0" xfId="0" applyNumberFormat="true" applyFont="true">
      <alignment horizontal="left"/>
    </xf>
    <xf numFmtId="3" fontId="7183" fillId="0" borderId="0" xfId="0" applyNumberFormat="true" applyFont="true">
      <alignment horizontal="right"/>
    </xf>
    <xf numFmtId="3" fontId="7184" fillId="0" borderId="0" xfId="0" applyNumberFormat="true" applyFont="true">
      <alignment horizontal="right"/>
    </xf>
    <xf numFmtId="3" fontId="7185" fillId="0" borderId="0" xfId="0" applyNumberFormat="true" applyFont="true">
      <alignment horizontal="right"/>
    </xf>
    <xf numFmtId="3" fontId="7186" fillId="0" borderId="0" xfId="0" applyNumberFormat="true" applyFont="true">
      <alignment horizontal="right"/>
    </xf>
    <xf numFmtId="3" fontId="7187" fillId="0" borderId="0" xfId="0" applyNumberFormat="true" applyFont="true">
      <alignment horizontal="right"/>
    </xf>
    <xf numFmtId="3" fontId="7188" fillId="0" borderId="0" xfId="0" applyNumberFormat="true" applyFont="true">
      <alignment horizontal="right"/>
    </xf>
    <xf numFmtId="3" fontId="7189" fillId="0" borderId="0" xfId="0" applyNumberFormat="true" applyFont="true">
      <alignment horizontal="right"/>
    </xf>
    <xf numFmtId="3" fontId="7190" fillId="0" borderId="0" xfId="0" applyNumberFormat="true" applyFont="true">
      <alignment horizontal="right"/>
    </xf>
    <xf numFmtId="3" fontId="7191" fillId="0" borderId="0" xfId="0" applyNumberFormat="true" applyFont="true">
      <alignment horizontal="right"/>
    </xf>
    <xf numFmtId="3" fontId="7192" fillId="0" borderId="0" xfId="0" applyNumberFormat="true" applyFont="true">
      <alignment horizontal="right"/>
    </xf>
    <xf numFmtId="3" fontId="7193" fillId="0" borderId="0" xfId="0" applyNumberFormat="true" applyFont="true">
      <alignment horizontal="right"/>
    </xf>
    <xf numFmtId="3" fontId="7194" fillId="0" borderId="0" xfId="0" applyNumberFormat="true" applyFont="true">
      <alignment horizontal="right"/>
    </xf>
    <xf numFmtId="3" fontId="7195" fillId="0" borderId="0" xfId="0" applyNumberFormat="true" applyFont="true">
      <alignment horizontal="right"/>
    </xf>
    <xf numFmtId="3" fontId="7196" fillId="0" borderId="12" xfId="0" applyNumberFormat="true" applyBorder="true" applyFont="true">
      <alignment horizontal="right"/>
    </xf>
    <xf numFmtId="165" fontId="7197" fillId="0" borderId="0" xfId="0" applyNumberFormat="true" applyFont="true">
      <alignment horizontal="left"/>
    </xf>
    <xf numFmtId="165" fontId="7198" fillId="0" borderId="0" xfId="0" applyNumberFormat="true" applyFont="true">
      <alignment horizontal="left"/>
    </xf>
    <xf numFmtId="3" fontId="7199" fillId="0" borderId="0" xfId="0" applyNumberFormat="true" applyFont="true">
      <alignment horizontal="right"/>
    </xf>
    <xf numFmtId="3" fontId="7200" fillId="0" borderId="0" xfId="0" applyNumberFormat="true" applyFont="true">
      <alignment horizontal="right"/>
    </xf>
    <xf numFmtId="3" fontId="7201" fillId="0" borderId="0" xfId="0" applyNumberFormat="true" applyFont="true">
      <alignment horizontal="right"/>
    </xf>
    <xf numFmtId="3" fontId="7202" fillId="0" borderId="0" xfId="0" applyNumberFormat="true" applyFont="true">
      <alignment horizontal="right"/>
    </xf>
    <xf numFmtId="3" fontId="7203" fillId="0" borderId="0" xfId="0" applyNumberFormat="true" applyFont="true">
      <alignment horizontal="right"/>
    </xf>
    <xf numFmtId="3" fontId="7204" fillId="0" borderId="0" xfId="0" applyNumberFormat="true" applyFont="true">
      <alignment horizontal="right"/>
    </xf>
    <xf numFmtId="3" fontId="7205" fillId="0" borderId="0" xfId="0" applyNumberFormat="true" applyFont="true">
      <alignment horizontal="right"/>
    </xf>
    <xf numFmtId="3" fontId="7206" fillId="0" borderId="0" xfId="0" applyNumberFormat="true" applyFont="true">
      <alignment horizontal="right"/>
    </xf>
    <xf numFmtId="3" fontId="7207" fillId="0" borderId="0" xfId="0" applyNumberFormat="true" applyFont="true">
      <alignment horizontal="right"/>
    </xf>
    <xf numFmtId="3" fontId="7208" fillId="0" borderId="0" xfId="0" applyNumberFormat="true" applyFont="true">
      <alignment horizontal="right"/>
    </xf>
    <xf numFmtId="3" fontId="7209" fillId="0" borderId="0" xfId="0" applyNumberFormat="true" applyFont="true">
      <alignment horizontal="right"/>
    </xf>
    <xf numFmtId="3" fontId="7210" fillId="0" borderId="0" xfId="0" applyNumberFormat="true" applyFont="true">
      <alignment horizontal="right"/>
    </xf>
    <xf numFmtId="3" fontId="7211" fillId="0" borderId="0" xfId="0" applyNumberFormat="true" applyFont="true">
      <alignment horizontal="right"/>
    </xf>
    <xf numFmtId="3" fontId="7212" fillId="0" borderId="12" xfId="0" applyNumberFormat="true" applyBorder="true" applyFont="true">
      <alignment horizontal="right"/>
    </xf>
    <xf numFmtId="165" fontId="7213" fillId="0" borderId="0" xfId="0" applyNumberFormat="true" applyFont="true">
      <alignment horizontal="left"/>
    </xf>
    <xf numFmtId="165" fontId="7214" fillId="0" borderId="0" xfId="0" applyNumberFormat="true" applyFont="true">
      <alignment horizontal="left"/>
    </xf>
    <xf numFmtId="3" fontId="7215" fillId="0" borderId="0" xfId="0" applyNumberFormat="true" applyFont="true">
      <alignment horizontal="right"/>
    </xf>
    <xf numFmtId="3" fontId="7216" fillId="0" borderId="0" xfId="0" applyNumberFormat="true" applyFont="true">
      <alignment horizontal="right"/>
    </xf>
    <xf numFmtId="3" fontId="7217" fillId="0" borderId="0" xfId="0" applyNumberFormat="true" applyFont="true">
      <alignment horizontal="right"/>
    </xf>
    <xf numFmtId="3" fontId="7218" fillId="0" borderId="0" xfId="0" applyNumberFormat="true" applyFont="true">
      <alignment horizontal="right"/>
    </xf>
    <xf numFmtId="3" fontId="7219" fillId="0" borderId="0" xfId="0" applyNumberFormat="true" applyFont="true">
      <alignment horizontal="right"/>
    </xf>
    <xf numFmtId="3" fontId="7220" fillId="0" borderId="0" xfId="0" applyNumberFormat="true" applyFont="true">
      <alignment horizontal="right"/>
    </xf>
    <xf numFmtId="3" fontId="7221" fillId="0" borderId="0" xfId="0" applyNumberFormat="true" applyFont="true">
      <alignment horizontal="right"/>
    </xf>
    <xf numFmtId="3" fontId="7222" fillId="0" borderId="0" xfId="0" applyNumberFormat="true" applyFont="true">
      <alignment horizontal="right"/>
    </xf>
    <xf numFmtId="3" fontId="7223" fillId="0" borderId="0" xfId="0" applyNumberFormat="true" applyFont="true">
      <alignment horizontal="right"/>
    </xf>
    <xf numFmtId="3" fontId="7224" fillId="0" borderId="0" xfId="0" applyNumberFormat="true" applyFont="true">
      <alignment horizontal="right"/>
    </xf>
    <xf numFmtId="3" fontId="7225" fillId="0" borderId="0" xfId="0" applyNumberFormat="true" applyFont="true">
      <alignment horizontal="right"/>
    </xf>
    <xf numFmtId="3" fontId="7226" fillId="0" borderId="0" xfId="0" applyNumberFormat="true" applyFont="true">
      <alignment horizontal="right"/>
    </xf>
    <xf numFmtId="3" fontId="7227" fillId="0" borderId="0" xfId="0" applyNumberFormat="true" applyFont="true">
      <alignment horizontal="right"/>
    </xf>
    <xf numFmtId="3" fontId="7228" fillId="0" borderId="12" xfId="0" applyNumberFormat="true" applyBorder="true" applyFont="true">
      <alignment horizontal="right"/>
    </xf>
    <xf numFmtId="165" fontId="7229" fillId="0" borderId="0" xfId="0" applyNumberFormat="true" applyFont="true">
      <alignment horizontal="left"/>
    </xf>
    <xf numFmtId="165" fontId="7230" fillId="0" borderId="0" xfId="0" applyNumberFormat="true" applyFont="true">
      <alignment horizontal="left"/>
    </xf>
    <xf numFmtId="3" fontId="7231" fillId="0" borderId="0" xfId="0" applyNumberFormat="true" applyFont="true">
      <alignment horizontal="right"/>
    </xf>
    <xf numFmtId="3" fontId="7232" fillId="0" borderId="0" xfId="0" applyNumberFormat="true" applyFont="true">
      <alignment horizontal="right"/>
    </xf>
    <xf numFmtId="3" fontId="7233" fillId="0" borderId="0" xfId="0" applyNumberFormat="true" applyFont="true">
      <alignment horizontal="right"/>
    </xf>
    <xf numFmtId="3" fontId="7234" fillId="0" borderId="0" xfId="0" applyNumberFormat="true" applyFont="true">
      <alignment horizontal="right"/>
    </xf>
    <xf numFmtId="3" fontId="7235" fillId="0" borderId="0" xfId="0" applyNumberFormat="true" applyFont="true">
      <alignment horizontal="right"/>
    </xf>
    <xf numFmtId="3" fontId="7236" fillId="0" borderId="0" xfId="0" applyNumberFormat="true" applyFont="true">
      <alignment horizontal="right"/>
    </xf>
    <xf numFmtId="3" fontId="7237" fillId="0" borderId="0" xfId="0" applyNumberFormat="true" applyFont="true">
      <alignment horizontal="right"/>
    </xf>
    <xf numFmtId="3" fontId="7238" fillId="0" borderId="0" xfId="0" applyNumberFormat="true" applyFont="true">
      <alignment horizontal="right"/>
    </xf>
    <xf numFmtId="3" fontId="7239" fillId="0" borderId="0" xfId="0" applyNumberFormat="true" applyFont="true">
      <alignment horizontal="right"/>
    </xf>
    <xf numFmtId="3" fontId="7240" fillId="0" borderId="0" xfId="0" applyNumberFormat="true" applyFont="true">
      <alignment horizontal="right"/>
    </xf>
    <xf numFmtId="3" fontId="7241" fillId="0" borderId="0" xfId="0" applyNumberFormat="true" applyFont="true">
      <alignment horizontal="right"/>
    </xf>
    <xf numFmtId="3" fontId="7242" fillId="0" borderId="0" xfId="0" applyNumberFormat="true" applyFont="true">
      <alignment horizontal="right"/>
    </xf>
    <xf numFmtId="3" fontId="7243" fillId="0" borderId="0" xfId="0" applyNumberFormat="true" applyFont="true">
      <alignment horizontal="right"/>
    </xf>
    <xf numFmtId="3" fontId="7244" fillId="0" borderId="12" xfId="0" applyNumberFormat="true" applyBorder="true" applyFont="true">
      <alignment horizontal="right"/>
    </xf>
    <xf numFmtId="165" fontId="7245" fillId="0" borderId="0" xfId="0" applyNumberFormat="true" applyFont="true">
      <alignment horizontal="left"/>
    </xf>
    <xf numFmtId="165" fontId="7246" fillId="0" borderId="0" xfId="0" applyNumberFormat="true" applyFont="true">
      <alignment horizontal="left"/>
    </xf>
    <xf numFmtId="3" fontId="7247" fillId="0" borderId="0" xfId="0" applyNumberFormat="true" applyFont="true">
      <alignment horizontal="right"/>
    </xf>
    <xf numFmtId="3" fontId="7248" fillId="0" borderId="0" xfId="0" applyNumberFormat="true" applyFont="true">
      <alignment horizontal="right"/>
    </xf>
    <xf numFmtId="3" fontId="7249" fillId="0" borderId="0" xfId="0" applyNumberFormat="true" applyFont="true">
      <alignment horizontal="right"/>
    </xf>
    <xf numFmtId="3" fontId="7250" fillId="0" borderId="0" xfId="0" applyNumberFormat="true" applyFont="true">
      <alignment horizontal="right"/>
    </xf>
    <xf numFmtId="3" fontId="7251" fillId="0" borderId="0" xfId="0" applyNumberFormat="true" applyFont="true">
      <alignment horizontal="right"/>
    </xf>
    <xf numFmtId="3" fontId="7252" fillId="0" borderId="0" xfId="0" applyNumberFormat="true" applyFont="true">
      <alignment horizontal="right"/>
    </xf>
    <xf numFmtId="3" fontId="7253" fillId="0" borderId="0" xfId="0" applyNumberFormat="true" applyFont="true">
      <alignment horizontal="right"/>
    </xf>
    <xf numFmtId="3" fontId="7254" fillId="0" borderId="0" xfId="0" applyNumberFormat="true" applyFont="true">
      <alignment horizontal="right"/>
    </xf>
    <xf numFmtId="3" fontId="7255" fillId="0" borderId="0" xfId="0" applyNumberFormat="true" applyFont="true">
      <alignment horizontal="right"/>
    </xf>
    <xf numFmtId="3" fontId="7256" fillId="0" borderId="0" xfId="0" applyNumberFormat="true" applyFont="true">
      <alignment horizontal="right"/>
    </xf>
    <xf numFmtId="3" fontId="7257" fillId="0" borderId="0" xfId="0" applyNumberFormat="true" applyFont="true">
      <alignment horizontal="right"/>
    </xf>
    <xf numFmtId="3" fontId="7258" fillId="0" borderId="0" xfId="0" applyNumberFormat="true" applyFont="true">
      <alignment horizontal="right"/>
    </xf>
    <xf numFmtId="3" fontId="7259" fillId="0" borderId="0" xfId="0" applyNumberFormat="true" applyFont="true">
      <alignment horizontal="right"/>
    </xf>
    <xf numFmtId="3" fontId="7260" fillId="0" borderId="12" xfId="0" applyNumberFormat="true" applyBorder="true" applyFont="true">
      <alignment horizontal="right"/>
    </xf>
    <xf numFmtId="165" fontId="7261" fillId="0" borderId="0" xfId="0" applyNumberFormat="true" applyFont="true">
      <alignment horizontal="left"/>
    </xf>
    <xf numFmtId="165" fontId="7262" fillId="0" borderId="0" xfId="0" applyNumberFormat="true" applyFont="true">
      <alignment horizontal="left"/>
    </xf>
    <xf numFmtId="3" fontId="7263" fillId="0" borderId="0" xfId="0" applyNumberFormat="true" applyFont="true">
      <alignment horizontal="right"/>
    </xf>
    <xf numFmtId="3" fontId="7264" fillId="0" borderId="0" xfId="0" applyNumberFormat="true" applyFont="true">
      <alignment horizontal="right"/>
    </xf>
    <xf numFmtId="3" fontId="7265" fillId="0" borderId="0" xfId="0" applyNumberFormat="true" applyFont="true">
      <alignment horizontal="right"/>
    </xf>
    <xf numFmtId="3" fontId="7266" fillId="0" borderId="0" xfId="0" applyNumberFormat="true" applyFont="true">
      <alignment horizontal="right"/>
    </xf>
    <xf numFmtId="3" fontId="7267" fillId="0" borderId="0" xfId="0" applyNumberFormat="true" applyFont="true">
      <alignment horizontal="right"/>
    </xf>
    <xf numFmtId="3" fontId="7268" fillId="0" borderId="0" xfId="0" applyNumberFormat="true" applyFont="true">
      <alignment horizontal="right"/>
    </xf>
    <xf numFmtId="3" fontId="7269" fillId="0" borderId="0" xfId="0" applyNumberFormat="true" applyFont="true">
      <alignment horizontal="right"/>
    </xf>
    <xf numFmtId="3" fontId="7270" fillId="0" borderId="0" xfId="0" applyNumberFormat="true" applyFont="true">
      <alignment horizontal="right"/>
    </xf>
    <xf numFmtId="3" fontId="7271" fillId="0" borderId="0" xfId="0" applyNumberFormat="true" applyFont="true">
      <alignment horizontal="right"/>
    </xf>
    <xf numFmtId="3" fontId="7272" fillId="0" borderId="0" xfId="0" applyNumberFormat="true" applyFont="true">
      <alignment horizontal="right"/>
    </xf>
    <xf numFmtId="3" fontId="7273" fillId="0" borderId="0" xfId="0" applyNumberFormat="true" applyFont="true">
      <alignment horizontal="right"/>
    </xf>
    <xf numFmtId="3" fontId="7274" fillId="0" borderId="0" xfId="0" applyNumberFormat="true" applyFont="true">
      <alignment horizontal="right"/>
    </xf>
    <xf numFmtId="3" fontId="7275" fillId="0" borderId="0" xfId="0" applyNumberFormat="true" applyFont="true">
      <alignment horizontal="right"/>
    </xf>
    <xf numFmtId="3" fontId="7276" fillId="0" borderId="12" xfId="0" applyNumberFormat="true" applyBorder="true" applyFont="true">
      <alignment horizontal="right"/>
    </xf>
    <xf numFmtId="165" fontId="7277" fillId="0" borderId="0" xfId="0" applyNumberFormat="true" applyFont="true">
      <alignment horizontal="left"/>
    </xf>
    <xf numFmtId="165" fontId="7278" fillId="0" borderId="0" xfId="0" applyNumberFormat="true" applyFont="true">
      <alignment horizontal="left"/>
    </xf>
    <xf numFmtId="3" fontId="7279" fillId="0" borderId="0" xfId="0" applyNumberFormat="true" applyFont="true">
      <alignment horizontal="right"/>
    </xf>
    <xf numFmtId="3" fontId="7280" fillId="0" borderId="0" xfId="0" applyNumberFormat="true" applyFont="true">
      <alignment horizontal="right"/>
    </xf>
    <xf numFmtId="3" fontId="7281" fillId="0" borderId="0" xfId="0" applyNumberFormat="true" applyFont="true">
      <alignment horizontal="right"/>
    </xf>
    <xf numFmtId="3" fontId="7282" fillId="0" borderId="0" xfId="0" applyNumberFormat="true" applyFont="true">
      <alignment horizontal="right"/>
    </xf>
    <xf numFmtId="3" fontId="7283" fillId="0" borderId="0" xfId="0" applyNumberFormat="true" applyFont="true">
      <alignment horizontal="right"/>
    </xf>
    <xf numFmtId="3" fontId="7284" fillId="0" borderId="0" xfId="0" applyNumberFormat="true" applyFont="true">
      <alignment horizontal="right"/>
    </xf>
    <xf numFmtId="3" fontId="7285" fillId="0" borderId="0" xfId="0" applyNumberFormat="true" applyFont="true">
      <alignment horizontal="right"/>
    </xf>
    <xf numFmtId="3" fontId="7286" fillId="0" borderId="0" xfId="0" applyNumberFormat="true" applyFont="true">
      <alignment horizontal="right"/>
    </xf>
    <xf numFmtId="3" fontId="7287" fillId="0" borderId="0" xfId="0" applyNumberFormat="true" applyFont="true">
      <alignment horizontal="right"/>
    </xf>
    <xf numFmtId="3" fontId="7288" fillId="0" borderId="0" xfId="0" applyNumberFormat="true" applyFont="true">
      <alignment horizontal="right"/>
    </xf>
    <xf numFmtId="3" fontId="7289" fillId="0" borderId="0" xfId="0" applyNumberFormat="true" applyFont="true">
      <alignment horizontal="right"/>
    </xf>
    <xf numFmtId="3" fontId="7290" fillId="0" borderId="0" xfId="0" applyNumberFormat="true" applyFont="true">
      <alignment horizontal="right"/>
    </xf>
    <xf numFmtId="3" fontId="7291" fillId="0" borderId="0" xfId="0" applyNumberFormat="true" applyFont="true">
      <alignment horizontal="right"/>
    </xf>
    <xf numFmtId="3" fontId="7292" fillId="0" borderId="12" xfId="0" applyNumberFormat="true" applyBorder="true" applyFont="true">
      <alignment horizontal="right"/>
    </xf>
    <xf numFmtId="165" fontId="7293" fillId="0" borderId="0" xfId="0" applyNumberFormat="true" applyFont="true">
      <alignment horizontal="left"/>
    </xf>
    <xf numFmtId="165" fontId="7294" fillId="0" borderId="0" xfId="0" applyNumberFormat="true" applyFont="true">
      <alignment horizontal="left"/>
    </xf>
    <xf numFmtId="3" fontId="7295" fillId="0" borderId="0" xfId="0" applyNumberFormat="true" applyFont="true">
      <alignment horizontal="right"/>
    </xf>
    <xf numFmtId="3" fontId="7296" fillId="0" borderId="0" xfId="0" applyNumberFormat="true" applyFont="true">
      <alignment horizontal="right"/>
    </xf>
    <xf numFmtId="3" fontId="7297" fillId="0" borderId="0" xfId="0" applyNumberFormat="true" applyFont="true">
      <alignment horizontal="right"/>
    </xf>
    <xf numFmtId="3" fontId="7298" fillId="0" borderId="0" xfId="0" applyNumberFormat="true" applyFont="true">
      <alignment horizontal="right"/>
    </xf>
    <xf numFmtId="3" fontId="7299" fillId="0" borderId="0" xfId="0" applyNumberFormat="true" applyFont="true">
      <alignment horizontal="right"/>
    </xf>
    <xf numFmtId="3" fontId="7300" fillId="0" borderId="0" xfId="0" applyNumberFormat="true" applyFont="true">
      <alignment horizontal="right"/>
    </xf>
    <xf numFmtId="3" fontId="7301" fillId="0" borderId="0" xfId="0" applyNumberFormat="true" applyFont="true">
      <alignment horizontal="right"/>
    </xf>
    <xf numFmtId="3" fontId="7302" fillId="0" borderId="0" xfId="0" applyNumberFormat="true" applyFont="true">
      <alignment horizontal="right"/>
    </xf>
    <xf numFmtId="3" fontId="7303" fillId="0" borderId="0" xfId="0" applyNumberFormat="true" applyFont="true">
      <alignment horizontal="right"/>
    </xf>
    <xf numFmtId="3" fontId="7304" fillId="0" borderId="0" xfId="0" applyNumberFormat="true" applyFont="true">
      <alignment horizontal="right"/>
    </xf>
    <xf numFmtId="3" fontId="7305" fillId="0" borderId="0" xfId="0" applyNumberFormat="true" applyFont="true">
      <alignment horizontal="right"/>
    </xf>
    <xf numFmtId="3" fontId="7306" fillId="0" borderId="0" xfId="0" applyNumberFormat="true" applyFont="true">
      <alignment horizontal="right"/>
    </xf>
    <xf numFmtId="3" fontId="7307" fillId="0" borderId="0" xfId="0" applyNumberFormat="true" applyFont="true">
      <alignment horizontal="right"/>
    </xf>
    <xf numFmtId="3" fontId="7308" fillId="0" borderId="12" xfId="0" applyNumberFormat="true" applyBorder="true" applyFont="true">
      <alignment horizontal="right"/>
    </xf>
    <xf numFmtId="165" fontId="7309" fillId="0" borderId="0" xfId="0" applyNumberFormat="true" applyFont="true">
      <alignment horizontal="left"/>
    </xf>
    <xf numFmtId="165" fontId="7310" fillId="0" borderId="0" xfId="0" applyNumberFormat="true" applyFont="true">
      <alignment horizontal="left"/>
    </xf>
    <xf numFmtId="3" fontId="7311" fillId="0" borderId="0" xfId="0" applyNumberFormat="true" applyFont="true">
      <alignment horizontal="right"/>
    </xf>
    <xf numFmtId="3" fontId="7312" fillId="0" borderId="0" xfId="0" applyNumberFormat="true" applyFont="true">
      <alignment horizontal="right"/>
    </xf>
    <xf numFmtId="3" fontId="7313" fillId="0" borderId="0" xfId="0" applyNumberFormat="true" applyFont="true">
      <alignment horizontal="right"/>
    </xf>
    <xf numFmtId="3" fontId="7314" fillId="0" borderId="0" xfId="0" applyNumberFormat="true" applyFont="true">
      <alignment horizontal="right"/>
    </xf>
    <xf numFmtId="3" fontId="7315" fillId="0" borderId="0" xfId="0" applyNumberFormat="true" applyFont="true">
      <alignment horizontal="right"/>
    </xf>
    <xf numFmtId="3" fontId="7316" fillId="0" borderId="0" xfId="0" applyNumberFormat="true" applyFont="true">
      <alignment horizontal="right"/>
    </xf>
    <xf numFmtId="3" fontId="7317" fillId="0" borderId="0" xfId="0" applyNumberFormat="true" applyFont="true">
      <alignment horizontal="right"/>
    </xf>
    <xf numFmtId="3" fontId="7318" fillId="0" borderId="0" xfId="0" applyNumberFormat="true" applyFont="true">
      <alignment horizontal="right"/>
    </xf>
    <xf numFmtId="3" fontId="7319" fillId="0" borderId="0" xfId="0" applyNumberFormat="true" applyFont="true">
      <alignment horizontal="right"/>
    </xf>
    <xf numFmtId="3" fontId="7320" fillId="0" borderId="0" xfId="0" applyNumberFormat="true" applyFont="true">
      <alignment horizontal="right"/>
    </xf>
    <xf numFmtId="3" fontId="7321" fillId="0" borderId="0" xfId="0" applyNumberFormat="true" applyFont="true">
      <alignment horizontal="right"/>
    </xf>
    <xf numFmtId="3" fontId="7322" fillId="0" borderId="0" xfId="0" applyNumberFormat="true" applyFont="true">
      <alignment horizontal="right"/>
    </xf>
    <xf numFmtId="3" fontId="7323" fillId="0" borderId="0" xfId="0" applyNumberFormat="true" applyFont="true">
      <alignment horizontal="right"/>
    </xf>
    <xf numFmtId="3" fontId="7324" fillId="0" borderId="12" xfId="0" applyNumberFormat="true" applyBorder="true" applyFont="true">
      <alignment horizontal="right"/>
    </xf>
    <xf numFmtId="165" fontId="7325" fillId="0" borderId="0" xfId="0" applyNumberFormat="true" applyFont="true">
      <alignment horizontal="left"/>
    </xf>
    <xf numFmtId="165" fontId="7326" fillId="0" borderId="0" xfId="0" applyNumberFormat="true" applyFont="true">
      <alignment horizontal="left"/>
    </xf>
    <xf numFmtId="3" fontId="7327" fillId="0" borderId="0" xfId="0" applyNumberFormat="true" applyFont="true">
      <alignment horizontal="right"/>
    </xf>
    <xf numFmtId="3" fontId="7328" fillId="0" borderId="0" xfId="0" applyNumberFormat="true" applyFont="true">
      <alignment horizontal="right"/>
    </xf>
    <xf numFmtId="3" fontId="7329" fillId="0" borderId="0" xfId="0" applyNumberFormat="true" applyFont="true">
      <alignment horizontal="right"/>
    </xf>
    <xf numFmtId="3" fontId="7330" fillId="0" borderId="0" xfId="0" applyNumberFormat="true" applyFont="true">
      <alignment horizontal="right"/>
    </xf>
    <xf numFmtId="3" fontId="7331" fillId="0" borderId="0" xfId="0" applyNumberFormat="true" applyFont="true">
      <alignment horizontal="right"/>
    </xf>
    <xf numFmtId="3" fontId="7332" fillId="0" borderId="0" xfId="0" applyNumberFormat="true" applyFont="true">
      <alignment horizontal="right"/>
    </xf>
    <xf numFmtId="3" fontId="7333" fillId="0" borderId="0" xfId="0" applyNumberFormat="true" applyFont="true">
      <alignment horizontal="right"/>
    </xf>
    <xf numFmtId="3" fontId="7334" fillId="0" borderId="0" xfId="0" applyNumberFormat="true" applyFont="true">
      <alignment horizontal="right"/>
    </xf>
    <xf numFmtId="3" fontId="7335" fillId="0" borderId="0" xfId="0" applyNumberFormat="true" applyFont="true">
      <alignment horizontal="right"/>
    </xf>
    <xf numFmtId="3" fontId="7336" fillId="0" borderId="0" xfId="0" applyNumberFormat="true" applyFont="true">
      <alignment horizontal="right"/>
    </xf>
    <xf numFmtId="3" fontId="7337" fillId="0" borderId="0" xfId="0" applyNumberFormat="true" applyFont="true">
      <alignment horizontal="right"/>
    </xf>
    <xf numFmtId="3" fontId="7338" fillId="0" borderId="0" xfId="0" applyNumberFormat="true" applyFont="true">
      <alignment horizontal="right"/>
    </xf>
    <xf numFmtId="3" fontId="7339" fillId="0" borderId="0" xfId="0" applyNumberFormat="true" applyFont="true">
      <alignment horizontal="right"/>
    </xf>
    <xf numFmtId="3" fontId="7340" fillId="0" borderId="12" xfId="0" applyNumberFormat="true" applyBorder="true" applyFont="true">
      <alignment horizontal="right"/>
    </xf>
    <xf numFmtId="165" fontId="7341" fillId="0" borderId="0" xfId="0" applyNumberFormat="true" applyFont="true">
      <alignment horizontal="left"/>
    </xf>
    <xf numFmtId="165" fontId="7342" fillId="0" borderId="0" xfId="0" applyNumberFormat="true" applyFont="true">
      <alignment horizontal="left"/>
    </xf>
    <xf numFmtId="3" fontId="7343" fillId="0" borderId="0" xfId="0" applyNumberFormat="true" applyFont="true">
      <alignment horizontal="right"/>
    </xf>
    <xf numFmtId="3" fontId="7344" fillId="0" borderId="0" xfId="0" applyNumberFormat="true" applyFont="true">
      <alignment horizontal="right"/>
    </xf>
    <xf numFmtId="3" fontId="7345" fillId="0" borderId="0" xfId="0" applyNumberFormat="true" applyFont="true">
      <alignment horizontal="right"/>
    </xf>
    <xf numFmtId="3" fontId="7346" fillId="0" borderId="0" xfId="0" applyNumberFormat="true" applyFont="true">
      <alignment horizontal="right"/>
    </xf>
    <xf numFmtId="3" fontId="7347" fillId="0" borderId="0" xfId="0" applyNumberFormat="true" applyFont="true">
      <alignment horizontal="right"/>
    </xf>
    <xf numFmtId="3" fontId="7348" fillId="0" borderId="0" xfId="0" applyNumberFormat="true" applyFont="true">
      <alignment horizontal="right"/>
    </xf>
    <xf numFmtId="3" fontId="7349" fillId="0" borderId="0" xfId="0" applyNumberFormat="true" applyFont="true">
      <alignment horizontal="right"/>
    </xf>
    <xf numFmtId="3" fontId="7350" fillId="0" borderId="0" xfId="0" applyNumberFormat="true" applyFont="true">
      <alignment horizontal="right"/>
    </xf>
    <xf numFmtId="3" fontId="7351" fillId="0" borderId="0" xfId="0" applyNumberFormat="true" applyFont="true">
      <alignment horizontal="right"/>
    </xf>
    <xf numFmtId="3" fontId="7352" fillId="0" borderId="0" xfId="0" applyNumberFormat="true" applyFont="true">
      <alignment horizontal="right"/>
    </xf>
    <xf numFmtId="3" fontId="7353" fillId="0" borderId="0" xfId="0" applyNumberFormat="true" applyFont="true">
      <alignment horizontal="right"/>
    </xf>
    <xf numFmtId="3" fontId="7354" fillId="0" borderId="0" xfId="0" applyNumberFormat="true" applyFont="true">
      <alignment horizontal="right"/>
    </xf>
    <xf numFmtId="3" fontId="7355" fillId="0" borderId="0" xfId="0" applyNumberFormat="true" applyFont="true">
      <alignment horizontal="right"/>
    </xf>
    <xf numFmtId="3" fontId="7356" fillId="0" borderId="12" xfId="0" applyNumberFormat="true" applyBorder="true" applyFont="true">
      <alignment horizontal="right"/>
    </xf>
    <xf numFmtId="165" fontId="7357" fillId="0" borderId="0" xfId="0" applyNumberFormat="true" applyFont="true">
      <alignment horizontal="left"/>
    </xf>
    <xf numFmtId="165" fontId="7358" fillId="0" borderId="0" xfId="0" applyNumberFormat="true" applyFont="true">
      <alignment horizontal="left"/>
    </xf>
    <xf numFmtId="3" fontId="7359" fillId="0" borderId="0" xfId="0" applyNumberFormat="true" applyFont="true">
      <alignment horizontal="right"/>
    </xf>
    <xf numFmtId="3" fontId="7360" fillId="0" borderId="0" xfId="0" applyNumberFormat="true" applyFont="true">
      <alignment horizontal="right"/>
    </xf>
    <xf numFmtId="3" fontId="7361" fillId="0" borderId="0" xfId="0" applyNumberFormat="true" applyFont="true">
      <alignment horizontal="right"/>
    </xf>
    <xf numFmtId="3" fontId="7362" fillId="0" borderId="0" xfId="0" applyNumberFormat="true" applyFont="true">
      <alignment horizontal="right"/>
    </xf>
    <xf numFmtId="3" fontId="7363" fillId="0" borderId="0" xfId="0" applyNumberFormat="true" applyFont="true">
      <alignment horizontal="right"/>
    </xf>
    <xf numFmtId="3" fontId="7364" fillId="0" borderId="0" xfId="0" applyNumberFormat="true" applyFont="true">
      <alignment horizontal="right"/>
    </xf>
    <xf numFmtId="3" fontId="7365" fillId="0" borderId="0" xfId="0" applyNumberFormat="true" applyFont="true">
      <alignment horizontal="right"/>
    </xf>
    <xf numFmtId="3" fontId="7366" fillId="0" borderId="0" xfId="0" applyNumberFormat="true" applyFont="true">
      <alignment horizontal="right"/>
    </xf>
    <xf numFmtId="3" fontId="7367" fillId="0" borderId="0" xfId="0" applyNumberFormat="true" applyFont="true">
      <alignment horizontal="right"/>
    </xf>
    <xf numFmtId="3" fontId="7368" fillId="0" borderId="0" xfId="0" applyNumberFormat="true" applyFont="true">
      <alignment horizontal="right"/>
    </xf>
    <xf numFmtId="3" fontId="7369" fillId="0" borderId="0" xfId="0" applyNumberFormat="true" applyFont="true">
      <alignment horizontal="right"/>
    </xf>
    <xf numFmtId="3" fontId="7370" fillId="0" borderId="0" xfId="0" applyNumberFormat="true" applyFont="true">
      <alignment horizontal="right"/>
    </xf>
    <xf numFmtId="3" fontId="7371" fillId="0" borderId="0" xfId="0" applyNumberFormat="true" applyFont="true">
      <alignment horizontal="right"/>
    </xf>
    <xf numFmtId="3" fontId="7372" fillId="0" borderId="12" xfId="0" applyNumberFormat="true" applyBorder="true" applyFont="true">
      <alignment horizontal="right"/>
    </xf>
    <xf numFmtId="165" fontId="7373" fillId="0" borderId="0" xfId="0" applyNumberFormat="true" applyFont="true">
      <alignment horizontal="left"/>
    </xf>
    <xf numFmtId="165" fontId="7374" fillId="0" borderId="0" xfId="0" applyNumberFormat="true" applyFont="true">
      <alignment horizontal="left"/>
    </xf>
    <xf numFmtId="3" fontId="7375" fillId="0" borderId="0" xfId="0" applyNumberFormat="true" applyFont="true">
      <alignment horizontal="right"/>
    </xf>
    <xf numFmtId="3" fontId="7376" fillId="0" borderId="0" xfId="0" applyNumberFormat="true" applyFont="true">
      <alignment horizontal="right"/>
    </xf>
    <xf numFmtId="3" fontId="7377" fillId="0" borderId="0" xfId="0" applyNumberFormat="true" applyFont="true">
      <alignment horizontal="right"/>
    </xf>
    <xf numFmtId="3" fontId="7378" fillId="0" borderId="0" xfId="0" applyNumberFormat="true" applyFont="true">
      <alignment horizontal="right"/>
    </xf>
    <xf numFmtId="3" fontId="7379" fillId="0" borderId="0" xfId="0" applyNumberFormat="true" applyFont="true">
      <alignment horizontal="right"/>
    </xf>
    <xf numFmtId="3" fontId="7380" fillId="0" borderId="0" xfId="0" applyNumberFormat="true" applyFont="true">
      <alignment horizontal="right"/>
    </xf>
    <xf numFmtId="3" fontId="7381" fillId="0" borderId="0" xfId="0" applyNumberFormat="true" applyFont="true">
      <alignment horizontal="right"/>
    </xf>
    <xf numFmtId="3" fontId="7382" fillId="0" borderId="0" xfId="0" applyNumberFormat="true" applyFont="true">
      <alignment horizontal="right"/>
    </xf>
    <xf numFmtId="3" fontId="7383" fillId="0" borderId="0" xfId="0" applyNumberFormat="true" applyFont="true">
      <alignment horizontal="right"/>
    </xf>
    <xf numFmtId="3" fontId="7384" fillId="0" borderId="0" xfId="0" applyNumberFormat="true" applyFont="true">
      <alignment horizontal="right"/>
    </xf>
    <xf numFmtId="3" fontId="7385" fillId="0" borderId="0" xfId="0" applyNumberFormat="true" applyFont="true">
      <alignment horizontal="right"/>
    </xf>
    <xf numFmtId="3" fontId="7386" fillId="0" borderId="0" xfId="0" applyNumberFormat="true" applyFont="true">
      <alignment horizontal="right"/>
    </xf>
    <xf numFmtId="3" fontId="7387" fillId="0" borderId="0" xfId="0" applyNumberFormat="true" applyFont="true">
      <alignment horizontal="right"/>
    </xf>
    <xf numFmtId="3" fontId="7388" fillId="0" borderId="12" xfId="0" applyNumberFormat="true" applyBorder="true" applyFont="true">
      <alignment horizontal="right"/>
    </xf>
    <xf numFmtId="165" fontId="7389" fillId="0" borderId="0" xfId="0" applyNumberFormat="true" applyFont="true">
      <alignment horizontal="left"/>
    </xf>
    <xf numFmtId="165" fontId="7390" fillId="0" borderId="0" xfId="0" applyNumberFormat="true" applyFont="true">
      <alignment horizontal="left"/>
    </xf>
    <xf numFmtId="3" fontId="7391" fillId="0" borderId="0" xfId="0" applyNumberFormat="true" applyFont="true">
      <alignment horizontal="right"/>
    </xf>
    <xf numFmtId="3" fontId="7392" fillId="0" borderId="0" xfId="0" applyNumberFormat="true" applyFont="true">
      <alignment horizontal="right"/>
    </xf>
    <xf numFmtId="3" fontId="7393" fillId="0" borderId="0" xfId="0" applyNumberFormat="true" applyFont="true">
      <alignment horizontal="right"/>
    </xf>
    <xf numFmtId="3" fontId="7394" fillId="0" borderId="0" xfId="0" applyNumberFormat="true" applyFont="true">
      <alignment horizontal="right"/>
    </xf>
    <xf numFmtId="3" fontId="7395" fillId="0" borderId="0" xfId="0" applyNumberFormat="true" applyFont="true">
      <alignment horizontal="right"/>
    </xf>
    <xf numFmtId="3" fontId="7396" fillId="0" borderId="0" xfId="0" applyNumberFormat="true" applyFont="true">
      <alignment horizontal="right"/>
    </xf>
    <xf numFmtId="3" fontId="7397" fillId="0" borderId="0" xfId="0" applyNumberFormat="true" applyFont="true">
      <alignment horizontal="right"/>
    </xf>
    <xf numFmtId="3" fontId="7398" fillId="0" borderId="0" xfId="0" applyNumberFormat="true" applyFont="true">
      <alignment horizontal="right"/>
    </xf>
    <xf numFmtId="3" fontId="7399" fillId="0" borderId="0" xfId="0" applyNumberFormat="true" applyFont="true">
      <alignment horizontal="right"/>
    </xf>
    <xf numFmtId="3" fontId="7400" fillId="0" borderId="0" xfId="0" applyNumberFormat="true" applyFont="true">
      <alignment horizontal="right"/>
    </xf>
    <xf numFmtId="3" fontId="7401" fillId="0" borderId="0" xfId="0" applyNumberFormat="true" applyFont="true">
      <alignment horizontal="right"/>
    </xf>
    <xf numFmtId="3" fontId="7402" fillId="0" borderId="0" xfId="0" applyNumberFormat="true" applyFont="true">
      <alignment horizontal="right"/>
    </xf>
    <xf numFmtId="3" fontId="7403" fillId="0" borderId="0" xfId="0" applyNumberFormat="true" applyFont="true">
      <alignment horizontal="right"/>
    </xf>
    <xf numFmtId="3" fontId="7404" fillId="0" borderId="12" xfId="0" applyNumberFormat="true" applyBorder="true" applyFont="true">
      <alignment horizontal="right"/>
    </xf>
    <xf numFmtId="165" fontId="7405" fillId="0" borderId="0" xfId="0" applyNumberFormat="true" applyFont="true">
      <alignment horizontal="left"/>
    </xf>
    <xf numFmtId="165" fontId="7406" fillId="0" borderId="0" xfId="0" applyNumberFormat="true" applyFont="true">
      <alignment horizontal="left"/>
    </xf>
    <xf numFmtId="3" fontId="7407" fillId="0" borderId="0" xfId="0" applyNumberFormat="true" applyFont="true">
      <alignment horizontal="right"/>
    </xf>
    <xf numFmtId="3" fontId="7408" fillId="0" borderId="0" xfId="0" applyNumberFormat="true" applyFont="true">
      <alignment horizontal="right"/>
    </xf>
    <xf numFmtId="3" fontId="7409" fillId="0" borderId="0" xfId="0" applyNumberFormat="true" applyFont="true">
      <alignment horizontal="right"/>
    </xf>
    <xf numFmtId="3" fontId="7410" fillId="0" borderId="0" xfId="0" applyNumberFormat="true" applyFont="true">
      <alignment horizontal="right"/>
    </xf>
    <xf numFmtId="3" fontId="7411" fillId="0" borderId="0" xfId="0" applyNumberFormat="true" applyFont="true">
      <alignment horizontal="right"/>
    </xf>
    <xf numFmtId="3" fontId="7412" fillId="0" borderId="0" xfId="0" applyNumberFormat="true" applyFont="true">
      <alignment horizontal="right"/>
    </xf>
    <xf numFmtId="3" fontId="7413" fillId="0" borderId="0" xfId="0" applyNumberFormat="true" applyFont="true">
      <alignment horizontal="right"/>
    </xf>
    <xf numFmtId="3" fontId="7414" fillId="0" borderId="0" xfId="0" applyNumberFormat="true" applyFont="true">
      <alignment horizontal="right"/>
    </xf>
    <xf numFmtId="3" fontId="7415" fillId="0" borderId="0" xfId="0" applyNumberFormat="true" applyFont="true">
      <alignment horizontal="right"/>
    </xf>
    <xf numFmtId="3" fontId="7416" fillId="0" borderId="0" xfId="0" applyNumberFormat="true" applyFont="true">
      <alignment horizontal="right"/>
    </xf>
    <xf numFmtId="3" fontId="7417" fillId="0" borderId="0" xfId="0" applyNumberFormat="true" applyFont="true">
      <alignment horizontal="right"/>
    </xf>
    <xf numFmtId="3" fontId="7418" fillId="0" borderId="0" xfId="0" applyNumberFormat="true" applyFont="true">
      <alignment horizontal="right"/>
    </xf>
    <xf numFmtId="3" fontId="7419" fillId="0" borderId="0" xfId="0" applyNumberFormat="true" applyFont="true">
      <alignment horizontal="right"/>
    </xf>
    <xf numFmtId="3" fontId="7420" fillId="0" borderId="12" xfId="0" applyNumberFormat="true" applyBorder="true" applyFont="true">
      <alignment horizontal="right"/>
    </xf>
    <xf numFmtId="165" fontId="7421" fillId="0" borderId="0" xfId="0" applyNumberFormat="true" applyFont="true">
      <alignment horizontal="left"/>
    </xf>
    <xf numFmtId="165" fontId="7422" fillId="0" borderId="0" xfId="0" applyNumberFormat="true" applyFont="true">
      <alignment horizontal="left"/>
    </xf>
    <xf numFmtId="3" fontId="7423" fillId="0" borderId="0" xfId="0" applyNumberFormat="true" applyFont="true">
      <alignment horizontal="right"/>
    </xf>
    <xf numFmtId="3" fontId="7424" fillId="0" borderId="0" xfId="0" applyNumberFormat="true" applyFont="true">
      <alignment horizontal="right"/>
    </xf>
    <xf numFmtId="3" fontId="7425" fillId="0" borderId="0" xfId="0" applyNumberFormat="true" applyFont="true">
      <alignment horizontal="right"/>
    </xf>
    <xf numFmtId="3" fontId="7426" fillId="0" borderId="0" xfId="0" applyNumberFormat="true" applyFont="true">
      <alignment horizontal="right"/>
    </xf>
    <xf numFmtId="3" fontId="7427" fillId="0" borderId="0" xfId="0" applyNumberFormat="true" applyFont="true">
      <alignment horizontal="right"/>
    </xf>
    <xf numFmtId="3" fontId="7428" fillId="0" borderId="0" xfId="0" applyNumberFormat="true" applyFont="true">
      <alignment horizontal="right"/>
    </xf>
    <xf numFmtId="3" fontId="7429" fillId="0" borderId="0" xfId="0" applyNumberFormat="true" applyFont="true">
      <alignment horizontal="right"/>
    </xf>
    <xf numFmtId="3" fontId="7430" fillId="0" borderId="0" xfId="0" applyNumberFormat="true" applyFont="true">
      <alignment horizontal="right"/>
    </xf>
    <xf numFmtId="3" fontId="7431" fillId="0" borderId="0" xfId="0" applyNumberFormat="true" applyFont="true">
      <alignment horizontal="right"/>
    </xf>
    <xf numFmtId="3" fontId="7432" fillId="0" borderId="0" xfId="0" applyNumberFormat="true" applyFont="true">
      <alignment horizontal="right"/>
    </xf>
    <xf numFmtId="3" fontId="7433" fillId="0" borderId="0" xfId="0" applyNumberFormat="true" applyFont="true">
      <alignment horizontal="right"/>
    </xf>
    <xf numFmtId="3" fontId="7434" fillId="0" borderId="0" xfId="0" applyNumberFormat="true" applyFont="true">
      <alignment horizontal="right"/>
    </xf>
    <xf numFmtId="3" fontId="7435" fillId="0" borderId="0" xfId="0" applyNumberFormat="true" applyFont="true">
      <alignment horizontal="right"/>
    </xf>
    <xf numFmtId="3" fontId="7436" fillId="0" borderId="12" xfId="0" applyNumberFormat="true" applyBorder="true" applyFont="true">
      <alignment horizontal="right"/>
    </xf>
    <xf numFmtId="165" fontId="7437" fillId="0" borderId="0" xfId="0" applyNumberFormat="true" applyFont="true">
      <alignment horizontal="left"/>
    </xf>
    <xf numFmtId="165" fontId="7438" fillId="0" borderId="0" xfId="0" applyNumberFormat="true" applyFont="true">
      <alignment horizontal="left"/>
    </xf>
    <xf numFmtId="3" fontId="7439" fillId="0" borderId="0" xfId="0" applyNumberFormat="true" applyFont="true">
      <alignment horizontal="right"/>
    </xf>
    <xf numFmtId="3" fontId="7440" fillId="0" borderId="0" xfId="0" applyNumberFormat="true" applyFont="true">
      <alignment horizontal="right"/>
    </xf>
    <xf numFmtId="3" fontId="7441" fillId="0" borderId="0" xfId="0" applyNumberFormat="true" applyFont="true">
      <alignment horizontal="right"/>
    </xf>
    <xf numFmtId="3" fontId="7442" fillId="0" borderId="0" xfId="0" applyNumberFormat="true" applyFont="true">
      <alignment horizontal="right"/>
    </xf>
    <xf numFmtId="3" fontId="7443" fillId="0" borderId="0" xfId="0" applyNumberFormat="true" applyFont="true">
      <alignment horizontal="right"/>
    </xf>
    <xf numFmtId="3" fontId="7444" fillId="0" borderId="0" xfId="0" applyNumberFormat="true" applyFont="true">
      <alignment horizontal="right"/>
    </xf>
    <xf numFmtId="3" fontId="7445" fillId="0" borderId="0" xfId="0" applyNumberFormat="true" applyFont="true">
      <alignment horizontal="right"/>
    </xf>
    <xf numFmtId="3" fontId="7446" fillId="0" borderId="0" xfId="0" applyNumberFormat="true" applyFont="true">
      <alignment horizontal="right"/>
    </xf>
    <xf numFmtId="3" fontId="7447" fillId="0" borderId="0" xfId="0" applyNumberFormat="true" applyFont="true">
      <alignment horizontal="right"/>
    </xf>
    <xf numFmtId="3" fontId="7448" fillId="0" borderId="0" xfId="0" applyNumberFormat="true" applyFont="true">
      <alignment horizontal="right"/>
    </xf>
    <xf numFmtId="3" fontId="7449" fillId="0" borderId="0" xfId="0" applyNumberFormat="true" applyFont="true">
      <alignment horizontal="right"/>
    </xf>
    <xf numFmtId="3" fontId="7450" fillId="0" borderId="0" xfId="0" applyNumberFormat="true" applyFont="true">
      <alignment horizontal="right"/>
    </xf>
    <xf numFmtId="3" fontId="7451" fillId="0" borderId="0" xfId="0" applyNumberFormat="true" applyFont="true">
      <alignment horizontal="right"/>
    </xf>
    <xf numFmtId="3" fontId="7452" fillId="0" borderId="12" xfId="0" applyNumberFormat="true" applyBorder="true" applyFont="true">
      <alignment horizontal="right"/>
    </xf>
    <xf numFmtId="165" fontId="7453" fillId="0" borderId="0" xfId="0" applyNumberFormat="true" applyFont="true">
      <alignment horizontal="left"/>
    </xf>
    <xf numFmtId="165" fontId="7454" fillId="0" borderId="0" xfId="0" applyNumberFormat="true" applyFont="true">
      <alignment horizontal="left"/>
    </xf>
    <xf numFmtId="3" fontId="7455" fillId="0" borderId="0" xfId="0" applyNumberFormat="true" applyFont="true">
      <alignment horizontal="right"/>
    </xf>
    <xf numFmtId="3" fontId="7456" fillId="0" borderId="0" xfId="0" applyNumberFormat="true" applyFont="true">
      <alignment horizontal="right"/>
    </xf>
    <xf numFmtId="3" fontId="7457" fillId="0" borderId="0" xfId="0" applyNumberFormat="true" applyFont="true">
      <alignment horizontal="right"/>
    </xf>
    <xf numFmtId="3" fontId="7458" fillId="0" borderId="0" xfId="0" applyNumberFormat="true" applyFont="true">
      <alignment horizontal="right"/>
    </xf>
    <xf numFmtId="3" fontId="7459" fillId="0" borderId="0" xfId="0" applyNumberFormat="true" applyFont="true">
      <alignment horizontal="right"/>
    </xf>
    <xf numFmtId="3" fontId="7460" fillId="0" borderId="0" xfId="0" applyNumberFormat="true" applyFont="true">
      <alignment horizontal="right"/>
    </xf>
    <xf numFmtId="3" fontId="7461" fillId="0" borderId="0" xfId="0" applyNumberFormat="true" applyFont="true">
      <alignment horizontal="right"/>
    </xf>
    <xf numFmtId="3" fontId="7462" fillId="0" borderId="0" xfId="0" applyNumberFormat="true" applyFont="true">
      <alignment horizontal="right"/>
    </xf>
    <xf numFmtId="3" fontId="7463" fillId="0" borderId="0" xfId="0" applyNumberFormat="true" applyFont="true">
      <alignment horizontal="right"/>
    </xf>
    <xf numFmtId="3" fontId="7464" fillId="0" borderId="0" xfId="0" applyNumberFormat="true" applyFont="true">
      <alignment horizontal="right"/>
    </xf>
    <xf numFmtId="3" fontId="7465" fillId="0" borderId="0" xfId="0" applyNumberFormat="true" applyFont="true">
      <alignment horizontal="right"/>
    </xf>
    <xf numFmtId="3" fontId="7466" fillId="0" borderId="0" xfId="0" applyNumberFormat="true" applyFont="true">
      <alignment horizontal="right"/>
    </xf>
    <xf numFmtId="3" fontId="7467" fillId="0" borderId="0" xfId="0" applyNumberFormat="true" applyFont="true">
      <alignment horizontal="right"/>
    </xf>
    <xf numFmtId="3" fontId="7468" fillId="0" borderId="12" xfId="0" applyNumberFormat="true" applyBorder="true" applyFont="true">
      <alignment horizontal="right"/>
    </xf>
    <xf numFmtId="165" fontId="7469" fillId="0" borderId="0" xfId="0" applyNumberFormat="true" applyFont="true">
      <alignment horizontal="left"/>
    </xf>
    <xf numFmtId="165" fontId="7470" fillId="0" borderId="0" xfId="0" applyNumberFormat="true" applyFont="true">
      <alignment horizontal="left"/>
    </xf>
    <xf numFmtId="3" fontId="7471" fillId="0" borderId="0" xfId="0" applyNumberFormat="true" applyFont="true">
      <alignment horizontal="right"/>
    </xf>
    <xf numFmtId="3" fontId="7472" fillId="0" borderId="0" xfId="0" applyNumberFormat="true" applyFont="true">
      <alignment horizontal="right"/>
    </xf>
    <xf numFmtId="3" fontId="7473" fillId="0" borderId="0" xfId="0" applyNumberFormat="true" applyFont="true">
      <alignment horizontal="right"/>
    </xf>
    <xf numFmtId="3" fontId="7474" fillId="0" borderId="0" xfId="0" applyNumberFormat="true" applyFont="true">
      <alignment horizontal="right"/>
    </xf>
    <xf numFmtId="3" fontId="7475" fillId="0" borderId="0" xfId="0" applyNumberFormat="true" applyFont="true">
      <alignment horizontal="right"/>
    </xf>
    <xf numFmtId="3" fontId="7476" fillId="0" borderId="0" xfId="0" applyNumberFormat="true" applyFont="true">
      <alignment horizontal="right"/>
    </xf>
    <xf numFmtId="3" fontId="7477" fillId="0" borderId="0" xfId="0" applyNumberFormat="true" applyFont="true">
      <alignment horizontal="right"/>
    </xf>
    <xf numFmtId="3" fontId="7478" fillId="0" borderId="0" xfId="0" applyNumberFormat="true" applyFont="true">
      <alignment horizontal="right"/>
    </xf>
    <xf numFmtId="3" fontId="7479" fillId="0" borderId="0" xfId="0" applyNumberFormat="true" applyFont="true">
      <alignment horizontal="right"/>
    </xf>
    <xf numFmtId="3" fontId="7480" fillId="0" borderId="0" xfId="0" applyNumberFormat="true" applyFont="true">
      <alignment horizontal="right"/>
    </xf>
    <xf numFmtId="3" fontId="7481" fillId="0" borderId="0" xfId="0" applyNumberFormat="true" applyFont="true">
      <alignment horizontal="right"/>
    </xf>
    <xf numFmtId="3" fontId="7482" fillId="0" borderId="0" xfId="0" applyNumberFormat="true" applyFont="true">
      <alignment horizontal="right"/>
    </xf>
    <xf numFmtId="3" fontId="7483" fillId="0" borderId="0" xfId="0" applyNumberFormat="true" applyFont="true">
      <alignment horizontal="right"/>
    </xf>
    <xf numFmtId="3" fontId="7484" fillId="0" borderId="12" xfId="0" applyNumberFormat="true" applyBorder="true" applyFont="true">
      <alignment horizontal="right"/>
    </xf>
    <xf numFmtId="165" fontId="7485" fillId="0" borderId="0" xfId="0" applyNumberFormat="true" applyFont="true">
      <alignment horizontal="left"/>
    </xf>
    <xf numFmtId="165" fontId="7486" fillId="0" borderId="0" xfId="0" applyNumberFormat="true" applyFont="true">
      <alignment horizontal="left"/>
    </xf>
    <xf numFmtId="3" fontId="7487" fillId="0" borderId="0" xfId="0" applyNumberFormat="true" applyFont="true">
      <alignment horizontal="right"/>
    </xf>
    <xf numFmtId="3" fontId="7488" fillId="0" borderId="0" xfId="0" applyNumberFormat="true" applyFont="true">
      <alignment horizontal="right"/>
    </xf>
    <xf numFmtId="3" fontId="7489" fillId="0" borderId="0" xfId="0" applyNumberFormat="true" applyFont="true">
      <alignment horizontal="right"/>
    </xf>
    <xf numFmtId="3" fontId="7490" fillId="0" borderId="0" xfId="0" applyNumberFormat="true" applyFont="true">
      <alignment horizontal="right"/>
    </xf>
    <xf numFmtId="3" fontId="7491" fillId="0" borderId="0" xfId="0" applyNumberFormat="true" applyFont="true">
      <alignment horizontal="right"/>
    </xf>
    <xf numFmtId="3" fontId="7492" fillId="0" borderId="0" xfId="0" applyNumberFormat="true" applyFont="true">
      <alignment horizontal="right"/>
    </xf>
    <xf numFmtId="3" fontId="7493" fillId="0" borderId="0" xfId="0" applyNumberFormat="true" applyFont="true">
      <alignment horizontal="right"/>
    </xf>
    <xf numFmtId="3" fontId="7494" fillId="0" borderId="0" xfId="0" applyNumberFormat="true" applyFont="true">
      <alignment horizontal="right"/>
    </xf>
    <xf numFmtId="3" fontId="7495" fillId="0" borderId="0" xfId="0" applyNumberFormat="true" applyFont="true">
      <alignment horizontal="right"/>
    </xf>
    <xf numFmtId="3" fontId="7496" fillId="0" borderId="0" xfId="0" applyNumberFormat="true" applyFont="true">
      <alignment horizontal="right"/>
    </xf>
    <xf numFmtId="3" fontId="7497" fillId="0" borderId="0" xfId="0" applyNumberFormat="true" applyFont="true">
      <alignment horizontal="right"/>
    </xf>
    <xf numFmtId="3" fontId="7498" fillId="0" borderId="0" xfId="0" applyNumberFormat="true" applyFont="true">
      <alignment horizontal="right"/>
    </xf>
    <xf numFmtId="3" fontId="7499" fillId="0" borderId="0" xfId="0" applyNumberFormat="true" applyFont="true">
      <alignment horizontal="right"/>
    </xf>
    <xf numFmtId="3" fontId="7500" fillId="0" borderId="12" xfId="0" applyNumberFormat="true" applyBorder="true" applyFont="true">
      <alignment horizontal="right"/>
    </xf>
    <xf numFmtId="165" fontId="7501" fillId="0" borderId="0" xfId="0" applyNumberFormat="true" applyFont="true">
      <alignment horizontal="left"/>
    </xf>
    <xf numFmtId="3" fontId="7502" fillId="0" borderId="0" xfId="0" applyNumberFormat="true" applyFont="true">
      <alignment horizontal="right"/>
    </xf>
    <xf numFmtId="3" fontId="7503" fillId="0" borderId="0" xfId="0" applyNumberFormat="true" applyFont="true">
      <alignment horizontal="right"/>
    </xf>
    <xf numFmtId="3" fontId="7504" fillId="0" borderId="0" xfId="0" applyNumberFormat="true" applyFont="true">
      <alignment horizontal="right"/>
    </xf>
    <xf numFmtId="3" fontId="7505" fillId="0" borderId="0" xfId="0" applyNumberFormat="true" applyFont="true">
      <alignment horizontal="right"/>
    </xf>
    <xf numFmtId="3" fontId="7506" fillId="0" borderId="0" xfId="0" applyNumberFormat="true" applyFont="true">
      <alignment horizontal="right"/>
    </xf>
    <xf numFmtId="3" fontId="7507" fillId="0" borderId="0" xfId="0" applyNumberFormat="true" applyFont="true">
      <alignment horizontal="right"/>
    </xf>
    <xf numFmtId="3" fontId="7508" fillId="0" borderId="0" xfId="0" applyNumberFormat="true" applyFont="true">
      <alignment horizontal="right"/>
    </xf>
    <xf numFmtId="3" fontId="7509" fillId="0" borderId="0" xfId="0" applyNumberFormat="true" applyFont="true">
      <alignment horizontal="right"/>
    </xf>
    <xf numFmtId="3" fontId="7510" fillId="0" borderId="0" xfId="0" applyNumberFormat="true" applyFont="true">
      <alignment horizontal="right"/>
    </xf>
    <xf numFmtId="3" fontId="7511" fillId="0" borderId="0" xfId="0" applyNumberFormat="true" applyFont="true">
      <alignment horizontal="right"/>
    </xf>
    <xf numFmtId="3" fontId="7512" fillId="0" borderId="0" xfId="0" applyNumberFormat="true" applyFont="true">
      <alignment horizontal="right"/>
    </xf>
    <xf numFmtId="3" fontId="7513" fillId="0" borderId="0" xfId="0" applyNumberFormat="true" applyFont="true">
      <alignment horizontal="right"/>
    </xf>
    <xf numFmtId="3" fontId="7514" fillId="0" borderId="0" xfId="0" applyNumberFormat="true" applyFont="true">
      <alignment horizontal="right"/>
    </xf>
    <xf numFmtId="3" fontId="7515" fillId="0" borderId="12" xfId="0" applyNumberFormat="true" applyBorder="true" applyFont="true">
      <alignment horizontal="right"/>
    </xf>
    <xf numFmtId="165" fontId="7516" fillId="0" borderId="0" xfId="0" applyNumberFormat="true" applyFont="true">
      <alignment horizontal="left"/>
    </xf>
    <xf numFmtId="3" fontId="7517" fillId="0" borderId="0" xfId="0" applyNumberFormat="true" applyFont="true">
      <alignment horizontal="right"/>
    </xf>
    <xf numFmtId="3" fontId="7518" fillId="0" borderId="0" xfId="0" applyNumberFormat="true" applyFont="true">
      <alignment horizontal="right"/>
    </xf>
    <xf numFmtId="3" fontId="7519" fillId="0" borderId="0" xfId="0" applyNumberFormat="true" applyFont="true">
      <alignment horizontal="right"/>
    </xf>
    <xf numFmtId="3" fontId="7520" fillId="0" borderId="0" xfId="0" applyNumberFormat="true" applyFont="true">
      <alignment horizontal="right"/>
    </xf>
    <xf numFmtId="3" fontId="7521" fillId="0" borderId="0" xfId="0" applyNumberFormat="true" applyFont="true">
      <alignment horizontal="right"/>
    </xf>
    <xf numFmtId="3" fontId="7522" fillId="0" borderId="0" xfId="0" applyNumberFormat="true" applyFont="true">
      <alignment horizontal="right"/>
    </xf>
    <xf numFmtId="3" fontId="7523" fillId="0" borderId="0" xfId="0" applyNumberFormat="true" applyFont="true">
      <alignment horizontal="right"/>
    </xf>
    <xf numFmtId="3" fontId="7524" fillId="0" borderId="0" xfId="0" applyNumberFormat="true" applyFont="true">
      <alignment horizontal="right"/>
    </xf>
    <xf numFmtId="3" fontId="7525" fillId="0" borderId="0" xfId="0" applyNumberFormat="true" applyFont="true">
      <alignment horizontal="right"/>
    </xf>
    <xf numFmtId="3" fontId="7526" fillId="0" borderId="0" xfId="0" applyNumberFormat="true" applyFont="true">
      <alignment horizontal="right"/>
    </xf>
    <xf numFmtId="3" fontId="7527" fillId="0" borderId="0" xfId="0" applyNumberFormat="true" applyFont="true">
      <alignment horizontal="right"/>
    </xf>
    <xf numFmtId="3" fontId="7528" fillId="0" borderId="0" xfId="0" applyNumberFormat="true" applyFont="true">
      <alignment horizontal="right"/>
    </xf>
    <xf numFmtId="3" fontId="7529" fillId="0" borderId="0" xfId="0" applyNumberFormat="true" applyFont="true">
      <alignment horizontal="right"/>
    </xf>
    <xf numFmtId="3" fontId="7530" fillId="0" borderId="12" xfId="0" applyNumberFormat="true" applyBorder="true" applyFont="true">
      <alignment horizontal="right"/>
    </xf>
    <xf numFmtId="165" fontId="7531" fillId="0" borderId="0" xfId="0" applyNumberFormat="true" applyFont="true">
      <alignment horizontal="left"/>
    </xf>
    <xf numFmtId="165" fontId="7532" fillId="0" borderId="0" xfId="0" applyNumberFormat="true" applyFont="true">
      <alignment horizontal="left"/>
    </xf>
    <xf numFmtId="3" fontId="7533" fillId="0" borderId="0" xfId="0" applyNumberFormat="true" applyFont="true">
      <alignment horizontal="right"/>
    </xf>
    <xf numFmtId="3" fontId="7534" fillId="0" borderId="0" xfId="0" applyNumberFormat="true" applyFont="true">
      <alignment horizontal="right"/>
    </xf>
    <xf numFmtId="3" fontId="7535" fillId="0" borderId="0" xfId="0" applyNumberFormat="true" applyFont="true">
      <alignment horizontal="right"/>
    </xf>
    <xf numFmtId="3" fontId="7536" fillId="0" borderId="0" xfId="0" applyNumberFormat="true" applyFont="true">
      <alignment horizontal="right"/>
    </xf>
    <xf numFmtId="3" fontId="7537" fillId="0" borderId="0" xfId="0" applyNumberFormat="true" applyFont="true">
      <alignment horizontal="right"/>
    </xf>
    <xf numFmtId="3" fontId="7538" fillId="0" borderId="0" xfId="0" applyNumberFormat="true" applyFont="true">
      <alignment horizontal="right"/>
    </xf>
    <xf numFmtId="3" fontId="7539" fillId="0" borderId="0" xfId="0" applyNumberFormat="true" applyFont="true">
      <alignment horizontal="right"/>
    </xf>
    <xf numFmtId="3" fontId="7540" fillId="0" borderId="0" xfId="0" applyNumberFormat="true" applyFont="true">
      <alignment horizontal="right"/>
    </xf>
    <xf numFmtId="3" fontId="7541" fillId="0" borderId="0" xfId="0" applyNumberFormat="true" applyFont="true">
      <alignment horizontal="right"/>
    </xf>
    <xf numFmtId="3" fontId="7542" fillId="0" borderId="0" xfId="0" applyNumberFormat="true" applyFont="true">
      <alignment horizontal="right"/>
    </xf>
    <xf numFmtId="3" fontId="7543" fillId="0" borderId="0" xfId="0" applyNumberFormat="true" applyFont="true">
      <alignment horizontal="right"/>
    </xf>
    <xf numFmtId="3" fontId="7544" fillId="0" borderId="0" xfId="0" applyNumberFormat="true" applyFont="true">
      <alignment horizontal="right"/>
    </xf>
    <xf numFmtId="3" fontId="7545" fillId="0" borderId="0" xfId="0" applyNumberFormat="true" applyFont="true">
      <alignment horizontal="right"/>
    </xf>
    <xf numFmtId="3" fontId="7546" fillId="0" borderId="12" xfId="0" applyNumberFormat="true" applyBorder="true" applyFont="true">
      <alignment horizontal="right"/>
    </xf>
    <xf numFmtId="165" fontId="7547" fillId="0" borderId="0" xfId="0" applyNumberFormat="true" applyFont="true">
      <alignment horizontal="left"/>
    </xf>
    <xf numFmtId="165" fontId="7548" fillId="0" borderId="0" xfId="0" applyNumberFormat="true" applyFont="true">
      <alignment horizontal="left"/>
    </xf>
    <xf numFmtId="3" fontId="7549" fillId="0" borderId="0" xfId="0" applyNumberFormat="true" applyFont="true">
      <alignment horizontal="right"/>
    </xf>
    <xf numFmtId="3" fontId="7550" fillId="0" borderId="0" xfId="0" applyNumberFormat="true" applyFont="true">
      <alignment horizontal="right"/>
    </xf>
    <xf numFmtId="3" fontId="7551" fillId="0" borderId="0" xfId="0" applyNumberFormat="true" applyFont="true">
      <alignment horizontal="right"/>
    </xf>
    <xf numFmtId="3" fontId="7552" fillId="0" borderId="0" xfId="0" applyNumberFormat="true" applyFont="true">
      <alignment horizontal="right"/>
    </xf>
    <xf numFmtId="3" fontId="7553" fillId="0" borderId="0" xfId="0" applyNumberFormat="true" applyFont="true">
      <alignment horizontal="right"/>
    </xf>
    <xf numFmtId="3" fontId="7554" fillId="0" borderId="0" xfId="0" applyNumberFormat="true" applyFont="true">
      <alignment horizontal="right"/>
    </xf>
    <xf numFmtId="3" fontId="7555" fillId="0" borderId="0" xfId="0" applyNumberFormat="true" applyFont="true">
      <alignment horizontal="right"/>
    </xf>
    <xf numFmtId="3" fontId="7556" fillId="0" borderId="0" xfId="0" applyNumberFormat="true" applyFont="true">
      <alignment horizontal="right"/>
    </xf>
    <xf numFmtId="3" fontId="7557" fillId="0" borderId="0" xfId="0" applyNumberFormat="true" applyFont="true">
      <alignment horizontal="right"/>
    </xf>
    <xf numFmtId="3" fontId="7558" fillId="0" borderId="0" xfId="0" applyNumberFormat="true" applyFont="true">
      <alignment horizontal="right"/>
    </xf>
    <xf numFmtId="3" fontId="7559" fillId="0" borderId="0" xfId="0" applyNumberFormat="true" applyFont="true">
      <alignment horizontal="right"/>
    </xf>
    <xf numFmtId="3" fontId="7560" fillId="0" borderId="0" xfId="0" applyNumberFormat="true" applyFont="true">
      <alignment horizontal="right"/>
    </xf>
    <xf numFmtId="3" fontId="7561" fillId="0" borderId="0" xfId="0" applyNumberFormat="true" applyFont="true">
      <alignment horizontal="right"/>
    </xf>
    <xf numFmtId="3" fontId="7562" fillId="0" borderId="12" xfId="0" applyNumberFormat="true" applyBorder="true" applyFont="true">
      <alignment horizontal="right"/>
    </xf>
    <xf numFmtId="165" fontId="7563" fillId="0" borderId="0" xfId="0" applyNumberFormat="true" applyFont="true">
      <alignment horizontal="left"/>
    </xf>
    <xf numFmtId="165" fontId="7564" fillId="0" borderId="0" xfId="0" applyNumberFormat="true" applyFont="true">
      <alignment horizontal="left"/>
    </xf>
    <xf numFmtId="3" fontId="7565" fillId="0" borderId="0" xfId="0" applyNumberFormat="true" applyFont="true">
      <alignment horizontal="right"/>
    </xf>
    <xf numFmtId="3" fontId="7566" fillId="0" borderId="0" xfId="0" applyNumberFormat="true" applyFont="true">
      <alignment horizontal="right"/>
    </xf>
    <xf numFmtId="3" fontId="7567" fillId="0" borderId="0" xfId="0" applyNumberFormat="true" applyFont="true">
      <alignment horizontal="right"/>
    </xf>
    <xf numFmtId="3" fontId="7568" fillId="0" borderId="0" xfId="0" applyNumberFormat="true" applyFont="true">
      <alignment horizontal="right"/>
    </xf>
    <xf numFmtId="3" fontId="7569" fillId="0" borderId="0" xfId="0" applyNumberFormat="true" applyFont="true">
      <alignment horizontal="right"/>
    </xf>
    <xf numFmtId="3" fontId="7570" fillId="0" borderId="0" xfId="0" applyNumberFormat="true" applyFont="true">
      <alignment horizontal="right"/>
    </xf>
    <xf numFmtId="3" fontId="7571" fillId="0" borderId="0" xfId="0" applyNumberFormat="true" applyFont="true">
      <alignment horizontal="right"/>
    </xf>
    <xf numFmtId="3" fontId="7572" fillId="0" borderId="0" xfId="0" applyNumberFormat="true" applyFont="true">
      <alignment horizontal="right"/>
    </xf>
    <xf numFmtId="3" fontId="7573" fillId="0" borderId="0" xfId="0" applyNumberFormat="true" applyFont="true">
      <alignment horizontal="right"/>
    </xf>
    <xf numFmtId="3" fontId="7574" fillId="0" borderId="0" xfId="0" applyNumberFormat="true" applyFont="true">
      <alignment horizontal="right"/>
    </xf>
    <xf numFmtId="3" fontId="7575" fillId="0" borderId="0" xfId="0" applyNumberFormat="true" applyFont="true">
      <alignment horizontal="right"/>
    </xf>
    <xf numFmtId="3" fontId="7576" fillId="0" borderId="0" xfId="0" applyNumberFormat="true" applyFont="true">
      <alignment horizontal="right"/>
    </xf>
    <xf numFmtId="3" fontId="7577" fillId="0" borderId="0" xfId="0" applyNumberFormat="true" applyFont="true">
      <alignment horizontal="right"/>
    </xf>
    <xf numFmtId="3" fontId="7578" fillId="0" borderId="12" xfId="0" applyNumberFormat="true" applyBorder="true" applyFont="true">
      <alignment horizontal="right"/>
    </xf>
    <xf numFmtId="165" fontId="7579" fillId="0" borderId="0" xfId="0" applyNumberFormat="true" applyFont="true">
      <alignment horizontal="left"/>
    </xf>
    <xf numFmtId="165" fontId="7580" fillId="0" borderId="0" xfId="0" applyNumberFormat="true" applyFont="true">
      <alignment horizontal="left"/>
    </xf>
    <xf numFmtId="3" fontId="7581" fillId="0" borderId="0" xfId="0" applyNumberFormat="true" applyFont="true">
      <alignment horizontal="right"/>
    </xf>
    <xf numFmtId="3" fontId="7582" fillId="0" borderId="0" xfId="0" applyNumberFormat="true" applyFont="true">
      <alignment horizontal="right"/>
    </xf>
    <xf numFmtId="3" fontId="7583" fillId="0" borderId="0" xfId="0" applyNumberFormat="true" applyFont="true">
      <alignment horizontal="right"/>
    </xf>
    <xf numFmtId="3" fontId="7584" fillId="0" borderId="0" xfId="0" applyNumberFormat="true" applyFont="true">
      <alignment horizontal="right"/>
    </xf>
    <xf numFmtId="3" fontId="7585" fillId="0" borderId="0" xfId="0" applyNumberFormat="true" applyFont="true">
      <alignment horizontal="right"/>
    </xf>
    <xf numFmtId="3" fontId="7586" fillId="0" borderId="0" xfId="0" applyNumberFormat="true" applyFont="true">
      <alignment horizontal="right"/>
    </xf>
    <xf numFmtId="3" fontId="7587" fillId="0" borderId="0" xfId="0" applyNumberFormat="true" applyFont="true">
      <alignment horizontal="right"/>
    </xf>
    <xf numFmtId="3" fontId="7588" fillId="0" borderId="0" xfId="0" applyNumberFormat="true" applyFont="true">
      <alignment horizontal="right"/>
    </xf>
    <xf numFmtId="3" fontId="7589" fillId="0" borderId="0" xfId="0" applyNumberFormat="true" applyFont="true">
      <alignment horizontal="right"/>
    </xf>
    <xf numFmtId="3" fontId="7590" fillId="0" borderId="0" xfId="0" applyNumberFormat="true" applyFont="true">
      <alignment horizontal="right"/>
    </xf>
    <xf numFmtId="3" fontId="7591" fillId="0" borderId="0" xfId="0" applyNumberFormat="true" applyFont="true">
      <alignment horizontal="right"/>
    </xf>
    <xf numFmtId="3" fontId="7592" fillId="0" borderId="0" xfId="0" applyNumberFormat="true" applyFont="true">
      <alignment horizontal="right"/>
    </xf>
    <xf numFmtId="3" fontId="7593" fillId="0" borderId="0" xfId="0" applyNumberFormat="true" applyFont="true">
      <alignment horizontal="right"/>
    </xf>
    <xf numFmtId="3" fontId="7594" fillId="0" borderId="12" xfId="0" applyNumberFormat="true" applyBorder="true" applyFont="true">
      <alignment horizontal="right"/>
    </xf>
    <xf numFmtId="165" fontId="7595" fillId="0" borderId="0" xfId="0" applyNumberFormat="true" applyFont="true">
      <alignment horizontal="left"/>
    </xf>
    <xf numFmtId="165" fontId="7596" fillId="0" borderId="0" xfId="0" applyNumberFormat="true" applyFont="true">
      <alignment horizontal="left"/>
    </xf>
    <xf numFmtId="3" fontId="7597" fillId="0" borderId="0" xfId="0" applyNumberFormat="true" applyFont="true">
      <alignment horizontal="right"/>
    </xf>
    <xf numFmtId="3" fontId="7598" fillId="0" borderId="0" xfId="0" applyNumberFormat="true" applyFont="true">
      <alignment horizontal="right"/>
    </xf>
    <xf numFmtId="3" fontId="7599" fillId="0" borderId="0" xfId="0" applyNumberFormat="true" applyFont="true">
      <alignment horizontal="right"/>
    </xf>
    <xf numFmtId="3" fontId="7600" fillId="0" borderId="0" xfId="0" applyNumberFormat="true" applyFont="true">
      <alignment horizontal="right"/>
    </xf>
    <xf numFmtId="3" fontId="7601" fillId="0" borderId="0" xfId="0" applyNumberFormat="true" applyFont="true">
      <alignment horizontal="right"/>
    </xf>
    <xf numFmtId="3" fontId="7602" fillId="0" borderId="0" xfId="0" applyNumberFormat="true" applyFont="true">
      <alignment horizontal="right"/>
    </xf>
    <xf numFmtId="3" fontId="7603" fillId="0" borderId="0" xfId="0" applyNumberFormat="true" applyFont="true">
      <alignment horizontal="right"/>
    </xf>
    <xf numFmtId="3" fontId="7604" fillId="0" borderId="0" xfId="0" applyNumberFormat="true" applyFont="true">
      <alignment horizontal="right"/>
    </xf>
    <xf numFmtId="3" fontId="7605" fillId="0" borderId="0" xfId="0" applyNumberFormat="true" applyFont="true">
      <alignment horizontal="right"/>
    </xf>
    <xf numFmtId="3" fontId="7606" fillId="0" borderId="0" xfId="0" applyNumberFormat="true" applyFont="true">
      <alignment horizontal="right"/>
    </xf>
    <xf numFmtId="3" fontId="7607" fillId="0" borderId="0" xfId="0" applyNumberFormat="true" applyFont="true">
      <alignment horizontal="right"/>
    </xf>
    <xf numFmtId="3" fontId="7608" fillId="0" borderId="0" xfId="0" applyNumberFormat="true" applyFont="true">
      <alignment horizontal="right"/>
    </xf>
    <xf numFmtId="3" fontId="7609" fillId="0" borderId="0" xfId="0" applyNumberFormat="true" applyFont="true">
      <alignment horizontal="right"/>
    </xf>
    <xf numFmtId="3" fontId="7610" fillId="0" borderId="12" xfId="0" applyNumberFormat="true" applyBorder="true" applyFont="true">
      <alignment horizontal="right"/>
    </xf>
    <xf numFmtId="165" fontId="7611" fillId="0" borderId="0" xfId="0" applyNumberFormat="true" applyFont="true">
      <alignment horizontal="left"/>
    </xf>
    <xf numFmtId="165" fontId="7612" fillId="0" borderId="0" xfId="0" applyNumberFormat="true" applyFont="true">
      <alignment horizontal="left"/>
    </xf>
    <xf numFmtId="3" fontId="7613" fillId="0" borderId="0" xfId="0" applyNumberFormat="true" applyFont="true">
      <alignment horizontal="right"/>
    </xf>
    <xf numFmtId="3" fontId="7614" fillId="0" borderId="0" xfId="0" applyNumberFormat="true" applyFont="true">
      <alignment horizontal="right"/>
    </xf>
    <xf numFmtId="3" fontId="7615" fillId="0" borderId="0" xfId="0" applyNumberFormat="true" applyFont="true">
      <alignment horizontal="right"/>
    </xf>
    <xf numFmtId="3" fontId="7616" fillId="0" borderId="0" xfId="0" applyNumberFormat="true" applyFont="true">
      <alignment horizontal="right"/>
    </xf>
    <xf numFmtId="3" fontId="7617" fillId="0" borderId="0" xfId="0" applyNumberFormat="true" applyFont="true">
      <alignment horizontal="right"/>
    </xf>
    <xf numFmtId="3" fontId="7618" fillId="0" borderId="0" xfId="0" applyNumberFormat="true" applyFont="true">
      <alignment horizontal="right"/>
    </xf>
    <xf numFmtId="3" fontId="7619" fillId="0" borderId="0" xfId="0" applyNumberFormat="true" applyFont="true">
      <alignment horizontal="right"/>
    </xf>
    <xf numFmtId="3" fontId="7620" fillId="0" borderId="0" xfId="0" applyNumberFormat="true" applyFont="true">
      <alignment horizontal="right"/>
    </xf>
    <xf numFmtId="3" fontId="7621" fillId="0" borderId="0" xfId="0" applyNumberFormat="true" applyFont="true">
      <alignment horizontal="right"/>
    </xf>
    <xf numFmtId="3" fontId="7622" fillId="0" borderId="0" xfId="0" applyNumberFormat="true" applyFont="true">
      <alignment horizontal="right"/>
    </xf>
    <xf numFmtId="3" fontId="7623" fillId="0" borderId="0" xfId="0" applyNumberFormat="true" applyFont="true">
      <alignment horizontal="right"/>
    </xf>
    <xf numFmtId="3" fontId="7624" fillId="0" borderId="0" xfId="0" applyNumberFormat="true" applyFont="true">
      <alignment horizontal="right"/>
    </xf>
    <xf numFmtId="3" fontId="7625" fillId="0" borderId="0" xfId="0" applyNumberFormat="true" applyFont="true">
      <alignment horizontal="right"/>
    </xf>
    <xf numFmtId="3" fontId="7626" fillId="0" borderId="12" xfId="0" applyNumberFormat="true" applyBorder="true" applyFont="true">
      <alignment horizontal="right"/>
    </xf>
    <xf numFmtId="165" fontId="7627" fillId="0" borderId="0" xfId="0" applyNumberFormat="true" applyFont="true">
      <alignment horizontal="left"/>
    </xf>
    <xf numFmtId="165" fontId="7628" fillId="0" borderId="0" xfId="0" applyNumberFormat="true" applyFont="true">
      <alignment horizontal="left"/>
    </xf>
    <xf numFmtId="3" fontId="7629" fillId="0" borderId="0" xfId="0" applyNumberFormat="true" applyFont="true">
      <alignment horizontal="right"/>
    </xf>
    <xf numFmtId="3" fontId="7630" fillId="0" borderId="0" xfId="0" applyNumberFormat="true" applyFont="true">
      <alignment horizontal="right"/>
    </xf>
    <xf numFmtId="3" fontId="7631" fillId="0" borderId="0" xfId="0" applyNumberFormat="true" applyFont="true">
      <alignment horizontal="right"/>
    </xf>
    <xf numFmtId="3" fontId="7632" fillId="0" borderId="0" xfId="0" applyNumberFormat="true" applyFont="true">
      <alignment horizontal="right"/>
    </xf>
    <xf numFmtId="3" fontId="7633" fillId="0" borderId="0" xfId="0" applyNumberFormat="true" applyFont="true">
      <alignment horizontal="right"/>
    </xf>
    <xf numFmtId="3" fontId="7634" fillId="0" borderId="0" xfId="0" applyNumberFormat="true" applyFont="true">
      <alignment horizontal="right"/>
    </xf>
    <xf numFmtId="3" fontId="7635" fillId="0" borderId="0" xfId="0" applyNumberFormat="true" applyFont="true">
      <alignment horizontal="right"/>
    </xf>
    <xf numFmtId="3" fontId="7636" fillId="0" borderId="0" xfId="0" applyNumberFormat="true" applyFont="true">
      <alignment horizontal="right"/>
    </xf>
    <xf numFmtId="3" fontId="7637" fillId="0" borderId="0" xfId="0" applyNumberFormat="true" applyFont="true">
      <alignment horizontal="right"/>
    </xf>
    <xf numFmtId="3" fontId="7638" fillId="0" borderId="0" xfId="0" applyNumberFormat="true" applyFont="true">
      <alignment horizontal="right"/>
    </xf>
    <xf numFmtId="3" fontId="7639" fillId="0" borderId="0" xfId="0" applyNumberFormat="true" applyFont="true">
      <alignment horizontal="right"/>
    </xf>
    <xf numFmtId="3" fontId="7640" fillId="0" borderId="0" xfId="0" applyNumberFormat="true" applyFont="true">
      <alignment horizontal="right"/>
    </xf>
    <xf numFmtId="3" fontId="7641" fillId="0" borderId="0" xfId="0" applyNumberFormat="true" applyFont="true">
      <alignment horizontal="right"/>
    </xf>
    <xf numFmtId="3" fontId="7642" fillId="0" borderId="12" xfId="0" applyNumberFormat="true" applyBorder="true" applyFont="true">
      <alignment horizontal="right"/>
    </xf>
    <xf numFmtId="165" fontId="7643" fillId="0" borderId="0" xfId="0" applyNumberFormat="true" applyFont="true">
      <alignment horizontal="left"/>
    </xf>
    <xf numFmtId="165" fontId="7644" fillId="0" borderId="0" xfId="0" applyNumberFormat="true" applyFont="true">
      <alignment horizontal="left"/>
    </xf>
    <xf numFmtId="3" fontId="7645" fillId="0" borderId="0" xfId="0" applyNumberFormat="true" applyFont="true">
      <alignment horizontal="right"/>
    </xf>
    <xf numFmtId="3" fontId="7646" fillId="0" borderId="0" xfId="0" applyNumberFormat="true" applyFont="true">
      <alignment horizontal="right"/>
    </xf>
    <xf numFmtId="3" fontId="7647" fillId="0" borderId="0" xfId="0" applyNumberFormat="true" applyFont="true">
      <alignment horizontal="right"/>
    </xf>
    <xf numFmtId="3" fontId="7648" fillId="0" borderId="0" xfId="0" applyNumberFormat="true" applyFont="true">
      <alignment horizontal="right"/>
    </xf>
    <xf numFmtId="3" fontId="7649" fillId="0" borderId="0" xfId="0" applyNumberFormat="true" applyFont="true">
      <alignment horizontal="right"/>
    </xf>
    <xf numFmtId="3" fontId="7650" fillId="0" borderId="0" xfId="0" applyNumberFormat="true" applyFont="true">
      <alignment horizontal="right"/>
    </xf>
    <xf numFmtId="3" fontId="7651" fillId="0" borderId="0" xfId="0" applyNumberFormat="true" applyFont="true">
      <alignment horizontal="right"/>
    </xf>
    <xf numFmtId="3" fontId="7652" fillId="0" borderId="0" xfId="0" applyNumberFormat="true" applyFont="true">
      <alignment horizontal="right"/>
    </xf>
    <xf numFmtId="3" fontId="7653" fillId="0" borderId="0" xfId="0" applyNumberFormat="true" applyFont="true">
      <alignment horizontal="right"/>
    </xf>
    <xf numFmtId="3" fontId="7654" fillId="0" borderId="0" xfId="0" applyNumberFormat="true" applyFont="true">
      <alignment horizontal="right"/>
    </xf>
    <xf numFmtId="3" fontId="7655" fillId="0" borderId="0" xfId="0" applyNumberFormat="true" applyFont="true">
      <alignment horizontal="right"/>
    </xf>
    <xf numFmtId="3" fontId="7656" fillId="0" borderId="0" xfId="0" applyNumberFormat="true" applyFont="true">
      <alignment horizontal="right"/>
    </xf>
    <xf numFmtId="3" fontId="7657" fillId="0" borderId="0" xfId="0" applyNumberFormat="true" applyFont="true">
      <alignment horizontal="right"/>
    </xf>
    <xf numFmtId="3" fontId="7658" fillId="0" borderId="12" xfId="0" applyNumberFormat="true" applyBorder="true" applyFont="true">
      <alignment horizontal="right"/>
    </xf>
    <xf numFmtId="165" fontId="7659" fillId="0" borderId="0" xfId="0" applyNumberFormat="true" applyFont="true">
      <alignment horizontal="left"/>
    </xf>
    <xf numFmtId="165" fontId="7660" fillId="0" borderId="0" xfId="0" applyNumberFormat="true" applyFont="true">
      <alignment horizontal="left"/>
    </xf>
    <xf numFmtId="3" fontId="7661" fillId="0" borderId="0" xfId="0" applyNumberFormat="true" applyFont="true">
      <alignment horizontal="right"/>
    </xf>
    <xf numFmtId="3" fontId="7662" fillId="0" borderId="0" xfId="0" applyNumberFormat="true" applyFont="true">
      <alignment horizontal="right"/>
    </xf>
    <xf numFmtId="3" fontId="7663" fillId="0" borderId="0" xfId="0" applyNumberFormat="true" applyFont="true">
      <alignment horizontal="right"/>
    </xf>
    <xf numFmtId="3" fontId="7664" fillId="0" borderId="0" xfId="0" applyNumberFormat="true" applyFont="true">
      <alignment horizontal="right"/>
    </xf>
    <xf numFmtId="3" fontId="7665" fillId="0" borderId="0" xfId="0" applyNumberFormat="true" applyFont="true">
      <alignment horizontal="right"/>
    </xf>
    <xf numFmtId="3" fontId="7666" fillId="0" borderId="0" xfId="0" applyNumberFormat="true" applyFont="true">
      <alignment horizontal="right"/>
    </xf>
    <xf numFmtId="3" fontId="7667" fillId="0" borderId="0" xfId="0" applyNumberFormat="true" applyFont="true">
      <alignment horizontal="right"/>
    </xf>
    <xf numFmtId="3" fontId="7668" fillId="0" borderId="0" xfId="0" applyNumberFormat="true" applyFont="true">
      <alignment horizontal="right"/>
    </xf>
    <xf numFmtId="3" fontId="7669" fillId="0" borderId="0" xfId="0" applyNumberFormat="true" applyFont="true">
      <alignment horizontal="right"/>
    </xf>
    <xf numFmtId="3" fontId="7670" fillId="0" borderId="0" xfId="0" applyNumberFormat="true" applyFont="true">
      <alignment horizontal="right"/>
    </xf>
    <xf numFmtId="3" fontId="7671" fillId="0" borderId="0" xfId="0" applyNumberFormat="true" applyFont="true">
      <alignment horizontal="right"/>
    </xf>
    <xf numFmtId="3" fontId="7672" fillId="0" borderId="0" xfId="0" applyNumberFormat="true" applyFont="true">
      <alignment horizontal="right"/>
    </xf>
    <xf numFmtId="3" fontId="7673" fillId="0" borderId="0" xfId="0" applyNumberFormat="true" applyFont="true">
      <alignment horizontal="right"/>
    </xf>
    <xf numFmtId="3" fontId="7674" fillId="0" borderId="12" xfId="0" applyNumberFormat="true" applyBorder="true" applyFont="true">
      <alignment horizontal="right"/>
    </xf>
    <xf numFmtId="165" fontId="7675" fillId="0" borderId="0" xfId="0" applyNumberFormat="true" applyFont="true">
      <alignment horizontal="left"/>
    </xf>
    <xf numFmtId="165" fontId="7676" fillId="0" borderId="0" xfId="0" applyNumberFormat="true" applyFont="true">
      <alignment horizontal="left"/>
    </xf>
    <xf numFmtId="3" fontId="7677" fillId="0" borderId="0" xfId="0" applyNumberFormat="true" applyFont="true">
      <alignment horizontal="right"/>
    </xf>
    <xf numFmtId="3" fontId="7678" fillId="0" borderId="0" xfId="0" applyNumberFormat="true" applyFont="true">
      <alignment horizontal="right"/>
    </xf>
    <xf numFmtId="3" fontId="7679" fillId="0" borderId="0" xfId="0" applyNumberFormat="true" applyFont="true">
      <alignment horizontal="right"/>
    </xf>
    <xf numFmtId="3" fontId="7680" fillId="0" borderId="0" xfId="0" applyNumberFormat="true" applyFont="true">
      <alignment horizontal="right"/>
    </xf>
    <xf numFmtId="3" fontId="7681" fillId="0" borderId="0" xfId="0" applyNumberFormat="true" applyFont="true">
      <alignment horizontal="right"/>
    </xf>
    <xf numFmtId="3" fontId="7682" fillId="0" borderId="0" xfId="0" applyNumberFormat="true" applyFont="true">
      <alignment horizontal="right"/>
    </xf>
    <xf numFmtId="3" fontId="7683" fillId="0" borderId="0" xfId="0" applyNumberFormat="true" applyFont="true">
      <alignment horizontal="right"/>
    </xf>
    <xf numFmtId="3" fontId="7684" fillId="0" borderId="0" xfId="0" applyNumberFormat="true" applyFont="true">
      <alignment horizontal="right"/>
    </xf>
    <xf numFmtId="3" fontId="7685" fillId="0" borderId="0" xfId="0" applyNumberFormat="true" applyFont="true">
      <alignment horizontal="right"/>
    </xf>
    <xf numFmtId="3" fontId="7686" fillId="0" borderId="0" xfId="0" applyNumberFormat="true" applyFont="true">
      <alignment horizontal="right"/>
    </xf>
    <xf numFmtId="3" fontId="7687" fillId="0" borderId="0" xfId="0" applyNumberFormat="true" applyFont="true">
      <alignment horizontal="right"/>
    </xf>
    <xf numFmtId="3" fontId="7688" fillId="0" borderId="0" xfId="0" applyNumberFormat="true" applyFont="true">
      <alignment horizontal="right"/>
    </xf>
    <xf numFmtId="3" fontId="7689" fillId="0" borderId="0" xfId="0" applyNumberFormat="true" applyFont="true">
      <alignment horizontal="right"/>
    </xf>
    <xf numFmtId="3" fontId="7690" fillId="0" borderId="12" xfId="0" applyNumberFormat="true" applyBorder="true" applyFont="true">
      <alignment horizontal="right"/>
    </xf>
    <xf numFmtId="165" fontId="7691" fillId="0" borderId="0" xfId="0" applyNumberFormat="true" applyFont="true">
      <alignment horizontal="left"/>
    </xf>
    <xf numFmtId="165" fontId="7692" fillId="0" borderId="0" xfId="0" applyNumberFormat="true" applyFont="true">
      <alignment horizontal="left"/>
    </xf>
    <xf numFmtId="3" fontId="7693" fillId="0" borderId="0" xfId="0" applyNumberFormat="true" applyFont="true">
      <alignment horizontal="right"/>
    </xf>
    <xf numFmtId="3" fontId="7694" fillId="0" borderId="0" xfId="0" applyNumberFormat="true" applyFont="true">
      <alignment horizontal="right"/>
    </xf>
    <xf numFmtId="3" fontId="7695" fillId="0" borderId="0" xfId="0" applyNumberFormat="true" applyFont="true">
      <alignment horizontal="right"/>
    </xf>
    <xf numFmtId="3" fontId="7696" fillId="0" borderId="0" xfId="0" applyNumberFormat="true" applyFont="true">
      <alignment horizontal="right"/>
    </xf>
    <xf numFmtId="3" fontId="7697" fillId="0" borderId="0" xfId="0" applyNumberFormat="true" applyFont="true">
      <alignment horizontal="right"/>
    </xf>
    <xf numFmtId="3" fontId="7698" fillId="0" borderId="0" xfId="0" applyNumberFormat="true" applyFont="true">
      <alignment horizontal="right"/>
    </xf>
    <xf numFmtId="3" fontId="7699" fillId="0" borderId="0" xfId="0" applyNumberFormat="true" applyFont="true">
      <alignment horizontal="right"/>
    </xf>
    <xf numFmtId="3" fontId="7700" fillId="0" borderId="0" xfId="0" applyNumberFormat="true" applyFont="true">
      <alignment horizontal="right"/>
    </xf>
    <xf numFmtId="3" fontId="7701" fillId="0" borderId="0" xfId="0" applyNumberFormat="true" applyFont="true">
      <alignment horizontal="right"/>
    </xf>
    <xf numFmtId="3" fontId="7702" fillId="0" borderId="0" xfId="0" applyNumberFormat="true" applyFont="true">
      <alignment horizontal="right"/>
    </xf>
    <xf numFmtId="3" fontId="7703" fillId="0" borderId="0" xfId="0" applyNumberFormat="true" applyFont="true">
      <alignment horizontal="right"/>
    </xf>
    <xf numFmtId="3" fontId="7704" fillId="0" borderId="0" xfId="0" applyNumberFormat="true" applyFont="true">
      <alignment horizontal="right"/>
    </xf>
    <xf numFmtId="3" fontId="7705" fillId="0" borderId="0" xfId="0" applyNumberFormat="true" applyFont="true">
      <alignment horizontal="right"/>
    </xf>
    <xf numFmtId="3" fontId="7706" fillId="0" borderId="12" xfId="0" applyNumberFormat="true" applyBorder="true" applyFont="true">
      <alignment horizontal="right"/>
    </xf>
    <xf numFmtId="165" fontId="7707" fillId="0" borderId="0" xfId="0" applyNumberFormat="true" applyFont="true">
      <alignment horizontal="left"/>
    </xf>
    <xf numFmtId="165" fontId="7708" fillId="0" borderId="0" xfId="0" applyNumberFormat="true" applyFont="true">
      <alignment horizontal="left"/>
    </xf>
    <xf numFmtId="3" fontId="7709" fillId="0" borderId="0" xfId="0" applyNumberFormat="true" applyFont="true">
      <alignment horizontal="right"/>
    </xf>
    <xf numFmtId="3" fontId="7710" fillId="0" borderId="0" xfId="0" applyNumberFormat="true" applyFont="true">
      <alignment horizontal="right"/>
    </xf>
    <xf numFmtId="3" fontId="7711" fillId="0" borderId="0" xfId="0" applyNumberFormat="true" applyFont="true">
      <alignment horizontal="right"/>
    </xf>
    <xf numFmtId="3" fontId="7712" fillId="0" borderId="0" xfId="0" applyNumberFormat="true" applyFont="true">
      <alignment horizontal="right"/>
    </xf>
    <xf numFmtId="3" fontId="7713" fillId="0" borderId="0" xfId="0" applyNumberFormat="true" applyFont="true">
      <alignment horizontal="right"/>
    </xf>
    <xf numFmtId="3" fontId="7714" fillId="0" borderId="0" xfId="0" applyNumberFormat="true" applyFont="true">
      <alignment horizontal="right"/>
    </xf>
    <xf numFmtId="3" fontId="7715" fillId="0" borderId="0" xfId="0" applyNumberFormat="true" applyFont="true">
      <alignment horizontal="right"/>
    </xf>
    <xf numFmtId="3" fontId="7716" fillId="0" borderId="0" xfId="0" applyNumberFormat="true" applyFont="true">
      <alignment horizontal="right"/>
    </xf>
    <xf numFmtId="3" fontId="7717" fillId="0" borderId="0" xfId="0" applyNumberFormat="true" applyFont="true">
      <alignment horizontal="right"/>
    </xf>
    <xf numFmtId="3" fontId="7718" fillId="0" borderId="0" xfId="0" applyNumberFormat="true" applyFont="true">
      <alignment horizontal="right"/>
    </xf>
    <xf numFmtId="3" fontId="7719" fillId="0" borderId="0" xfId="0" applyNumberFormat="true" applyFont="true">
      <alignment horizontal="right"/>
    </xf>
    <xf numFmtId="3" fontId="7720" fillId="0" borderId="0" xfId="0" applyNumberFormat="true" applyFont="true">
      <alignment horizontal="right"/>
    </xf>
    <xf numFmtId="3" fontId="7721" fillId="0" borderId="0" xfId="0" applyNumberFormat="true" applyFont="true">
      <alignment horizontal="right"/>
    </xf>
    <xf numFmtId="3" fontId="7722" fillId="0" borderId="12" xfId="0" applyNumberFormat="true" applyBorder="true" applyFont="true">
      <alignment horizontal="right"/>
    </xf>
    <xf numFmtId="165" fontId="7723" fillId="0" borderId="0" xfId="0" applyNumberFormat="true" applyFont="true">
      <alignment horizontal="left"/>
    </xf>
    <xf numFmtId="165" fontId="7724" fillId="0" borderId="0" xfId="0" applyNumberFormat="true" applyFont="true">
      <alignment horizontal="left"/>
    </xf>
    <xf numFmtId="3" fontId="7725" fillId="0" borderId="0" xfId="0" applyNumberFormat="true" applyFont="true">
      <alignment horizontal="right"/>
    </xf>
    <xf numFmtId="3" fontId="7726" fillId="0" borderId="0" xfId="0" applyNumberFormat="true" applyFont="true">
      <alignment horizontal="right"/>
    </xf>
    <xf numFmtId="3" fontId="7727" fillId="0" borderId="0" xfId="0" applyNumberFormat="true" applyFont="true">
      <alignment horizontal="right"/>
    </xf>
    <xf numFmtId="3" fontId="7728" fillId="0" borderId="0" xfId="0" applyNumberFormat="true" applyFont="true">
      <alignment horizontal="right"/>
    </xf>
    <xf numFmtId="3" fontId="7729" fillId="0" borderId="0" xfId="0" applyNumberFormat="true" applyFont="true">
      <alignment horizontal="right"/>
    </xf>
    <xf numFmtId="3" fontId="7730" fillId="0" borderId="0" xfId="0" applyNumberFormat="true" applyFont="true">
      <alignment horizontal="right"/>
    </xf>
    <xf numFmtId="3" fontId="7731" fillId="0" borderId="0" xfId="0" applyNumberFormat="true" applyFont="true">
      <alignment horizontal="right"/>
    </xf>
    <xf numFmtId="3" fontId="7732" fillId="0" borderId="0" xfId="0" applyNumberFormat="true" applyFont="true">
      <alignment horizontal="right"/>
    </xf>
    <xf numFmtId="3" fontId="7733" fillId="0" borderId="0" xfId="0" applyNumberFormat="true" applyFont="true">
      <alignment horizontal="right"/>
    </xf>
    <xf numFmtId="3" fontId="7734" fillId="0" borderId="0" xfId="0" applyNumberFormat="true" applyFont="true">
      <alignment horizontal="right"/>
    </xf>
    <xf numFmtId="3" fontId="7735" fillId="0" borderId="0" xfId="0" applyNumberFormat="true" applyFont="true">
      <alignment horizontal="right"/>
    </xf>
    <xf numFmtId="3" fontId="7736" fillId="0" borderId="0" xfId="0" applyNumberFormat="true" applyFont="true">
      <alignment horizontal="right"/>
    </xf>
    <xf numFmtId="3" fontId="7737" fillId="0" borderId="0" xfId="0" applyNumberFormat="true" applyFont="true">
      <alignment horizontal="right"/>
    </xf>
    <xf numFmtId="3" fontId="7738" fillId="0" borderId="12" xfId="0" applyNumberFormat="true" applyBorder="true" applyFont="true">
      <alignment horizontal="right"/>
    </xf>
    <xf numFmtId="165" fontId="7739" fillId="0" borderId="0" xfId="0" applyNumberFormat="true" applyFont="true">
      <alignment horizontal="left"/>
    </xf>
    <xf numFmtId="165" fontId="7740" fillId="0" borderId="0" xfId="0" applyNumberFormat="true" applyFont="true">
      <alignment horizontal="left"/>
    </xf>
    <xf numFmtId="3" fontId="7741" fillId="0" borderId="0" xfId="0" applyNumberFormat="true" applyFont="true">
      <alignment horizontal="right"/>
    </xf>
    <xf numFmtId="3" fontId="7742" fillId="0" borderId="0" xfId="0" applyNumberFormat="true" applyFont="true">
      <alignment horizontal="right"/>
    </xf>
    <xf numFmtId="3" fontId="7743" fillId="0" borderId="0" xfId="0" applyNumberFormat="true" applyFont="true">
      <alignment horizontal="right"/>
    </xf>
    <xf numFmtId="3" fontId="7744" fillId="0" borderId="0" xfId="0" applyNumberFormat="true" applyFont="true">
      <alignment horizontal="right"/>
    </xf>
    <xf numFmtId="3" fontId="7745" fillId="0" borderId="0" xfId="0" applyNumberFormat="true" applyFont="true">
      <alignment horizontal="right"/>
    </xf>
    <xf numFmtId="3" fontId="7746" fillId="0" borderId="0" xfId="0" applyNumberFormat="true" applyFont="true">
      <alignment horizontal="right"/>
    </xf>
    <xf numFmtId="3" fontId="7747" fillId="0" borderId="0" xfId="0" applyNumberFormat="true" applyFont="true">
      <alignment horizontal="right"/>
    </xf>
    <xf numFmtId="3" fontId="7748" fillId="0" borderId="0" xfId="0" applyNumberFormat="true" applyFont="true">
      <alignment horizontal="right"/>
    </xf>
    <xf numFmtId="3" fontId="7749" fillId="0" borderId="0" xfId="0" applyNumberFormat="true" applyFont="true">
      <alignment horizontal="right"/>
    </xf>
    <xf numFmtId="3" fontId="7750" fillId="0" borderId="0" xfId="0" applyNumberFormat="true" applyFont="true">
      <alignment horizontal="right"/>
    </xf>
    <xf numFmtId="3" fontId="7751" fillId="0" borderId="0" xfId="0" applyNumberFormat="true" applyFont="true">
      <alignment horizontal="right"/>
    </xf>
    <xf numFmtId="3" fontId="7752" fillId="0" borderId="0" xfId="0" applyNumberFormat="true" applyFont="true">
      <alignment horizontal="right"/>
    </xf>
    <xf numFmtId="3" fontId="7753" fillId="0" borderId="0" xfId="0" applyNumberFormat="true" applyFont="true">
      <alignment horizontal="right"/>
    </xf>
    <xf numFmtId="3" fontId="7754" fillId="0" borderId="12" xfId="0" applyNumberFormat="true" applyBorder="true" applyFont="true">
      <alignment horizontal="right"/>
    </xf>
    <xf numFmtId="165" fontId="7755" fillId="0" borderId="0" xfId="0" applyNumberFormat="true" applyFont="true">
      <alignment horizontal="left"/>
    </xf>
    <xf numFmtId="165" fontId="7756" fillId="0" borderId="0" xfId="0" applyNumberFormat="true" applyFont="true">
      <alignment horizontal="left"/>
    </xf>
    <xf numFmtId="3" fontId="7757" fillId="0" borderId="0" xfId="0" applyNumberFormat="true" applyFont="true">
      <alignment horizontal="right"/>
    </xf>
    <xf numFmtId="3" fontId="7758" fillId="0" borderId="0" xfId="0" applyNumberFormat="true" applyFont="true">
      <alignment horizontal="right"/>
    </xf>
    <xf numFmtId="3" fontId="7759" fillId="0" borderId="0" xfId="0" applyNumberFormat="true" applyFont="true">
      <alignment horizontal="right"/>
    </xf>
    <xf numFmtId="3" fontId="7760" fillId="0" borderId="0" xfId="0" applyNumberFormat="true" applyFont="true">
      <alignment horizontal="right"/>
    </xf>
    <xf numFmtId="3" fontId="7761" fillId="0" borderId="0" xfId="0" applyNumberFormat="true" applyFont="true">
      <alignment horizontal="right"/>
    </xf>
    <xf numFmtId="3" fontId="7762" fillId="0" borderId="0" xfId="0" applyNumberFormat="true" applyFont="true">
      <alignment horizontal="right"/>
    </xf>
    <xf numFmtId="3" fontId="7763" fillId="0" borderId="0" xfId="0" applyNumberFormat="true" applyFont="true">
      <alignment horizontal="right"/>
    </xf>
    <xf numFmtId="3" fontId="7764" fillId="0" borderId="0" xfId="0" applyNumberFormat="true" applyFont="true">
      <alignment horizontal="right"/>
    </xf>
    <xf numFmtId="3" fontId="7765" fillId="0" borderId="0" xfId="0" applyNumberFormat="true" applyFont="true">
      <alignment horizontal="right"/>
    </xf>
    <xf numFmtId="3" fontId="7766" fillId="0" borderId="0" xfId="0" applyNumberFormat="true" applyFont="true">
      <alignment horizontal="right"/>
    </xf>
    <xf numFmtId="3" fontId="7767" fillId="0" borderId="0" xfId="0" applyNumberFormat="true" applyFont="true">
      <alignment horizontal="right"/>
    </xf>
    <xf numFmtId="3" fontId="7768" fillId="0" borderId="0" xfId="0" applyNumberFormat="true" applyFont="true">
      <alignment horizontal="right"/>
    </xf>
    <xf numFmtId="3" fontId="7769" fillId="0" borderId="0" xfId="0" applyNumberFormat="true" applyFont="true">
      <alignment horizontal="right"/>
    </xf>
    <xf numFmtId="3" fontId="7770" fillId="0" borderId="12" xfId="0" applyNumberFormat="true" applyBorder="true" applyFont="true">
      <alignment horizontal="right"/>
    </xf>
    <xf numFmtId="165" fontId="7771" fillId="0" borderId="0" xfId="0" applyNumberFormat="true" applyFont="true">
      <alignment horizontal="left"/>
    </xf>
    <xf numFmtId="165" fontId="7772" fillId="0" borderId="0" xfId="0" applyNumberFormat="true" applyFont="true">
      <alignment horizontal="left"/>
    </xf>
    <xf numFmtId="3" fontId="7773" fillId="0" borderId="0" xfId="0" applyNumberFormat="true" applyFont="true">
      <alignment horizontal="right"/>
    </xf>
    <xf numFmtId="3" fontId="7774" fillId="0" borderId="0" xfId="0" applyNumberFormat="true" applyFont="true">
      <alignment horizontal="right"/>
    </xf>
    <xf numFmtId="3" fontId="7775" fillId="0" borderId="0" xfId="0" applyNumberFormat="true" applyFont="true">
      <alignment horizontal="right"/>
    </xf>
    <xf numFmtId="3" fontId="7776" fillId="0" borderId="0" xfId="0" applyNumberFormat="true" applyFont="true">
      <alignment horizontal="right"/>
    </xf>
    <xf numFmtId="3" fontId="7777" fillId="0" borderId="0" xfId="0" applyNumberFormat="true" applyFont="true">
      <alignment horizontal="right"/>
    </xf>
    <xf numFmtId="3" fontId="7778" fillId="0" borderId="0" xfId="0" applyNumberFormat="true" applyFont="true">
      <alignment horizontal="right"/>
    </xf>
    <xf numFmtId="3" fontId="7779" fillId="0" borderId="0" xfId="0" applyNumberFormat="true" applyFont="true">
      <alignment horizontal="right"/>
    </xf>
    <xf numFmtId="3" fontId="7780" fillId="0" borderId="0" xfId="0" applyNumberFormat="true" applyFont="true">
      <alignment horizontal="right"/>
    </xf>
    <xf numFmtId="3" fontId="7781" fillId="0" borderId="0" xfId="0" applyNumberFormat="true" applyFont="true">
      <alignment horizontal="right"/>
    </xf>
    <xf numFmtId="3" fontId="7782" fillId="0" borderId="0" xfId="0" applyNumberFormat="true" applyFont="true">
      <alignment horizontal="right"/>
    </xf>
    <xf numFmtId="3" fontId="7783" fillId="0" borderId="0" xfId="0" applyNumberFormat="true" applyFont="true">
      <alignment horizontal="right"/>
    </xf>
    <xf numFmtId="3" fontId="7784" fillId="0" borderId="0" xfId="0" applyNumberFormat="true" applyFont="true">
      <alignment horizontal="right"/>
    </xf>
    <xf numFmtId="3" fontId="7785" fillId="0" borderId="0" xfId="0" applyNumberFormat="true" applyFont="true">
      <alignment horizontal="right"/>
    </xf>
    <xf numFmtId="3" fontId="7786" fillId="0" borderId="12" xfId="0" applyNumberFormat="true" applyBorder="true" applyFont="true">
      <alignment horizontal="right"/>
    </xf>
    <xf numFmtId="165" fontId="7787" fillId="0" borderId="0" xfId="0" applyNumberFormat="true" applyFont="true">
      <alignment horizontal="left"/>
    </xf>
    <xf numFmtId="165" fontId="7788" fillId="0" borderId="0" xfId="0" applyNumberFormat="true" applyFont="true">
      <alignment horizontal="left"/>
    </xf>
    <xf numFmtId="3" fontId="7789" fillId="0" borderId="0" xfId="0" applyNumberFormat="true" applyFont="true">
      <alignment horizontal="right"/>
    </xf>
    <xf numFmtId="3" fontId="7790" fillId="0" borderId="0" xfId="0" applyNumberFormat="true" applyFont="true">
      <alignment horizontal="right"/>
    </xf>
    <xf numFmtId="3" fontId="7791" fillId="0" borderId="0" xfId="0" applyNumberFormat="true" applyFont="true">
      <alignment horizontal="right"/>
    </xf>
    <xf numFmtId="3" fontId="7792" fillId="0" borderId="0" xfId="0" applyNumberFormat="true" applyFont="true">
      <alignment horizontal="right"/>
    </xf>
    <xf numFmtId="3" fontId="7793" fillId="0" borderId="0" xfId="0" applyNumberFormat="true" applyFont="true">
      <alignment horizontal="right"/>
    </xf>
    <xf numFmtId="3" fontId="7794" fillId="0" borderId="0" xfId="0" applyNumberFormat="true" applyFont="true">
      <alignment horizontal="right"/>
    </xf>
    <xf numFmtId="3" fontId="7795" fillId="0" borderId="0" xfId="0" applyNumberFormat="true" applyFont="true">
      <alignment horizontal="right"/>
    </xf>
    <xf numFmtId="3" fontId="7796" fillId="0" borderId="0" xfId="0" applyNumberFormat="true" applyFont="true">
      <alignment horizontal="right"/>
    </xf>
    <xf numFmtId="3" fontId="7797" fillId="0" borderId="0" xfId="0" applyNumberFormat="true" applyFont="true">
      <alignment horizontal="right"/>
    </xf>
    <xf numFmtId="3" fontId="7798" fillId="0" borderId="0" xfId="0" applyNumberFormat="true" applyFont="true">
      <alignment horizontal="right"/>
    </xf>
    <xf numFmtId="3" fontId="7799" fillId="0" borderId="0" xfId="0" applyNumberFormat="true" applyFont="true">
      <alignment horizontal="right"/>
    </xf>
    <xf numFmtId="3" fontId="7800" fillId="0" borderId="0" xfId="0" applyNumberFormat="true" applyFont="true">
      <alignment horizontal="right"/>
    </xf>
    <xf numFmtId="3" fontId="7801" fillId="0" borderId="0" xfId="0" applyNumberFormat="true" applyFont="true">
      <alignment horizontal="right"/>
    </xf>
    <xf numFmtId="3" fontId="7802" fillId="0" borderId="12" xfId="0" applyNumberFormat="true" applyBorder="true" applyFont="true">
      <alignment horizontal="right"/>
    </xf>
    <xf numFmtId="165" fontId="7803" fillId="0" borderId="0" xfId="0" applyNumberFormat="true" applyFont="true">
      <alignment horizontal="left"/>
    </xf>
    <xf numFmtId="165" fontId="7804" fillId="0" borderId="0" xfId="0" applyNumberFormat="true" applyFont="true">
      <alignment horizontal="left"/>
    </xf>
    <xf numFmtId="3" fontId="7805" fillId="0" borderId="0" xfId="0" applyNumberFormat="true" applyFont="true">
      <alignment horizontal="right"/>
    </xf>
    <xf numFmtId="3" fontId="7806" fillId="0" borderId="0" xfId="0" applyNumberFormat="true" applyFont="true">
      <alignment horizontal="right"/>
    </xf>
    <xf numFmtId="3" fontId="7807" fillId="0" borderId="0" xfId="0" applyNumberFormat="true" applyFont="true">
      <alignment horizontal="right"/>
    </xf>
    <xf numFmtId="3" fontId="7808" fillId="0" borderId="0" xfId="0" applyNumberFormat="true" applyFont="true">
      <alignment horizontal="right"/>
    </xf>
    <xf numFmtId="3" fontId="7809" fillId="0" borderId="0" xfId="0" applyNumberFormat="true" applyFont="true">
      <alignment horizontal="right"/>
    </xf>
    <xf numFmtId="3" fontId="7810" fillId="0" borderId="0" xfId="0" applyNumberFormat="true" applyFont="true">
      <alignment horizontal="right"/>
    </xf>
    <xf numFmtId="3" fontId="7811" fillId="0" borderId="0" xfId="0" applyNumberFormat="true" applyFont="true">
      <alignment horizontal="right"/>
    </xf>
    <xf numFmtId="3" fontId="7812" fillId="0" borderId="0" xfId="0" applyNumberFormat="true" applyFont="true">
      <alignment horizontal="right"/>
    </xf>
    <xf numFmtId="3" fontId="7813" fillId="0" borderId="0" xfId="0" applyNumberFormat="true" applyFont="true">
      <alignment horizontal="right"/>
    </xf>
    <xf numFmtId="3" fontId="7814" fillId="0" borderId="0" xfId="0" applyNumberFormat="true" applyFont="true">
      <alignment horizontal="right"/>
    </xf>
    <xf numFmtId="3" fontId="7815" fillId="0" borderId="0" xfId="0" applyNumberFormat="true" applyFont="true">
      <alignment horizontal="right"/>
    </xf>
    <xf numFmtId="3" fontId="7816" fillId="0" borderId="0" xfId="0" applyNumberFormat="true" applyFont="true">
      <alignment horizontal="right"/>
    </xf>
    <xf numFmtId="3" fontId="7817" fillId="0" borderId="0" xfId="0" applyNumberFormat="true" applyFont="true">
      <alignment horizontal="right"/>
    </xf>
    <xf numFmtId="3" fontId="7818" fillId="0" borderId="12" xfId="0" applyNumberFormat="true" applyBorder="true" applyFont="true">
      <alignment horizontal="right"/>
    </xf>
    <xf numFmtId="165" fontId="7819" fillId="0" borderId="0" xfId="0" applyNumberFormat="true" applyFont="true">
      <alignment horizontal="left"/>
    </xf>
    <xf numFmtId="165" fontId="7820" fillId="0" borderId="0" xfId="0" applyNumberFormat="true" applyFont="true">
      <alignment horizontal="left"/>
    </xf>
    <xf numFmtId="3" fontId="7821" fillId="0" borderId="0" xfId="0" applyNumberFormat="true" applyFont="true">
      <alignment horizontal="right"/>
    </xf>
    <xf numFmtId="3" fontId="7822" fillId="0" borderId="0" xfId="0" applyNumberFormat="true" applyFont="true">
      <alignment horizontal="right"/>
    </xf>
    <xf numFmtId="3" fontId="7823" fillId="0" borderId="0" xfId="0" applyNumberFormat="true" applyFont="true">
      <alignment horizontal="right"/>
    </xf>
    <xf numFmtId="3" fontId="7824" fillId="0" borderId="0" xfId="0" applyNumberFormat="true" applyFont="true">
      <alignment horizontal="right"/>
    </xf>
    <xf numFmtId="3" fontId="7825" fillId="0" borderId="0" xfId="0" applyNumberFormat="true" applyFont="true">
      <alignment horizontal="right"/>
    </xf>
    <xf numFmtId="3" fontId="7826" fillId="0" borderId="0" xfId="0" applyNumberFormat="true" applyFont="true">
      <alignment horizontal="right"/>
    </xf>
    <xf numFmtId="3" fontId="7827" fillId="0" borderId="0" xfId="0" applyNumberFormat="true" applyFont="true">
      <alignment horizontal="right"/>
    </xf>
    <xf numFmtId="3" fontId="7828" fillId="0" borderId="0" xfId="0" applyNumberFormat="true" applyFont="true">
      <alignment horizontal="right"/>
    </xf>
    <xf numFmtId="3" fontId="7829" fillId="0" borderId="0" xfId="0" applyNumberFormat="true" applyFont="true">
      <alignment horizontal="right"/>
    </xf>
    <xf numFmtId="3" fontId="7830" fillId="0" borderId="0" xfId="0" applyNumberFormat="true" applyFont="true">
      <alignment horizontal="right"/>
    </xf>
    <xf numFmtId="3" fontId="7831" fillId="0" borderId="0" xfId="0" applyNumberFormat="true" applyFont="true">
      <alignment horizontal="right"/>
    </xf>
    <xf numFmtId="3" fontId="7832" fillId="0" borderId="0" xfId="0" applyNumberFormat="true" applyFont="true">
      <alignment horizontal="right"/>
    </xf>
    <xf numFmtId="3" fontId="7833" fillId="0" borderId="0" xfId="0" applyNumberFormat="true" applyFont="true">
      <alignment horizontal="right"/>
    </xf>
    <xf numFmtId="3" fontId="7834" fillId="0" borderId="12" xfId="0" applyNumberFormat="true" applyBorder="true" applyFont="true">
      <alignment horizontal="right"/>
    </xf>
    <xf numFmtId="165" fontId="7835" fillId="0" borderId="0" xfId="0" applyNumberFormat="true" applyFont="true">
      <alignment horizontal="left"/>
    </xf>
    <xf numFmtId="165" fontId="7836" fillId="0" borderId="0" xfId="0" applyNumberFormat="true" applyFont="true">
      <alignment horizontal="left"/>
    </xf>
    <xf numFmtId="3" fontId="7837" fillId="0" borderId="0" xfId="0" applyNumberFormat="true" applyFont="true">
      <alignment horizontal="right"/>
    </xf>
    <xf numFmtId="3" fontId="7838" fillId="0" borderId="0" xfId="0" applyNumberFormat="true" applyFont="true">
      <alignment horizontal="right"/>
    </xf>
    <xf numFmtId="3" fontId="7839" fillId="0" borderId="0" xfId="0" applyNumberFormat="true" applyFont="true">
      <alignment horizontal="right"/>
    </xf>
    <xf numFmtId="3" fontId="7840" fillId="0" borderId="0" xfId="0" applyNumberFormat="true" applyFont="true">
      <alignment horizontal="right"/>
    </xf>
    <xf numFmtId="3" fontId="7841" fillId="0" borderId="0" xfId="0" applyNumberFormat="true" applyFont="true">
      <alignment horizontal="right"/>
    </xf>
    <xf numFmtId="3" fontId="7842" fillId="0" borderId="0" xfId="0" applyNumberFormat="true" applyFont="true">
      <alignment horizontal="right"/>
    </xf>
    <xf numFmtId="3" fontId="7843" fillId="0" borderId="0" xfId="0" applyNumberFormat="true" applyFont="true">
      <alignment horizontal="right"/>
    </xf>
    <xf numFmtId="3" fontId="7844" fillId="0" borderId="0" xfId="0" applyNumberFormat="true" applyFont="true">
      <alignment horizontal="right"/>
    </xf>
    <xf numFmtId="3" fontId="7845" fillId="0" borderId="0" xfId="0" applyNumberFormat="true" applyFont="true">
      <alignment horizontal="right"/>
    </xf>
    <xf numFmtId="3" fontId="7846" fillId="0" borderId="0" xfId="0" applyNumberFormat="true" applyFont="true">
      <alignment horizontal="right"/>
    </xf>
    <xf numFmtId="3" fontId="7847" fillId="0" borderId="0" xfId="0" applyNumberFormat="true" applyFont="true">
      <alignment horizontal="right"/>
    </xf>
    <xf numFmtId="3" fontId="7848" fillId="0" borderId="0" xfId="0" applyNumberFormat="true" applyFont="true">
      <alignment horizontal="right"/>
    </xf>
    <xf numFmtId="3" fontId="7849" fillId="0" borderId="0" xfId="0" applyNumberFormat="true" applyFont="true">
      <alignment horizontal="right"/>
    </xf>
    <xf numFmtId="3" fontId="7850" fillId="0" borderId="12" xfId="0" applyNumberFormat="true" applyBorder="true" applyFont="true">
      <alignment horizontal="right"/>
    </xf>
    <xf numFmtId="165" fontId="7851" fillId="0" borderId="0" xfId="0" applyNumberFormat="true" applyFont="true">
      <alignment horizontal="left"/>
    </xf>
    <xf numFmtId="165" fontId="7852" fillId="0" borderId="0" xfId="0" applyNumberFormat="true" applyFont="true">
      <alignment horizontal="left"/>
    </xf>
    <xf numFmtId="3" fontId="7853" fillId="0" borderId="0" xfId="0" applyNumberFormat="true" applyFont="true">
      <alignment horizontal="right"/>
    </xf>
    <xf numFmtId="3" fontId="7854" fillId="0" borderId="0" xfId="0" applyNumberFormat="true" applyFont="true">
      <alignment horizontal="right"/>
    </xf>
    <xf numFmtId="3" fontId="7855" fillId="0" borderId="0" xfId="0" applyNumberFormat="true" applyFont="true">
      <alignment horizontal="right"/>
    </xf>
    <xf numFmtId="3" fontId="7856" fillId="0" borderId="0" xfId="0" applyNumberFormat="true" applyFont="true">
      <alignment horizontal="right"/>
    </xf>
    <xf numFmtId="3" fontId="7857" fillId="0" borderId="0" xfId="0" applyNumberFormat="true" applyFont="true">
      <alignment horizontal="right"/>
    </xf>
    <xf numFmtId="3" fontId="7858" fillId="0" borderId="0" xfId="0" applyNumberFormat="true" applyFont="true">
      <alignment horizontal="right"/>
    </xf>
    <xf numFmtId="3" fontId="7859" fillId="0" borderId="0" xfId="0" applyNumberFormat="true" applyFont="true">
      <alignment horizontal="right"/>
    </xf>
    <xf numFmtId="3" fontId="7860" fillId="0" borderId="0" xfId="0" applyNumberFormat="true" applyFont="true">
      <alignment horizontal="right"/>
    </xf>
    <xf numFmtId="3" fontId="7861" fillId="0" borderId="0" xfId="0" applyNumberFormat="true" applyFont="true">
      <alignment horizontal="right"/>
    </xf>
    <xf numFmtId="3" fontId="7862" fillId="0" borderId="0" xfId="0" applyNumberFormat="true" applyFont="true">
      <alignment horizontal="right"/>
    </xf>
    <xf numFmtId="3" fontId="7863" fillId="0" borderId="0" xfId="0" applyNumberFormat="true" applyFont="true">
      <alignment horizontal="right"/>
    </xf>
    <xf numFmtId="3" fontId="7864" fillId="0" borderId="0" xfId="0" applyNumberFormat="true" applyFont="true">
      <alignment horizontal="right"/>
    </xf>
    <xf numFmtId="3" fontId="7865" fillId="0" borderId="0" xfId="0" applyNumberFormat="true" applyFont="true">
      <alignment horizontal="right"/>
    </xf>
    <xf numFmtId="3" fontId="7866" fillId="0" borderId="12" xfId="0" applyNumberFormat="true" applyBorder="true" applyFont="true">
      <alignment horizontal="right"/>
    </xf>
    <xf numFmtId="165" fontId="7867" fillId="0" borderId="0" xfId="0" applyNumberFormat="true" applyFont="true">
      <alignment horizontal="left"/>
    </xf>
    <xf numFmtId="165" fontId="7868" fillId="0" borderId="0" xfId="0" applyNumberFormat="true" applyFont="true">
      <alignment horizontal="left"/>
    </xf>
    <xf numFmtId="3" fontId="7869" fillId="0" borderId="0" xfId="0" applyNumberFormat="true" applyFont="true">
      <alignment horizontal="right"/>
    </xf>
    <xf numFmtId="3" fontId="7870" fillId="0" borderId="0" xfId="0" applyNumberFormat="true" applyFont="true">
      <alignment horizontal="right"/>
    </xf>
    <xf numFmtId="3" fontId="7871" fillId="0" borderId="0" xfId="0" applyNumberFormat="true" applyFont="true">
      <alignment horizontal="right"/>
    </xf>
    <xf numFmtId="3" fontId="7872" fillId="0" borderId="0" xfId="0" applyNumberFormat="true" applyFont="true">
      <alignment horizontal="right"/>
    </xf>
    <xf numFmtId="3" fontId="7873" fillId="0" borderId="0" xfId="0" applyNumberFormat="true" applyFont="true">
      <alignment horizontal="right"/>
    </xf>
    <xf numFmtId="3" fontId="7874" fillId="0" borderId="0" xfId="0" applyNumberFormat="true" applyFont="true">
      <alignment horizontal="right"/>
    </xf>
    <xf numFmtId="3" fontId="7875" fillId="0" borderId="0" xfId="0" applyNumberFormat="true" applyFont="true">
      <alignment horizontal="right"/>
    </xf>
    <xf numFmtId="3" fontId="7876" fillId="0" borderId="0" xfId="0" applyNumberFormat="true" applyFont="true">
      <alignment horizontal="right"/>
    </xf>
    <xf numFmtId="3" fontId="7877" fillId="0" borderId="0" xfId="0" applyNumberFormat="true" applyFont="true">
      <alignment horizontal="right"/>
    </xf>
    <xf numFmtId="3" fontId="7878" fillId="0" borderId="0" xfId="0" applyNumberFormat="true" applyFont="true">
      <alignment horizontal="right"/>
    </xf>
    <xf numFmtId="3" fontId="7879" fillId="0" borderId="0" xfId="0" applyNumberFormat="true" applyFont="true">
      <alignment horizontal="right"/>
    </xf>
    <xf numFmtId="3" fontId="7880" fillId="0" borderId="0" xfId="0" applyNumberFormat="true" applyFont="true">
      <alignment horizontal="right"/>
    </xf>
    <xf numFmtId="3" fontId="7881" fillId="0" borderId="0" xfId="0" applyNumberFormat="true" applyFont="true">
      <alignment horizontal="right"/>
    </xf>
    <xf numFmtId="3" fontId="7882" fillId="0" borderId="12" xfId="0" applyNumberFormat="true" applyBorder="true" applyFont="true">
      <alignment horizontal="right"/>
    </xf>
    <xf numFmtId="165" fontId="7883" fillId="0" borderId="0" xfId="0" applyNumberFormat="true" applyFont="true">
      <alignment horizontal="left"/>
    </xf>
    <xf numFmtId="165" fontId="7884" fillId="0" borderId="0" xfId="0" applyNumberFormat="true" applyFont="true">
      <alignment horizontal="left"/>
    </xf>
    <xf numFmtId="3" fontId="7885" fillId="0" borderId="0" xfId="0" applyNumberFormat="true" applyFont="true">
      <alignment horizontal="right"/>
    </xf>
    <xf numFmtId="3" fontId="7886" fillId="0" borderId="0" xfId="0" applyNumberFormat="true" applyFont="true">
      <alignment horizontal="right"/>
    </xf>
    <xf numFmtId="3" fontId="7887" fillId="0" borderId="0" xfId="0" applyNumberFormat="true" applyFont="true">
      <alignment horizontal="right"/>
    </xf>
    <xf numFmtId="3" fontId="7888" fillId="0" borderId="0" xfId="0" applyNumberFormat="true" applyFont="true">
      <alignment horizontal="right"/>
    </xf>
    <xf numFmtId="3" fontId="7889" fillId="0" borderId="0" xfId="0" applyNumberFormat="true" applyFont="true">
      <alignment horizontal="right"/>
    </xf>
    <xf numFmtId="3" fontId="7890" fillId="0" borderId="0" xfId="0" applyNumberFormat="true" applyFont="true">
      <alignment horizontal="right"/>
    </xf>
    <xf numFmtId="3" fontId="7891" fillId="0" borderId="0" xfId="0" applyNumberFormat="true" applyFont="true">
      <alignment horizontal="right"/>
    </xf>
    <xf numFmtId="3" fontId="7892" fillId="0" borderId="0" xfId="0" applyNumberFormat="true" applyFont="true">
      <alignment horizontal="right"/>
    </xf>
    <xf numFmtId="3" fontId="7893" fillId="0" borderId="0" xfId="0" applyNumberFormat="true" applyFont="true">
      <alignment horizontal="right"/>
    </xf>
    <xf numFmtId="3" fontId="7894" fillId="0" borderId="0" xfId="0" applyNumberFormat="true" applyFont="true">
      <alignment horizontal="right"/>
    </xf>
    <xf numFmtId="3" fontId="7895" fillId="0" borderId="0" xfId="0" applyNumberFormat="true" applyFont="true">
      <alignment horizontal="right"/>
    </xf>
    <xf numFmtId="3" fontId="7896" fillId="0" borderId="0" xfId="0" applyNumberFormat="true" applyFont="true">
      <alignment horizontal="right"/>
    </xf>
    <xf numFmtId="3" fontId="7897" fillId="0" borderId="0" xfId="0" applyNumberFormat="true" applyFont="true">
      <alignment horizontal="right"/>
    </xf>
    <xf numFmtId="3" fontId="7898" fillId="0" borderId="12" xfId="0" applyNumberFormat="true" applyBorder="true" applyFont="true">
      <alignment horizontal="right"/>
    </xf>
    <xf numFmtId="165" fontId="7899" fillId="0" borderId="0" xfId="0" applyNumberFormat="true" applyFont="true">
      <alignment horizontal="left"/>
    </xf>
    <xf numFmtId="165" fontId="7900" fillId="0" borderId="0" xfId="0" applyNumberFormat="true" applyFont="true">
      <alignment horizontal="left"/>
    </xf>
    <xf numFmtId="3" fontId="7901" fillId="0" borderId="0" xfId="0" applyNumberFormat="true" applyFont="true">
      <alignment horizontal="right"/>
    </xf>
    <xf numFmtId="3" fontId="7902" fillId="0" borderId="0" xfId="0" applyNumberFormat="true" applyFont="true">
      <alignment horizontal="right"/>
    </xf>
    <xf numFmtId="3" fontId="7903" fillId="0" borderId="0" xfId="0" applyNumberFormat="true" applyFont="true">
      <alignment horizontal="right"/>
    </xf>
    <xf numFmtId="3" fontId="7904" fillId="0" borderId="0" xfId="0" applyNumberFormat="true" applyFont="true">
      <alignment horizontal="right"/>
    </xf>
    <xf numFmtId="3" fontId="7905" fillId="0" borderId="0" xfId="0" applyNumberFormat="true" applyFont="true">
      <alignment horizontal="right"/>
    </xf>
    <xf numFmtId="3" fontId="7906" fillId="0" borderId="0" xfId="0" applyNumberFormat="true" applyFont="true">
      <alignment horizontal="right"/>
    </xf>
    <xf numFmtId="3" fontId="7907" fillId="0" borderId="0" xfId="0" applyNumberFormat="true" applyFont="true">
      <alignment horizontal="right"/>
    </xf>
    <xf numFmtId="3" fontId="7908" fillId="0" borderId="0" xfId="0" applyNumberFormat="true" applyFont="true">
      <alignment horizontal="right"/>
    </xf>
    <xf numFmtId="3" fontId="7909" fillId="0" borderId="0" xfId="0" applyNumberFormat="true" applyFont="true">
      <alignment horizontal="right"/>
    </xf>
    <xf numFmtId="3" fontId="7910" fillId="0" borderId="0" xfId="0" applyNumberFormat="true" applyFont="true">
      <alignment horizontal="right"/>
    </xf>
    <xf numFmtId="3" fontId="7911" fillId="0" borderId="0" xfId="0" applyNumberFormat="true" applyFont="true">
      <alignment horizontal="right"/>
    </xf>
    <xf numFmtId="3" fontId="7912" fillId="0" borderId="0" xfId="0" applyNumberFormat="true" applyFont="true">
      <alignment horizontal="right"/>
    </xf>
    <xf numFmtId="3" fontId="7913" fillId="0" borderId="0" xfId="0" applyNumberFormat="true" applyFont="true">
      <alignment horizontal="right"/>
    </xf>
    <xf numFmtId="3" fontId="7914" fillId="0" borderId="12" xfId="0" applyNumberFormat="true" applyBorder="true" applyFont="true">
      <alignment horizontal="right"/>
    </xf>
    <xf numFmtId="165" fontId="7915" fillId="0" borderId="0" xfId="0" applyNumberFormat="true" applyFont="true">
      <alignment horizontal="left"/>
    </xf>
    <xf numFmtId="165" fontId="7916" fillId="0" borderId="0" xfId="0" applyNumberFormat="true" applyFont="true">
      <alignment horizontal="left"/>
    </xf>
    <xf numFmtId="3" fontId="7917" fillId="0" borderId="0" xfId="0" applyNumberFormat="true" applyFont="true">
      <alignment horizontal="right"/>
    </xf>
    <xf numFmtId="3" fontId="7918" fillId="0" borderId="0" xfId="0" applyNumberFormat="true" applyFont="true">
      <alignment horizontal="right"/>
    </xf>
    <xf numFmtId="3" fontId="7919" fillId="0" borderId="0" xfId="0" applyNumberFormat="true" applyFont="true">
      <alignment horizontal="right"/>
    </xf>
    <xf numFmtId="3" fontId="7920" fillId="0" borderId="0" xfId="0" applyNumberFormat="true" applyFont="true">
      <alignment horizontal="right"/>
    </xf>
    <xf numFmtId="3" fontId="7921" fillId="0" borderId="0" xfId="0" applyNumberFormat="true" applyFont="true">
      <alignment horizontal="right"/>
    </xf>
    <xf numFmtId="3" fontId="7922" fillId="0" borderId="0" xfId="0" applyNumberFormat="true" applyFont="true">
      <alignment horizontal="right"/>
    </xf>
    <xf numFmtId="3" fontId="7923" fillId="0" borderId="0" xfId="0" applyNumberFormat="true" applyFont="true">
      <alignment horizontal="right"/>
    </xf>
    <xf numFmtId="3" fontId="7924" fillId="0" borderId="0" xfId="0" applyNumberFormat="true" applyFont="true">
      <alignment horizontal="right"/>
    </xf>
    <xf numFmtId="3" fontId="7925" fillId="0" borderId="0" xfId="0" applyNumberFormat="true" applyFont="true">
      <alignment horizontal="right"/>
    </xf>
    <xf numFmtId="3" fontId="7926" fillId="0" borderId="0" xfId="0" applyNumberFormat="true" applyFont="true">
      <alignment horizontal="right"/>
    </xf>
    <xf numFmtId="3" fontId="7927" fillId="0" borderId="0" xfId="0" applyNumberFormat="true" applyFont="true">
      <alignment horizontal="right"/>
    </xf>
    <xf numFmtId="3" fontId="7928" fillId="0" borderId="0" xfId="0" applyNumberFormat="true" applyFont="true">
      <alignment horizontal="right"/>
    </xf>
    <xf numFmtId="3" fontId="7929" fillId="0" borderId="0" xfId="0" applyNumberFormat="true" applyFont="true">
      <alignment horizontal="right"/>
    </xf>
    <xf numFmtId="3" fontId="7930" fillId="0" borderId="12" xfId="0" applyNumberFormat="true" applyBorder="true" applyFont="true">
      <alignment horizontal="right"/>
    </xf>
    <xf numFmtId="165" fontId="7931" fillId="0" borderId="0" xfId="0" applyNumberFormat="true" applyFont="true">
      <alignment horizontal="left"/>
    </xf>
    <xf numFmtId="165" fontId="7932" fillId="0" borderId="0" xfId="0" applyNumberFormat="true" applyFont="true">
      <alignment horizontal="left"/>
    </xf>
    <xf numFmtId="3" fontId="7933" fillId="0" borderId="0" xfId="0" applyNumberFormat="true" applyFont="true">
      <alignment horizontal="right"/>
    </xf>
    <xf numFmtId="3" fontId="7934" fillId="0" borderId="0" xfId="0" applyNumberFormat="true" applyFont="true">
      <alignment horizontal="right"/>
    </xf>
    <xf numFmtId="3" fontId="7935" fillId="0" borderId="0" xfId="0" applyNumberFormat="true" applyFont="true">
      <alignment horizontal="right"/>
    </xf>
    <xf numFmtId="3" fontId="7936" fillId="0" borderId="0" xfId="0" applyNumberFormat="true" applyFont="true">
      <alignment horizontal="right"/>
    </xf>
    <xf numFmtId="3" fontId="7937" fillId="0" borderId="0" xfId="0" applyNumberFormat="true" applyFont="true">
      <alignment horizontal="right"/>
    </xf>
    <xf numFmtId="3" fontId="7938" fillId="0" borderId="0" xfId="0" applyNumberFormat="true" applyFont="true">
      <alignment horizontal="right"/>
    </xf>
    <xf numFmtId="3" fontId="7939" fillId="0" borderId="0" xfId="0" applyNumberFormat="true" applyFont="true">
      <alignment horizontal="right"/>
    </xf>
    <xf numFmtId="3" fontId="7940" fillId="0" borderId="0" xfId="0" applyNumberFormat="true" applyFont="true">
      <alignment horizontal="right"/>
    </xf>
    <xf numFmtId="3" fontId="7941" fillId="0" borderId="0" xfId="0" applyNumberFormat="true" applyFont="true">
      <alignment horizontal="right"/>
    </xf>
    <xf numFmtId="3" fontId="7942" fillId="0" borderId="0" xfId="0" applyNumberFormat="true" applyFont="true">
      <alignment horizontal="right"/>
    </xf>
    <xf numFmtId="3" fontId="7943" fillId="0" borderId="0" xfId="0" applyNumberFormat="true" applyFont="true">
      <alignment horizontal="right"/>
    </xf>
    <xf numFmtId="3" fontId="7944" fillId="0" borderId="0" xfId="0" applyNumberFormat="true" applyFont="true">
      <alignment horizontal="right"/>
    </xf>
    <xf numFmtId="3" fontId="7945" fillId="0" borderId="0" xfId="0" applyNumberFormat="true" applyFont="true">
      <alignment horizontal="right"/>
    </xf>
    <xf numFmtId="3" fontId="7946" fillId="0" borderId="12" xfId="0" applyNumberFormat="true" applyBorder="true" applyFont="true">
      <alignment horizontal="right"/>
    </xf>
    <xf numFmtId="165" fontId="7947" fillId="0" borderId="0" xfId="0" applyNumberFormat="true" applyFont="true">
      <alignment horizontal="left"/>
    </xf>
    <xf numFmtId="165" fontId="7948" fillId="0" borderId="0" xfId="0" applyNumberFormat="true" applyFont="true">
      <alignment horizontal="left"/>
    </xf>
    <xf numFmtId="3" fontId="7949" fillId="0" borderId="0" xfId="0" applyNumberFormat="true" applyFont="true">
      <alignment horizontal="right"/>
    </xf>
    <xf numFmtId="3" fontId="7950" fillId="0" borderId="0" xfId="0" applyNumberFormat="true" applyFont="true">
      <alignment horizontal="right"/>
    </xf>
    <xf numFmtId="3" fontId="7951" fillId="0" borderId="0" xfId="0" applyNumberFormat="true" applyFont="true">
      <alignment horizontal="right"/>
    </xf>
    <xf numFmtId="3" fontId="7952" fillId="0" borderId="0" xfId="0" applyNumberFormat="true" applyFont="true">
      <alignment horizontal="right"/>
    </xf>
    <xf numFmtId="3" fontId="7953" fillId="0" borderId="0" xfId="0" applyNumberFormat="true" applyFont="true">
      <alignment horizontal="right"/>
    </xf>
    <xf numFmtId="3" fontId="7954" fillId="0" borderId="0" xfId="0" applyNumberFormat="true" applyFont="true">
      <alignment horizontal="right"/>
    </xf>
    <xf numFmtId="3" fontId="7955" fillId="0" borderId="0" xfId="0" applyNumberFormat="true" applyFont="true">
      <alignment horizontal="right"/>
    </xf>
    <xf numFmtId="3" fontId="7956" fillId="0" borderId="0" xfId="0" applyNumberFormat="true" applyFont="true">
      <alignment horizontal="right"/>
    </xf>
    <xf numFmtId="3" fontId="7957" fillId="0" borderId="0" xfId="0" applyNumberFormat="true" applyFont="true">
      <alignment horizontal="right"/>
    </xf>
    <xf numFmtId="3" fontId="7958" fillId="0" borderId="0" xfId="0" applyNumberFormat="true" applyFont="true">
      <alignment horizontal="right"/>
    </xf>
    <xf numFmtId="3" fontId="7959" fillId="0" borderId="0" xfId="0" applyNumberFormat="true" applyFont="true">
      <alignment horizontal="right"/>
    </xf>
    <xf numFmtId="3" fontId="7960" fillId="0" borderId="0" xfId="0" applyNumberFormat="true" applyFont="true">
      <alignment horizontal="right"/>
    </xf>
    <xf numFmtId="3" fontId="7961" fillId="0" borderId="0" xfId="0" applyNumberFormat="true" applyFont="true">
      <alignment horizontal="right"/>
    </xf>
    <xf numFmtId="3" fontId="7962" fillId="0" borderId="12" xfId="0" applyNumberFormat="true" applyBorder="true" applyFont="true">
      <alignment horizontal="right"/>
    </xf>
    <xf numFmtId="165" fontId="7963" fillId="0" borderId="0" xfId="0" applyNumberFormat="true" applyFont="true">
      <alignment horizontal="left"/>
    </xf>
    <xf numFmtId="165" fontId="7964" fillId="0" borderId="0" xfId="0" applyNumberFormat="true" applyFont="true">
      <alignment horizontal="left"/>
    </xf>
    <xf numFmtId="3" fontId="7965" fillId="0" borderId="0" xfId="0" applyNumberFormat="true" applyFont="true">
      <alignment horizontal="right"/>
    </xf>
    <xf numFmtId="3" fontId="7966" fillId="0" borderId="0" xfId="0" applyNumberFormat="true" applyFont="true">
      <alignment horizontal="right"/>
    </xf>
    <xf numFmtId="3" fontId="7967" fillId="0" borderId="0" xfId="0" applyNumberFormat="true" applyFont="true">
      <alignment horizontal="right"/>
    </xf>
    <xf numFmtId="3" fontId="7968" fillId="0" borderId="0" xfId="0" applyNumberFormat="true" applyFont="true">
      <alignment horizontal="right"/>
    </xf>
    <xf numFmtId="3" fontId="7969" fillId="0" borderId="0" xfId="0" applyNumberFormat="true" applyFont="true">
      <alignment horizontal="right"/>
    </xf>
    <xf numFmtId="3" fontId="7970" fillId="0" borderId="0" xfId="0" applyNumberFormat="true" applyFont="true">
      <alignment horizontal="right"/>
    </xf>
    <xf numFmtId="3" fontId="7971" fillId="0" borderId="0" xfId="0" applyNumberFormat="true" applyFont="true">
      <alignment horizontal="right"/>
    </xf>
    <xf numFmtId="3" fontId="7972" fillId="0" borderId="0" xfId="0" applyNumberFormat="true" applyFont="true">
      <alignment horizontal="right"/>
    </xf>
    <xf numFmtId="3" fontId="7973" fillId="0" borderId="0" xfId="0" applyNumberFormat="true" applyFont="true">
      <alignment horizontal="right"/>
    </xf>
    <xf numFmtId="3" fontId="7974" fillId="0" borderId="0" xfId="0" applyNumberFormat="true" applyFont="true">
      <alignment horizontal="right"/>
    </xf>
    <xf numFmtId="3" fontId="7975" fillId="0" borderId="0" xfId="0" applyNumberFormat="true" applyFont="true">
      <alignment horizontal="right"/>
    </xf>
    <xf numFmtId="3" fontId="7976" fillId="0" borderId="0" xfId="0" applyNumberFormat="true" applyFont="true">
      <alignment horizontal="right"/>
    </xf>
    <xf numFmtId="3" fontId="7977" fillId="0" borderId="0" xfId="0" applyNumberFormat="true" applyFont="true">
      <alignment horizontal="right"/>
    </xf>
    <xf numFmtId="3" fontId="7978" fillId="0" borderId="12" xfId="0" applyNumberFormat="true" applyBorder="true" applyFont="true">
      <alignment horizontal="right"/>
    </xf>
    <xf numFmtId="165" fontId="7979" fillId="0" borderId="0" xfId="0" applyNumberFormat="true" applyFont="true">
      <alignment horizontal="left"/>
    </xf>
    <xf numFmtId="165" fontId="7980" fillId="0" borderId="0" xfId="0" applyNumberFormat="true" applyFont="true">
      <alignment horizontal="left"/>
    </xf>
    <xf numFmtId="3" fontId="7981" fillId="0" borderId="0" xfId="0" applyNumberFormat="true" applyFont="true">
      <alignment horizontal="right"/>
    </xf>
    <xf numFmtId="3" fontId="7982" fillId="0" borderId="0" xfId="0" applyNumberFormat="true" applyFont="true">
      <alignment horizontal="right"/>
    </xf>
    <xf numFmtId="3" fontId="7983" fillId="0" borderId="0" xfId="0" applyNumberFormat="true" applyFont="true">
      <alignment horizontal="right"/>
    </xf>
    <xf numFmtId="3" fontId="7984" fillId="0" borderId="0" xfId="0" applyNumberFormat="true" applyFont="true">
      <alignment horizontal="right"/>
    </xf>
    <xf numFmtId="3" fontId="7985" fillId="0" borderId="0" xfId="0" applyNumberFormat="true" applyFont="true">
      <alignment horizontal="right"/>
    </xf>
    <xf numFmtId="3" fontId="7986" fillId="0" borderId="0" xfId="0" applyNumberFormat="true" applyFont="true">
      <alignment horizontal="right"/>
    </xf>
    <xf numFmtId="3" fontId="7987" fillId="0" borderId="0" xfId="0" applyNumberFormat="true" applyFont="true">
      <alignment horizontal="right"/>
    </xf>
    <xf numFmtId="3" fontId="7988" fillId="0" borderId="0" xfId="0" applyNumberFormat="true" applyFont="true">
      <alignment horizontal="right"/>
    </xf>
    <xf numFmtId="3" fontId="7989" fillId="0" borderId="0" xfId="0" applyNumberFormat="true" applyFont="true">
      <alignment horizontal="right"/>
    </xf>
    <xf numFmtId="3" fontId="7990" fillId="0" borderId="0" xfId="0" applyNumberFormat="true" applyFont="true">
      <alignment horizontal="right"/>
    </xf>
    <xf numFmtId="3" fontId="7991" fillId="0" borderId="0" xfId="0" applyNumberFormat="true" applyFont="true">
      <alignment horizontal="right"/>
    </xf>
    <xf numFmtId="3" fontId="7992" fillId="0" borderId="0" xfId="0" applyNumberFormat="true" applyFont="true">
      <alignment horizontal="right"/>
    </xf>
    <xf numFmtId="3" fontId="7993" fillId="0" borderId="0" xfId="0" applyNumberFormat="true" applyFont="true">
      <alignment horizontal="right"/>
    </xf>
    <xf numFmtId="3" fontId="7994" fillId="0" borderId="12" xfId="0" applyNumberFormat="true" applyBorder="true" applyFont="true">
      <alignment horizontal="right"/>
    </xf>
    <xf numFmtId="165" fontId="7995" fillId="0" borderId="0" xfId="0" applyNumberFormat="true" applyFont="true">
      <alignment horizontal="left"/>
    </xf>
    <xf numFmtId="165" fontId="7996" fillId="0" borderId="0" xfId="0" applyNumberFormat="true" applyFont="true">
      <alignment horizontal="left"/>
    </xf>
    <xf numFmtId="3" fontId="7997" fillId="0" borderId="0" xfId="0" applyNumberFormat="true" applyFont="true">
      <alignment horizontal="right"/>
    </xf>
    <xf numFmtId="3" fontId="7998" fillId="0" borderId="0" xfId="0" applyNumberFormat="true" applyFont="true">
      <alignment horizontal="right"/>
    </xf>
    <xf numFmtId="3" fontId="7999" fillId="0" borderId="0" xfId="0" applyNumberFormat="true" applyFont="true">
      <alignment horizontal="right"/>
    </xf>
    <xf numFmtId="3" fontId="8000" fillId="0" borderId="0" xfId="0" applyNumberFormat="true" applyFont="true">
      <alignment horizontal="right"/>
    </xf>
    <xf numFmtId="3" fontId="8001" fillId="0" borderId="0" xfId="0" applyNumberFormat="true" applyFont="true">
      <alignment horizontal="right"/>
    </xf>
    <xf numFmtId="3" fontId="8002" fillId="0" borderId="0" xfId="0" applyNumberFormat="true" applyFont="true">
      <alignment horizontal="right"/>
    </xf>
    <xf numFmtId="3" fontId="8003" fillId="0" borderId="0" xfId="0" applyNumberFormat="true" applyFont="true">
      <alignment horizontal="right"/>
    </xf>
    <xf numFmtId="3" fontId="8004" fillId="0" borderId="0" xfId="0" applyNumberFormat="true" applyFont="true">
      <alignment horizontal="right"/>
    </xf>
    <xf numFmtId="3" fontId="8005" fillId="0" borderId="0" xfId="0" applyNumberFormat="true" applyFont="true">
      <alignment horizontal="right"/>
    </xf>
    <xf numFmtId="3" fontId="8006" fillId="0" borderId="0" xfId="0" applyNumberFormat="true" applyFont="true">
      <alignment horizontal="right"/>
    </xf>
    <xf numFmtId="3" fontId="8007" fillId="0" borderId="0" xfId="0" applyNumberFormat="true" applyFont="true">
      <alignment horizontal="right"/>
    </xf>
    <xf numFmtId="3" fontId="8008" fillId="0" borderId="0" xfId="0" applyNumberFormat="true" applyFont="true">
      <alignment horizontal="right"/>
    </xf>
    <xf numFmtId="3" fontId="8009" fillId="0" borderId="0" xfId="0" applyNumberFormat="true" applyFont="true">
      <alignment horizontal="right"/>
    </xf>
    <xf numFmtId="3" fontId="8010" fillId="0" borderId="12" xfId="0" applyNumberFormat="true" applyBorder="true" applyFont="true">
      <alignment horizontal="right"/>
    </xf>
    <xf numFmtId="165" fontId="8011" fillId="0" borderId="0" xfId="0" applyNumberFormat="true" applyFont="true">
      <alignment horizontal="left"/>
    </xf>
    <xf numFmtId="165" fontId="8012" fillId="0" borderId="0" xfId="0" applyNumberFormat="true" applyFont="true">
      <alignment horizontal="left"/>
    </xf>
    <xf numFmtId="3" fontId="8013" fillId="0" borderId="0" xfId="0" applyNumberFormat="true" applyFont="true">
      <alignment horizontal="right"/>
    </xf>
    <xf numFmtId="3" fontId="8014" fillId="0" borderId="0" xfId="0" applyNumberFormat="true" applyFont="true">
      <alignment horizontal="right"/>
    </xf>
    <xf numFmtId="3" fontId="8015" fillId="0" borderId="0" xfId="0" applyNumberFormat="true" applyFont="true">
      <alignment horizontal="right"/>
    </xf>
    <xf numFmtId="3" fontId="8016" fillId="0" borderId="0" xfId="0" applyNumberFormat="true" applyFont="true">
      <alignment horizontal="right"/>
    </xf>
    <xf numFmtId="3" fontId="8017" fillId="0" borderId="0" xfId="0" applyNumberFormat="true" applyFont="true">
      <alignment horizontal="right"/>
    </xf>
    <xf numFmtId="3" fontId="8018" fillId="0" borderId="0" xfId="0" applyNumberFormat="true" applyFont="true">
      <alignment horizontal="right"/>
    </xf>
    <xf numFmtId="3" fontId="8019" fillId="0" borderId="0" xfId="0" applyNumberFormat="true" applyFont="true">
      <alignment horizontal="right"/>
    </xf>
    <xf numFmtId="3" fontId="8020" fillId="0" borderId="0" xfId="0" applyNumberFormat="true" applyFont="true">
      <alignment horizontal="right"/>
    </xf>
    <xf numFmtId="3" fontId="8021" fillId="0" borderId="0" xfId="0" applyNumberFormat="true" applyFont="true">
      <alignment horizontal="right"/>
    </xf>
    <xf numFmtId="3" fontId="8022" fillId="0" borderId="0" xfId="0" applyNumberFormat="true" applyFont="true">
      <alignment horizontal="right"/>
    </xf>
    <xf numFmtId="3" fontId="8023" fillId="0" borderId="0" xfId="0" applyNumberFormat="true" applyFont="true">
      <alignment horizontal="right"/>
    </xf>
    <xf numFmtId="3" fontId="8024" fillId="0" borderId="0" xfId="0" applyNumberFormat="true" applyFont="true">
      <alignment horizontal="right"/>
    </xf>
    <xf numFmtId="3" fontId="8025" fillId="0" borderId="0" xfId="0" applyNumberFormat="true" applyFont="true">
      <alignment horizontal="right"/>
    </xf>
    <xf numFmtId="3" fontId="8026" fillId="0" borderId="12" xfId="0" applyNumberFormat="true" applyBorder="true" applyFont="true">
      <alignment horizontal="right"/>
    </xf>
    <xf numFmtId="165" fontId="8027" fillId="0" borderId="0" xfId="0" applyNumberFormat="true" applyFont="true">
      <alignment horizontal="left"/>
    </xf>
    <xf numFmtId="165" fontId="8028" fillId="0" borderId="0" xfId="0" applyNumberFormat="true" applyFont="true">
      <alignment horizontal="left"/>
    </xf>
    <xf numFmtId="3" fontId="8029" fillId="0" borderId="0" xfId="0" applyNumberFormat="true" applyFont="true">
      <alignment horizontal="right"/>
    </xf>
    <xf numFmtId="3" fontId="8030" fillId="0" borderId="0" xfId="0" applyNumberFormat="true" applyFont="true">
      <alignment horizontal="right"/>
    </xf>
    <xf numFmtId="3" fontId="8031" fillId="0" borderId="0" xfId="0" applyNumberFormat="true" applyFont="true">
      <alignment horizontal="right"/>
    </xf>
    <xf numFmtId="3" fontId="8032" fillId="0" borderId="0" xfId="0" applyNumberFormat="true" applyFont="true">
      <alignment horizontal="right"/>
    </xf>
    <xf numFmtId="3" fontId="8033" fillId="0" borderId="0" xfId="0" applyNumberFormat="true" applyFont="true">
      <alignment horizontal="right"/>
    </xf>
    <xf numFmtId="3" fontId="8034" fillId="0" borderId="0" xfId="0" applyNumberFormat="true" applyFont="true">
      <alignment horizontal="right"/>
    </xf>
    <xf numFmtId="3" fontId="8035" fillId="0" borderId="0" xfId="0" applyNumberFormat="true" applyFont="true">
      <alignment horizontal="right"/>
    </xf>
    <xf numFmtId="3" fontId="8036" fillId="0" borderId="0" xfId="0" applyNumberFormat="true" applyFont="true">
      <alignment horizontal="right"/>
    </xf>
    <xf numFmtId="3" fontId="8037" fillId="0" borderId="0" xfId="0" applyNumberFormat="true" applyFont="true">
      <alignment horizontal="right"/>
    </xf>
    <xf numFmtId="3" fontId="8038" fillId="0" borderId="0" xfId="0" applyNumberFormat="true" applyFont="true">
      <alignment horizontal="right"/>
    </xf>
    <xf numFmtId="3" fontId="8039" fillId="0" borderId="0" xfId="0" applyNumberFormat="true" applyFont="true">
      <alignment horizontal="right"/>
    </xf>
    <xf numFmtId="3" fontId="8040" fillId="0" borderId="0" xfId="0" applyNumberFormat="true" applyFont="true">
      <alignment horizontal="right"/>
    </xf>
    <xf numFmtId="3" fontId="8041" fillId="0" borderId="0" xfId="0" applyNumberFormat="true" applyFont="true">
      <alignment horizontal="right"/>
    </xf>
    <xf numFmtId="3" fontId="8042" fillId="0" borderId="12" xfId="0" applyNumberFormat="true" applyBorder="true" applyFont="true">
      <alignment horizontal="right"/>
    </xf>
    <xf numFmtId="165" fontId="8043" fillId="0" borderId="0" xfId="0" applyNumberFormat="true" applyFont="true">
      <alignment horizontal="left"/>
    </xf>
    <xf numFmtId="165" fontId="8044" fillId="0" borderId="0" xfId="0" applyNumberFormat="true" applyFont="true">
      <alignment horizontal="left"/>
    </xf>
    <xf numFmtId="3" fontId="8045" fillId="0" borderId="0" xfId="0" applyNumberFormat="true" applyFont="true">
      <alignment horizontal="right"/>
    </xf>
    <xf numFmtId="3" fontId="8046" fillId="0" borderId="0" xfId="0" applyNumberFormat="true" applyFont="true">
      <alignment horizontal="right"/>
    </xf>
    <xf numFmtId="3" fontId="8047" fillId="0" borderId="0" xfId="0" applyNumberFormat="true" applyFont="true">
      <alignment horizontal="right"/>
    </xf>
    <xf numFmtId="3" fontId="8048" fillId="0" borderId="0" xfId="0" applyNumberFormat="true" applyFont="true">
      <alignment horizontal="right"/>
    </xf>
    <xf numFmtId="3" fontId="8049" fillId="0" borderId="0" xfId="0" applyNumberFormat="true" applyFont="true">
      <alignment horizontal="right"/>
    </xf>
    <xf numFmtId="3" fontId="8050" fillId="0" borderId="0" xfId="0" applyNumberFormat="true" applyFont="true">
      <alignment horizontal="right"/>
    </xf>
    <xf numFmtId="3" fontId="8051" fillId="0" borderId="0" xfId="0" applyNumberFormat="true" applyFont="true">
      <alignment horizontal="right"/>
    </xf>
    <xf numFmtId="3" fontId="8052" fillId="0" borderId="0" xfId="0" applyNumberFormat="true" applyFont="true">
      <alignment horizontal="right"/>
    </xf>
    <xf numFmtId="3" fontId="8053" fillId="0" borderId="0" xfId="0" applyNumberFormat="true" applyFont="true">
      <alignment horizontal="right"/>
    </xf>
    <xf numFmtId="3" fontId="8054" fillId="0" borderId="0" xfId="0" applyNumberFormat="true" applyFont="true">
      <alignment horizontal="right"/>
    </xf>
    <xf numFmtId="3" fontId="8055" fillId="0" borderId="0" xfId="0" applyNumberFormat="true" applyFont="true">
      <alignment horizontal="right"/>
    </xf>
    <xf numFmtId="3" fontId="8056" fillId="0" borderId="0" xfId="0" applyNumberFormat="true" applyFont="true">
      <alignment horizontal="right"/>
    </xf>
    <xf numFmtId="3" fontId="8057" fillId="0" borderId="0" xfId="0" applyNumberFormat="true" applyFont="true">
      <alignment horizontal="right"/>
    </xf>
    <xf numFmtId="3" fontId="8058" fillId="0" borderId="12" xfId="0" applyNumberFormat="true" applyBorder="true" applyFont="true">
      <alignment horizontal="right"/>
    </xf>
    <xf numFmtId="165" fontId="8059" fillId="0" borderId="0" xfId="0" applyNumberFormat="true" applyFont="true">
      <alignment horizontal="left"/>
    </xf>
    <xf numFmtId="165" fontId="8060" fillId="0" borderId="0" xfId="0" applyNumberFormat="true" applyFont="true">
      <alignment horizontal="left"/>
    </xf>
    <xf numFmtId="3" fontId="8061" fillId="0" borderId="0" xfId="0" applyNumberFormat="true" applyFont="true">
      <alignment horizontal="right"/>
    </xf>
    <xf numFmtId="3" fontId="8062" fillId="0" borderId="0" xfId="0" applyNumberFormat="true" applyFont="true">
      <alignment horizontal="right"/>
    </xf>
    <xf numFmtId="3" fontId="8063" fillId="0" borderId="0" xfId="0" applyNumberFormat="true" applyFont="true">
      <alignment horizontal="right"/>
    </xf>
    <xf numFmtId="3" fontId="8064" fillId="0" borderId="0" xfId="0" applyNumberFormat="true" applyFont="true">
      <alignment horizontal="right"/>
    </xf>
    <xf numFmtId="3" fontId="8065" fillId="0" borderId="0" xfId="0" applyNumberFormat="true" applyFont="true">
      <alignment horizontal="right"/>
    </xf>
    <xf numFmtId="3" fontId="8066" fillId="0" borderId="0" xfId="0" applyNumberFormat="true" applyFont="true">
      <alignment horizontal="right"/>
    </xf>
    <xf numFmtId="3" fontId="8067" fillId="0" borderId="0" xfId="0" applyNumberFormat="true" applyFont="true">
      <alignment horizontal="right"/>
    </xf>
    <xf numFmtId="3" fontId="8068" fillId="0" borderId="0" xfId="0" applyNumberFormat="true" applyFont="true">
      <alignment horizontal="right"/>
    </xf>
    <xf numFmtId="3" fontId="8069" fillId="0" borderId="0" xfId="0" applyNumberFormat="true" applyFont="true">
      <alignment horizontal="right"/>
    </xf>
    <xf numFmtId="3" fontId="8070" fillId="0" borderId="0" xfId="0" applyNumberFormat="true" applyFont="true">
      <alignment horizontal="right"/>
    </xf>
    <xf numFmtId="3" fontId="8071" fillId="0" borderId="0" xfId="0" applyNumberFormat="true" applyFont="true">
      <alignment horizontal="right"/>
    </xf>
    <xf numFmtId="3" fontId="8072" fillId="0" borderId="0" xfId="0" applyNumberFormat="true" applyFont="true">
      <alignment horizontal="right"/>
    </xf>
    <xf numFmtId="3" fontId="8073" fillId="0" borderId="0" xfId="0" applyNumberFormat="true" applyFont="true">
      <alignment horizontal="right"/>
    </xf>
    <xf numFmtId="3" fontId="8074" fillId="0" borderId="12" xfId="0" applyNumberFormat="true" applyBorder="true" applyFont="true">
      <alignment horizontal="right"/>
    </xf>
    <xf numFmtId="165" fontId="8075" fillId="0" borderId="0" xfId="0" applyNumberFormat="true" applyFont="true">
      <alignment horizontal="left"/>
    </xf>
    <xf numFmtId="165" fontId="8076" fillId="0" borderId="0" xfId="0" applyNumberFormat="true" applyFont="true">
      <alignment horizontal="left"/>
    </xf>
    <xf numFmtId="3" fontId="8077" fillId="0" borderId="0" xfId="0" applyNumberFormat="true" applyFont="true">
      <alignment horizontal="right"/>
    </xf>
    <xf numFmtId="3" fontId="8078" fillId="0" borderId="0" xfId="0" applyNumberFormat="true" applyFont="true">
      <alignment horizontal="right"/>
    </xf>
    <xf numFmtId="3" fontId="8079" fillId="0" borderId="0" xfId="0" applyNumberFormat="true" applyFont="true">
      <alignment horizontal="right"/>
    </xf>
    <xf numFmtId="3" fontId="8080" fillId="0" borderId="0" xfId="0" applyNumberFormat="true" applyFont="true">
      <alignment horizontal="right"/>
    </xf>
    <xf numFmtId="3" fontId="8081" fillId="0" borderId="0" xfId="0" applyNumberFormat="true" applyFont="true">
      <alignment horizontal="right"/>
    </xf>
    <xf numFmtId="3" fontId="8082" fillId="0" borderId="0" xfId="0" applyNumberFormat="true" applyFont="true">
      <alignment horizontal="right"/>
    </xf>
    <xf numFmtId="3" fontId="8083" fillId="0" borderId="0" xfId="0" applyNumberFormat="true" applyFont="true">
      <alignment horizontal="right"/>
    </xf>
    <xf numFmtId="3" fontId="8084" fillId="0" borderId="0" xfId="0" applyNumberFormat="true" applyFont="true">
      <alignment horizontal="right"/>
    </xf>
    <xf numFmtId="3" fontId="8085" fillId="0" borderId="0" xfId="0" applyNumberFormat="true" applyFont="true">
      <alignment horizontal="right"/>
    </xf>
    <xf numFmtId="3" fontId="8086" fillId="0" borderId="0" xfId="0" applyNumberFormat="true" applyFont="true">
      <alignment horizontal="right"/>
    </xf>
    <xf numFmtId="3" fontId="8087" fillId="0" borderId="0" xfId="0" applyNumberFormat="true" applyFont="true">
      <alignment horizontal="right"/>
    </xf>
    <xf numFmtId="3" fontId="8088" fillId="0" borderId="0" xfId="0" applyNumberFormat="true" applyFont="true">
      <alignment horizontal="right"/>
    </xf>
    <xf numFmtId="3" fontId="8089" fillId="0" borderId="0" xfId="0" applyNumberFormat="true" applyFont="true">
      <alignment horizontal="right"/>
    </xf>
    <xf numFmtId="3" fontId="8090" fillId="0" borderId="12" xfId="0" applyNumberFormat="true" applyBorder="true" applyFont="true">
      <alignment horizontal="right"/>
    </xf>
    <xf numFmtId="165" fontId="8091" fillId="0" borderId="0" xfId="0" applyNumberFormat="true" applyFont="true">
      <alignment horizontal="left"/>
    </xf>
    <xf numFmtId="165" fontId="8092" fillId="0" borderId="0" xfId="0" applyNumberFormat="true" applyFont="true">
      <alignment horizontal="left"/>
    </xf>
    <xf numFmtId="3" fontId="8093" fillId="0" borderId="0" xfId="0" applyNumberFormat="true" applyFont="true">
      <alignment horizontal="right"/>
    </xf>
    <xf numFmtId="3" fontId="8094" fillId="0" borderId="0" xfId="0" applyNumberFormat="true" applyFont="true">
      <alignment horizontal="right"/>
    </xf>
    <xf numFmtId="3" fontId="8095" fillId="0" borderId="0" xfId="0" applyNumberFormat="true" applyFont="true">
      <alignment horizontal="right"/>
    </xf>
    <xf numFmtId="3" fontId="8096" fillId="0" borderId="0" xfId="0" applyNumberFormat="true" applyFont="true">
      <alignment horizontal="right"/>
    </xf>
    <xf numFmtId="3" fontId="8097" fillId="0" borderId="0" xfId="0" applyNumberFormat="true" applyFont="true">
      <alignment horizontal="right"/>
    </xf>
    <xf numFmtId="3" fontId="8098" fillId="0" borderId="0" xfId="0" applyNumberFormat="true" applyFont="true">
      <alignment horizontal="right"/>
    </xf>
    <xf numFmtId="3" fontId="8099" fillId="0" borderId="0" xfId="0" applyNumberFormat="true" applyFont="true">
      <alignment horizontal="right"/>
    </xf>
    <xf numFmtId="3" fontId="8100" fillId="0" borderId="0" xfId="0" applyNumberFormat="true" applyFont="true">
      <alignment horizontal="right"/>
    </xf>
    <xf numFmtId="3" fontId="8101" fillId="0" borderId="0" xfId="0" applyNumberFormat="true" applyFont="true">
      <alignment horizontal="right"/>
    </xf>
    <xf numFmtId="3" fontId="8102" fillId="0" borderId="0" xfId="0" applyNumberFormat="true" applyFont="true">
      <alignment horizontal="right"/>
    </xf>
    <xf numFmtId="3" fontId="8103" fillId="0" borderId="0" xfId="0" applyNumberFormat="true" applyFont="true">
      <alignment horizontal="right"/>
    </xf>
    <xf numFmtId="3" fontId="8104" fillId="0" borderId="0" xfId="0" applyNumberFormat="true" applyFont="true">
      <alignment horizontal="right"/>
    </xf>
    <xf numFmtId="3" fontId="8105" fillId="0" borderId="0" xfId="0" applyNumberFormat="true" applyFont="true">
      <alignment horizontal="right"/>
    </xf>
    <xf numFmtId="3" fontId="8106" fillId="0" borderId="12" xfId="0" applyNumberFormat="true" applyBorder="true" applyFont="true">
      <alignment horizontal="right"/>
    </xf>
    <xf numFmtId="165" fontId="8107" fillId="0" borderId="0" xfId="0" applyNumberFormat="true" applyFont="true">
      <alignment horizontal="left"/>
    </xf>
    <xf numFmtId="165" fontId="8108" fillId="0" borderId="0" xfId="0" applyNumberFormat="true" applyFont="true">
      <alignment horizontal="left"/>
    </xf>
    <xf numFmtId="3" fontId="8109" fillId="0" borderId="0" xfId="0" applyNumberFormat="true" applyFont="true">
      <alignment horizontal="right"/>
    </xf>
    <xf numFmtId="3" fontId="8110" fillId="0" borderId="0" xfId="0" applyNumberFormat="true" applyFont="true">
      <alignment horizontal="right"/>
    </xf>
    <xf numFmtId="3" fontId="8111" fillId="0" borderId="0" xfId="0" applyNumberFormat="true" applyFont="true">
      <alignment horizontal="right"/>
    </xf>
    <xf numFmtId="3" fontId="8112" fillId="0" borderId="0" xfId="0" applyNumberFormat="true" applyFont="true">
      <alignment horizontal="right"/>
    </xf>
    <xf numFmtId="3" fontId="8113" fillId="0" borderId="0" xfId="0" applyNumberFormat="true" applyFont="true">
      <alignment horizontal="right"/>
    </xf>
    <xf numFmtId="3" fontId="8114" fillId="0" borderId="0" xfId="0" applyNumberFormat="true" applyFont="true">
      <alignment horizontal="right"/>
    </xf>
    <xf numFmtId="3" fontId="8115" fillId="0" borderId="0" xfId="0" applyNumberFormat="true" applyFont="true">
      <alignment horizontal="right"/>
    </xf>
    <xf numFmtId="3" fontId="8116" fillId="0" borderId="0" xfId="0" applyNumberFormat="true" applyFont="true">
      <alignment horizontal="right"/>
    </xf>
    <xf numFmtId="3" fontId="8117" fillId="0" borderId="0" xfId="0" applyNumberFormat="true" applyFont="true">
      <alignment horizontal="right"/>
    </xf>
    <xf numFmtId="3" fontId="8118" fillId="0" borderId="0" xfId="0" applyNumberFormat="true" applyFont="true">
      <alignment horizontal="right"/>
    </xf>
    <xf numFmtId="3" fontId="8119" fillId="0" borderId="0" xfId="0" applyNumberFormat="true" applyFont="true">
      <alignment horizontal="right"/>
    </xf>
    <xf numFmtId="3" fontId="8120" fillId="0" borderId="0" xfId="0" applyNumberFormat="true" applyFont="true">
      <alignment horizontal="right"/>
    </xf>
    <xf numFmtId="3" fontId="8121" fillId="0" borderId="0" xfId="0" applyNumberFormat="true" applyFont="true">
      <alignment horizontal="right"/>
    </xf>
    <xf numFmtId="3" fontId="8122" fillId="0" borderId="12" xfId="0" applyNumberFormat="true" applyBorder="true" applyFont="true">
      <alignment horizontal="right"/>
    </xf>
    <xf numFmtId="165" fontId="8123" fillId="0" borderId="0" xfId="0" applyNumberFormat="true" applyFont="true">
      <alignment horizontal="left"/>
    </xf>
    <xf numFmtId="165" fontId="8124" fillId="0" borderId="0" xfId="0" applyNumberFormat="true" applyFont="true">
      <alignment horizontal="left"/>
    </xf>
    <xf numFmtId="3" fontId="8125" fillId="0" borderId="0" xfId="0" applyNumberFormat="true" applyFont="true">
      <alignment horizontal="right"/>
    </xf>
    <xf numFmtId="3" fontId="8126" fillId="0" borderId="0" xfId="0" applyNumberFormat="true" applyFont="true">
      <alignment horizontal="right"/>
    </xf>
    <xf numFmtId="3" fontId="8127" fillId="0" borderId="0" xfId="0" applyNumberFormat="true" applyFont="true">
      <alignment horizontal="right"/>
    </xf>
    <xf numFmtId="3" fontId="8128" fillId="0" borderId="0" xfId="0" applyNumberFormat="true" applyFont="true">
      <alignment horizontal="right"/>
    </xf>
    <xf numFmtId="3" fontId="8129" fillId="0" borderId="0" xfId="0" applyNumberFormat="true" applyFont="true">
      <alignment horizontal="right"/>
    </xf>
    <xf numFmtId="3" fontId="8130" fillId="0" borderId="0" xfId="0" applyNumberFormat="true" applyFont="true">
      <alignment horizontal="right"/>
    </xf>
    <xf numFmtId="3" fontId="8131" fillId="0" borderId="0" xfId="0" applyNumberFormat="true" applyFont="true">
      <alignment horizontal="right"/>
    </xf>
    <xf numFmtId="3" fontId="8132" fillId="0" borderId="0" xfId="0" applyNumberFormat="true" applyFont="true">
      <alignment horizontal="right"/>
    </xf>
    <xf numFmtId="3" fontId="8133" fillId="0" borderId="0" xfId="0" applyNumberFormat="true" applyFont="true">
      <alignment horizontal="right"/>
    </xf>
    <xf numFmtId="3" fontId="8134" fillId="0" borderId="0" xfId="0" applyNumberFormat="true" applyFont="true">
      <alignment horizontal="right"/>
    </xf>
    <xf numFmtId="3" fontId="8135" fillId="0" borderId="0" xfId="0" applyNumberFormat="true" applyFont="true">
      <alignment horizontal="right"/>
    </xf>
    <xf numFmtId="3" fontId="8136" fillId="0" borderId="0" xfId="0" applyNumberFormat="true" applyFont="true">
      <alignment horizontal="right"/>
    </xf>
    <xf numFmtId="3" fontId="8137" fillId="0" borderId="0" xfId="0" applyNumberFormat="true" applyFont="true">
      <alignment horizontal="right"/>
    </xf>
    <xf numFmtId="3" fontId="8138" fillId="0" borderId="12" xfId="0" applyNumberFormat="true" applyBorder="true" applyFont="true">
      <alignment horizontal="right"/>
    </xf>
    <xf numFmtId="165" fontId="8139" fillId="0" borderId="0" xfId="0" applyNumberFormat="true" applyFont="true">
      <alignment horizontal="left"/>
    </xf>
    <xf numFmtId="165" fontId="8140" fillId="0" borderId="0" xfId="0" applyNumberFormat="true" applyFont="true">
      <alignment horizontal="left"/>
    </xf>
    <xf numFmtId="3" fontId="8141" fillId="0" borderId="0" xfId="0" applyNumberFormat="true" applyFont="true">
      <alignment horizontal="right"/>
    </xf>
    <xf numFmtId="3" fontId="8142" fillId="0" borderId="0" xfId="0" applyNumberFormat="true" applyFont="true">
      <alignment horizontal="right"/>
    </xf>
    <xf numFmtId="3" fontId="8143" fillId="0" borderId="0" xfId="0" applyNumberFormat="true" applyFont="true">
      <alignment horizontal="right"/>
    </xf>
    <xf numFmtId="3" fontId="8144" fillId="0" borderId="0" xfId="0" applyNumberFormat="true" applyFont="true">
      <alignment horizontal="right"/>
    </xf>
    <xf numFmtId="3" fontId="8145" fillId="0" borderId="0" xfId="0" applyNumberFormat="true" applyFont="true">
      <alignment horizontal="right"/>
    </xf>
    <xf numFmtId="3" fontId="8146" fillId="0" borderId="0" xfId="0" applyNumberFormat="true" applyFont="true">
      <alignment horizontal="right"/>
    </xf>
    <xf numFmtId="3" fontId="8147" fillId="0" borderId="0" xfId="0" applyNumberFormat="true" applyFont="true">
      <alignment horizontal="right"/>
    </xf>
    <xf numFmtId="3" fontId="8148" fillId="0" borderId="0" xfId="0" applyNumberFormat="true" applyFont="true">
      <alignment horizontal="right"/>
    </xf>
    <xf numFmtId="3" fontId="8149" fillId="0" borderId="0" xfId="0" applyNumberFormat="true" applyFont="true">
      <alignment horizontal="right"/>
    </xf>
    <xf numFmtId="3" fontId="8150" fillId="0" borderId="0" xfId="0" applyNumberFormat="true" applyFont="true">
      <alignment horizontal="right"/>
    </xf>
    <xf numFmtId="3" fontId="8151" fillId="0" borderId="0" xfId="0" applyNumberFormat="true" applyFont="true">
      <alignment horizontal="right"/>
    </xf>
    <xf numFmtId="3" fontId="8152" fillId="0" borderId="0" xfId="0" applyNumberFormat="true" applyFont="true">
      <alignment horizontal="right"/>
    </xf>
    <xf numFmtId="3" fontId="8153" fillId="0" borderId="0" xfId="0" applyNumberFormat="true" applyFont="true">
      <alignment horizontal="right"/>
    </xf>
    <xf numFmtId="3" fontId="8154" fillId="0" borderId="12" xfId="0" applyNumberFormat="true" applyBorder="true" applyFont="true">
      <alignment horizontal="right"/>
    </xf>
    <xf numFmtId="165" fontId="8155" fillId="0" borderId="0" xfId="0" applyNumberFormat="true" applyFont="true">
      <alignment horizontal="left"/>
    </xf>
    <xf numFmtId="165" fontId="8156" fillId="0" borderId="0" xfId="0" applyNumberFormat="true" applyFont="true">
      <alignment horizontal="left"/>
    </xf>
    <xf numFmtId="3" fontId="8157" fillId="0" borderId="0" xfId="0" applyNumberFormat="true" applyFont="true">
      <alignment horizontal="right"/>
    </xf>
    <xf numFmtId="3" fontId="8158" fillId="0" borderId="0" xfId="0" applyNumberFormat="true" applyFont="true">
      <alignment horizontal="right"/>
    </xf>
    <xf numFmtId="3" fontId="8159" fillId="0" borderId="0" xfId="0" applyNumberFormat="true" applyFont="true">
      <alignment horizontal="right"/>
    </xf>
    <xf numFmtId="3" fontId="8160" fillId="0" borderId="0" xfId="0" applyNumberFormat="true" applyFont="true">
      <alignment horizontal="right"/>
    </xf>
    <xf numFmtId="3" fontId="8161" fillId="0" borderId="0" xfId="0" applyNumberFormat="true" applyFont="true">
      <alignment horizontal="right"/>
    </xf>
    <xf numFmtId="3" fontId="8162" fillId="0" borderId="0" xfId="0" applyNumberFormat="true" applyFont="true">
      <alignment horizontal="right"/>
    </xf>
    <xf numFmtId="3" fontId="8163" fillId="0" borderId="0" xfId="0" applyNumberFormat="true" applyFont="true">
      <alignment horizontal="right"/>
    </xf>
    <xf numFmtId="3" fontId="8164" fillId="0" borderId="0" xfId="0" applyNumberFormat="true" applyFont="true">
      <alignment horizontal="right"/>
    </xf>
    <xf numFmtId="3" fontId="8165" fillId="0" borderId="0" xfId="0" applyNumberFormat="true" applyFont="true">
      <alignment horizontal="right"/>
    </xf>
    <xf numFmtId="3" fontId="8166" fillId="0" borderId="0" xfId="0" applyNumberFormat="true" applyFont="true">
      <alignment horizontal="right"/>
    </xf>
    <xf numFmtId="3" fontId="8167" fillId="0" borderId="0" xfId="0" applyNumberFormat="true" applyFont="true">
      <alignment horizontal="right"/>
    </xf>
    <xf numFmtId="3" fontId="8168" fillId="0" borderId="0" xfId="0" applyNumberFormat="true" applyFont="true">
      <alignment horizontal="right"/>
    </xf>
    <xf numFmtId="3" fontId="8169" fillId="0" borderId="0" xfId="0" applyNumberFormat="true" applyFont="true">
      <alignment horizontal="right"/>
    </xf>
    <xf numFmtId="3" fontId="8170" fillId="0" borderId="12" xfId="0" applyNumberFormat="true" applyBorder="true" applyFont="true">
      <alignment horizontal="right"/>
    </xf>
    <xf numFmtId="165" fontId="8171" fillId="0" borderId="0" xfId="0" applyNumberFormat="true" applyFont="true">
      <alignment horizontal="left"/>
    </xf>
    <xf numFmtId="165" fontId="8172" fillId="0" borderId="0" xfId="0" applyNumberFormat="true" applyFont="true">
      <alignment horizontal="left"/>
    </xf>
    <xf numFmtId="3" fontId="8173" fillId="0" borderId="0" xfId="0" applyNumberFormat="true" applyFont="true">
      <alignment horizontal="right"/>
    </xf>
    <xf numFmtId="3" fontId="8174" fillId="0" borderId="0" xfId="0" applyNumberFormat="true" applyFont="true">
      <alignment horizontal="right"/>
    </xf>
    <xf numFmtId="3" fontId="8175" fillId="0" borderId="0" xfId="0" applyNumberFormat="true" applyFont="true">
      <alignment horizontal="right"/>
    </xf>
    <xf numFmtId="3" fontId="8176" fillId="0" borderId="0" xfId="0" applyNumberFormat="true" applyFont="true">
      <alignment horizontal="right"/>
    </xf>
    <xf numFmtId="3" fontId="8177" fillId="0" borderId="0" xfId="0" applyNumberFormat="true" applyFont="true">
      <alignment horizontal="right"/>
    </xf>
    <xf numFmtId="3" fontId="8178" fillId="0" borderId="0" xfId="0" applyNumberFormat="true" applyFont="true">
      <alignment horizontal="right"/>
    </xf>
    <xf numFmtId="3" fontId="8179" fillId="0" borderId="0" xfId="0" applyNumberFormat="true" applyFont="true">
      <alignment horizontal="right"/>
    </xf>
    <xf numFmtId="3" fontId="8180" fillId="0" borderId="0" xfId="0" applyNumberFormat="true" applyFont="true">
      <alignment horizontal="right"/>
    </xf>
    <xf numFmtId="3" fontId="8181" fillId="0" borderId="0" xfId="0" applyNumberFormat="true" applyFont="true">
      <alignment horizontal="right"/>
    </xf>
    <xf numFmtId="3" fontId="8182" fillId="0" borderId="0" xfId="0" applyNumberFormat="true" applyFont="true">
      <alignment horizontal="right"/>
    </xf>
    <xf numFmtId="3" fontId="8183" fillId="0" borderId="0" xfId="0" applyNumberFormat="true" applyFont="true">
      <alignment horizontal="right"/>
    </xf>
    <xf numFmtId="3" fontId="8184" fillId="0" borderId="0" xfId="0" applyNumberFormat="true" applyFont="true">
      <alignment horizontal="right"/>
    </xf>
    <xf numFmtId="3" fontId="8185" fillId="0" borderId="0" xfId="0" applyNumberFormat="true" applyFont="true">
      <alignment horizontal="right"/>
    </xf>
    <xf numFmtId="3" fontId="8186" fillId="0" borderId="12" xfId="0" applyNumberFormat="true" applyBorder="true" applyFont="true">
      <alignment horizontal="right"/>
    </xf>
    <xf numFmtId="165" fontId="8187" fillId="0" borderId="0" xfId="0" applyNumberFormat="true" applyFont="true">
      <alignment horizontal="left"/>
    </xf>
    <xf numFmtId="165" fontId="8188" fillId="0" borderId="0" xfId="0" applyNumberFormat="true" applyFont="true">
      <alignment horizontal="left"/>
    </xf>
    <xf numFmtId="3" fontId="8189" fillId="0" borderId="0" xfId="0" applyNumberFormat="true" applyFont="true">
      <alignment horizontal="right"/>
    </xf>
    <xf numFmtId="3" fontId="8190" fillId="0" borderId="0" xfId="0" applyNumberFormat="true" applyFont="true">
      <alignment horizontal="right"/>
    </xf>
    <xf numFmtId="3" fontId="8191" fillId="0" borderId="0" xfId="0" applyNumberFormat="true" applyFont="true">
      <alignment horizontal="right"/>
    </xf>
    <xf numFmtId="3" fontId="8192" fillId="0" borderId="0" xfId="0" applyNumberFormat="true" applyFont="true">
      <alignment horizontal="right"/>
    </xf>
    <xf numFmtId="3" fontId="8193" fillId="0" borderId="0" xfId="0" applyNumberFormat="true" applyFont="true">
      <alignment horizontal="right"/>
    </xf>
    <xf numFmtId="3" fontId="8194" fillId="0" borderId="0" xfId="0" applyNumberFormat="true" applyFont="true">
      <alignment horizontal="right"/>
    </xf>
    <xf numFmtId="3" fontId="8195" fillId="0" borderId="0" xfId="0" applyNumberFormat="true" applyFont="true">
      <alignment horizontal="right"/>
    </xf>
    <xf numFmtId="3" fontId="8196" fillId="0" borderId="0" xfId="0" applyNumberFormat="true" applyFont="true">
      <alignment horizontal="right"/>
    </xf>
    <xf numFmtId="3" fontId="8197" fillId="0" borderId="0" xfId="0" applyNumberFormat="true" applyFont="true">
      <alignment horizontal="right"/>
    </xf>
    <xf numFmtId="3" fontId="8198" fillId="0" borderId="0" xfId="0" applyNumberFormat="true" applyFont="true">
      <alignment horizontal="right"/>
    </xf>
    <xf numFmtId="3" fontId="8199" fillId="0" borderId="0" xfId="0" applyNumberFormat="true" applyFont="true">
      <alignment horizontal="right"/>
    </xf>
    <xf numFmtId="3" fontId="8200" fillId="0" borderId="0" xfId="0" applyNumberFormat="true" applyFont="true">
      <alignment horizontal="right"/>
    </xf>
    <xf numFmtId="3" fontId="8201" fillId="0" borderId="0" xfId="0" applyNumberFormat="true" applyFont="true">
      <alignment horizontal="right"/>
    </xf>
    <xf numFmtId="3" fontId="8202" fillId="0" borderId="12" xfId="0" applyNumberFormat="true" applyBorder="true" applyFont="true">
      <alignment horizontal="right"/>
    </xf>
    <xf numFmtId="165" fontId="8203" fillId="0" borderId="0" xfId="0" applyNumberFormat="true" applyFont="true">
      <alignment horizontal="left"/>
    </xf>
    <xf numFmtId="165" fontId="8204" fillId="0" borderId="0" xfId="0" applyNumberFormat="true" applyFont="true">
      <alignment horizontal="left"/>
    </xf>
    <xf numFmtId="3" fontId="8205" fillId="0" borderId="0" xfId="0" applyNumberFormat="true" applyFont="true">
      <alignment horizontal="right"/>
    </xf>
    <xf numFmtId="3" fontId="8206" fillId="0" borderId="0" xfId="0" applyNumberFormat="true" applyFont="true">
      <alignment horizontal="right"/>
    </xf>
    <xf numFmtId="3" fontId="8207" fillId="0" borderId="0" xfId="0" applyNumberFormat="true" applyFont="true">
      <alignment horizontal="right"/>
    </xf>
    <xf numFmtId="3" fontId="8208" fillId="0" borderId="0" xfId="0" applyNumberFormat="true" applyFont="true">
      <alignment horizontal="right"/>
    </xf>
    <xf numFmtId="3" fontId="8209" fillId="0" borderId="0" xfId="0" applyNumberFormat="true" applyFont="true">
      <alignment horizontal="right"/>
    </xf>
    <xf numFmtId="3" fontId="8210" fillId="0" borderId="0" xfId="0" applyNumberFormat="true" applyFont="true">
      <alignment horizontal="right"/>
    </xf>
    <xf numFmtId="3" fontId="8211" fillId="0" borderId="0" xfId="0" applyNumberFormat="true" applyFont="true">
      <alignment horizontal="right"/>
    </xf>
    <xf numFmtId="3" fontId="8212" fillId="0" borderId="0" xfId="0" applyNumberFormat="true" applyFont="true">
      <alignment horizontal="right"/>
    </xf>
    <xf numFmtId="3" fontId="8213" fillId="0" borderId="0" xfId="0" applyNumberFormat="true" applyFont="true">
      <alignment horizontal="right"/>
    </xf>
    <xf numFmtId="3" fontId="8214" fillId="0" borderId="0" xfId="0" applyNumberFormat="true" applyFont="true">
      <alignment horizontal="right"/>
    </xf>
    <xf numFmtId="3" fontId="8215" fillId="0" borderId="0" xfId="0" applyNumberFormat="true" applyFont="true">
      <alignment horizontal="right"/>
    </xf>
    <xf numFmtId="3" fontId="8216" fillId="0" borderId="0" xfId="0" applyNumberFormat="true" applyFont="true">
      <alignment horizontal="right"/>
    </xf>
    <xf numFmtId="3" fontId="8217" fillId="0" borderId="0" xfId="0" applyNumberFormat="true" applyFont="true">
      <alignment horizontal="right"/>
    </xf>
    <xf numFmtId="3" fontId="8218" fillId="0" borderId="12" xfId="0" applyNumberFormat="true" applyBorder="true" applyFont="true">
      <alignment horizontal="right"/>
    </xf>
    <xf numFmtId="165" fontId="8219" fillId="0" borderId="0" xfId="0" applyNumberFormat="true" applyFont="true">
      <alignment horizontal="left"/>
    </xf>
    <xf numFmtId="165" fontId="8220" fillId="0" borderId="0" xfId="0" applyNumberFormat="true" applyFont="true">
      <alignment horizontal="left"/>
    </xf>
    <xf numFmtId="3" fontId="8221" fillId="0" borderId="0" xfId="0" applyNumberFormat="true" applyFont="true">
      <alignment horizontal="right"/>
    </xf>
    <xf numFmtId="3" fontId="8222" fillId="0" borderId="0" xfId="0" applyNumberFormat="true" applyFont="true">
      <alignment horizontal="right"/>
    </xf>
    <xf numFmtId="3" fontId="8223" fillId="0" borderId="0" xfId="0" applyNumberFormat="true" applyFont="true">
      <alignment horizontal="right"/>
    </xf>
    <xf numFmtId="3" fontId="8224" fillId="0" borderId="0" xfId="0" applyNumberFormat="true" applyFont="true">
      <alignment horizontal="right"/>
    </xf>
    <xf numFmtId="3" fontId="8225" fillId="0" borderId="0" xfId="0" applyNumberFormat="true" applyFont="true">
      <alignment horizontal="right"/>
    </xf>
    <xf numFmtId="3" fontId="8226" fillId="0" borderId="0" xfId="0" applyNumberFormat="true" applyFont="true">
      <alignment horizontal="right"/>
    </xf>
    <xf numFmtId="3" fontId="8227" fillId="0" borderId="0" xfId="0" applyNumberFormat="true" applyFont="true">
      <alignment horizontal="right"/>
    </xf>
    <xf numFmtId="3" fontId="8228" fillId="0" borderId="0" xfId="0" applyNumberFormat="true" applyFont="true">
      <alignment horizontal="right"/>
    </xf>
    <xf numFmtId="3" fontId="8229" fillId="0" borderId="0" xfId="0" applyNumberFormat="true" applyFont="true">
      <alignment horizontal="right"/>
    </xf>
    <xf numFmtId="3" fontId="8230" fillId="0" borderId="0" xfId="0" applyNumberFormat="true" applyFont="true">
      <alignment horizontal="right"/>
    </xf>
    <xf numFmtId="3" fontId="8231" fillId="0" borderId="0" xfId="0" applyNumberFormat="true" applyFont="true">
      <alignment horizontal="right"/>
    </xf>
    <xf numFmtId="3" fontId="8232" fillId="0" borderId="0" xfId="0" applyNumberFormat="true" applyFont="true">
      <alignment horizontal="right"/>
    </xf>
    <xf numFmtId="3" fontId="8233" fillId="0" borderId="0" xfId="0" applyNumberFormat="true" applyFont="true">
      <alignment horizontal="right"/>
    </xf>
    <xf numFmtId="3" fontId="8234" fillId="0" borderId="12" xfId="0" applyNumberFormat="true" applyBorder="true" applyFont="true">
      <alignment horizontal="right"/>
    </xf>
    <xf numFmtId="165" fontId="8235" fillId="0" borderId="0" xfId="0" applyNumberFormat="true" applyFont="true">
      <alignment horizontal="left"/>
    </xf>
    <xf numFmtId="165" fontId="8236" fillId="0" borderId="0" xfId="0" applyNumberFormat="true" applyFont="true">
      <alignment horizontal="left"/>
    </xf>
    <xf numFmtId="3" fontId="8237" fillId="0" borderId="0" xfId="0" applyNumberFormat="true" applyFont="true">
      <alignment horizontal="right"/>
    </xf>
    <xf numFmtId="3" fontId="8238" fillId="0" borderId="0" xfId="0" applyNumberFormat="true" applyFont="true">
      <alignment horizontal="right"/>
    </xf>
    <xf numFmtId="3" fontId="8239" fillId="0" borderId="0" xfId="0" applyNumberFormat="true" applyFont="true">
      <alignment horizontal="right"/>
    </xf>
    <xf numFmtId="3" fontId="8240" fillId="0" borderId="0" xfId="0" applyNumberFormat="true" applyFont="true">
      <alignment horizontal="right"/>
    </xf>
    <xf numFmtId="3" fontId="8241" fillId="0" borderId="0" xfId="0" applyNumberFormat="true" applyFont="true">
      <alignment horizontal="right"/>
    </xf>
    <xf numFmtId="3" fontId="8242" fillId="0" borderId="0" xfId="0" applyNumberFormat="true" applyFont="true">
      <alignment horizontal="right"/>
    </xf>
    <xf numFmtId="3" fontId="8243" fillId="0" borderId="0" xfId="0" applyNumberFormat="true" applyFont="true">
      <alignment horizontal="right"/>
    </xf>
    <xf numFmtId="3" fontId="8244" fillId="0" borderId="0" xfId="0" applyNumberFormat="true" applyFont="true">
      <alignment horizontal="right"/>
    </xf>
    <xf numFmtId="3" fontId="8245" fillId="0" borderId="0" xfId="0" applyNumberFormat="true" applyFont="true">
      <alignment horizontal="right"/>
    </xf>
    <xf numFmtId="3" fontId="8246" fillId="0" borderId="0" xfId="0" applyNumberFormat="true" applyFont="true">
      <alignment horizontal="right"/>
    </xf>
    <xf numFmtId="3" fontId="8247" fillId="0" borderId="0" xfId="0" applyNumberFormat="true" applyFont="true">
      <alignment horizontal="right"/>
    </xf>
    <xf numFmtId="3" fontId="8248" fillId="0" borderId="0" xfId="0" applyNumberFormat="true" applyFont="true">
      <alignment horizontal="right"/>
    </xf>
    <xf numFmtId="3" fontId="8249" fillId="0" borderId="0" xfId="0" applyNumberFormat="true" applyFont="true">
      <alignment horizontal="right"/>
    </xf>
    <xf numFmtId="3" fontId="8250" fillId="0" borderId="12" xfId="0" applyNumberFormat="true" applyBorder="true" applyFont="true">
      <alignment horizontal="right"/>
    </xf>
    <xf numFmtId="165" fontId="8251" fillId="0" borderId="0" xfId="0" applyNumberFormat="true" applyFont="true">
      <alignment horizontal="left"/>
    </xf>
    <xf numFmtId="165" fontId="8252" fillId="0" borderId="0" xfId="0" applyNumberFormat="true" applyFont="true">
      <alignment horizontal="left"/>
    </xf>
    <xf numFmtId="3" fontId="8253" fillId="0" borderId="0" xfId="0" applyNumberFormat="true" applyFont="true">
      <alignment horizontal="right"/>
    </xf>
    <xf numFmtId="3" fontId="8254" fillId="0" borderId="0" xfId="0" applyNumberFormat="true" applyFont="true">
      <alignment horizontal="right"/>
    </xf>
    <xf numFmtId="3" fontId="8255" fillId="0" borderId="0" xfId="0" applyNumberFormat="true" applyFont="true">
      <alignment horizontal="right"/>
    </xf>
    <xf numFmtId="3" fontId="8256" fillId="0" borderId="0" xfId="0" applyNumberFormat="true" applyFont="true">
      <alignment horizontal="right"/>
    </xf>
    <xf numFmtId="3" fontId="8257" fillId="0" borderId="0" xfId="0" applyNumberFormat="true" applyFont="true">
      <alignment horizontal="right"/>
    </xf>
    <xf numFmtId="3" fontId="8258" fillId="0" borderId="0" xfId="0" applyNumberFormat="true" applyFont="true">
      <alignment horizontal="right"/>
    </xf>
    <xf numFmtId="3" fontId="8259" fillId="0" borderId="0" xfId="0" applyNumberFormat="true" applyFont="true">
      <alignment horizontal="right"/>
    </xf>
    <xf numFmtId="3" fontId="8260" fillId="0" borderId="0" xfId="0" applyNumberFormat="true" applyFont="true">
      <alignment horizontal="right"/>
    </xf>
    <xf numFmtId="3" fontId="8261" fillId="0" borderId="0" xfId="0" applyNumberFormat="true" applyFont="true">
      <alignment horizontal="right"/>
    </xf>
    <xf numFmtId="3" fontId="8262" fillId="0" borderId="0" xfId="0" applyNumberFormat="true" applyFont="true">
      <alignment horizontal="right"/>
    </xf>
    <xf numFmtId="3" fontId="8263" fillId="0" borderId="0" xfId="0" applyNumberFormat="true" applyFont="true">
      <alignment horizontal="right"/>
    </xf>
    <xf numFmtId="3" fontId="8264" fillId="0" borderId="0" xfId="0" applyNumberFormat="true" applyFont="true">
      <alignment horizontal="right"/>
    </xf>
    <xf numFmtId="3" fontId="8265" fillId="0" borderId="0" xfId="0" applyNumberFormat="true" applyFont="true">
      <alignment horizontal="right"/>
    </xf>
    <xf numFmtId="3" fontId="8266" fillId="0" borderId="12" xfId="0" applyNumberFormat="true" applyBorder="true" applyFont="true">
      <alignment horizontal="right"/>
    </xf>
    <xf numFmtId="165" fontId="8267" fillId="0" borderId="0" xfId="0" applyNumberFormat="true" applyFont="true">
      <alignment horizontal="left"/>
    </xf>
    <xf numFmtId="165" fontId="8268" fillId="0" borderId="0" xfId="0" applyNumberFormat="true" applyFont="true">
      <alignment horizontal="left"/>
    </xf>
    <xf numFmtId="3" fontId="8269" fillId="0" borderId="0" xfId="0" applyNumberFormat="true" applyFont="true">
      <alignment horizontal="right"/>
    </xf>
    <xf numFmtId="3" fontId="8270" fillId="0" borderId="0" xfId="0" applyNumberFormat="true" applyFont="true">
      <alignment horizontal="right"/>
    </xf>
    <xf numFmtId="3" fontId="8271" fillId="0" borderId="0" xfId="0" applyNumberFormat="true" applyFont="true">
      <alignment horizontal="right"/>
    </xf>
    <xf numFmtId="3" fontId="8272" fillId="0" borderId="0" xfId="0" applyNumberFormat="true" applyFont="true">
      <alignment horizontal="right"/>
    </xf>
    <xf numFmtId="3" fontId="8273" fillId="0" borderId="0" xfId="0" applyNumberFormat="true" applyFont="true">
      <alignment horizontal="right"/>
    </xf>
    <xf numFmtId="3" fontId="8274" fillId="0" borderId="0" xfId="0" applyNumberFormat="true" applyFont="true">
      <alignment horizontal="right"/>
    </xf>
    <xf numFmtId="3" fontId="8275" fillId="0" borderId="0" xfId="0" applyNumberFormat="true" applyFont="true">
      <alignment horizontal="right"/>
    </xf>
    <xf numFmtId="3" fontId="8276" fillId="0" borderId="0" xfId="0" applyNumberFormat="true" applyFont="true">
      <alignment horizontal="right"/>
    </xf>
    <xf numFmtId="3" fontId="8277" fillId="0" borderId="0" xfId="0" applyNumberFormat="true" applyFont="true">
      <alignment horizontal="right"/>
    </xf>
    <xf numFmtId="3" fontId="8278" fillId="0" borderId="0" xfId="0" applyNumberFormat="true" applyFont="true">
      <alignment horizontal="right"/>
    </xf>
    <xf numFmtId="3" fontId="8279" fillId="0" borderId="0" xfId="0" applyNumberFormat="true" applyFont="true">
      <alignment horizontal="right"/>
    </xf>
    <xf numFmtId="3" fontId="8280" fillId="0" borderId="0" xfId="0" applyNumberFormat="true" applyFont="true">
      <alignment horizontal="right"/>
    </xf>
    <xf numFmtId="3" fontId="8281" fillId="0" borderId="0" xfId="0" applyNumberFormat="true" applyFont="true">
      <alignment horizontal="right"/>
    </xf>
    <xf numFmtId="3" fontId="8282" fillId="0" borderId="12" xfId="0" applyNumberFormat="true" applyBorder="true" applyFont="true">
      <alignment horizontal="right"/>
    </xf>
    <xf numFmtId="165" fontId="8283" fillId="0" borderId="0" xfId="0" applyNumberFormat="true" applyFont="true">
      <alignment horizontal="left"/>
    </xf>
    <xf numFmtId="165" fontId="8284" fillId="0" borderId="0" xfId="0" applyNumberFormat="true" applyFont="true">
      <alignment horizontal="left"/>
    </xf>
    <xf numFmtId="3" fontId="8285" fillId="0" borderId="0" xfId="0" applyNumberFormat="true" applyFont="true">
      <alignment horizontal="right"/>
    </xf>
    <xf numFmtId="3" fontId="8286" fillId="0" borderId="0" xfId="0" applyNumberFormat="true" applyFont="true">
      <alignment horizontal="right"/>
    </xf>
    <xf numFmtId="3" fontId="8287" fillId="0" borderId="0" xfId="0" applyNumberFormat="true" applyFont="true">
      <alignment horizontal="right"/>
    </xf>
    <xf numFmtId="3" fontId="8288" fillId="0" borderId="0" xfId="0" applyNumberFormat="true" applyFont="true">
      <alignment horizontal="right"/>
    </xf>
    <xf numFmtId="3" fontId="8289" fillId="0" borderId="0" xfId="0" applyNumberFormat="true" applyFont="true">
      <alignment horizontal="right"/>
    </xf>
    <xf numFmtId="3" fontId="8290" fillId="0" borderId="0" xfId="0" applyNumberFormat="true" applyFont="true">
      <alignment horizontal="right"/>
    </xf>
    <xf numFmtId="3" fontId="8291" fillId="0" borderId="0" xfId="0" applyNumberFormat="true" applyFont="true">
      <alignment horizontal="right"/>
    </xf>
    <xf numFmtId="3" fontId="8292" fillId="0" borderId="0" xfId="0" applyNumberFormat="true" applyFont="true">
      <alignment horizontal="right"/>
    </xf>
    <xf numFmtId="3" fontId="8293" fillId="0" borderId="0" xfId="0" applyNumberFormat="true" applyFont="true">
      <alignment horizontal="right"/>
    </xf>
    <xf numFmtId="3" fontId="8294" fillId="0" borderId="0" xfId="0" applyNumberFormat="true" applyFont="true">
      <alignment horizontal="right"/>
    </xf>
    <xf numFmtId="3" fontId="8295" fillId="0" borderId="0" xfId="0" applyNumberFormat="true" applyFont="true">
      <alignment horizontal="right"/>
    </xf>
    <xf numFmtId="3" fontId="8296" fillId="0" borderId="0" xfId="0" applyNumberFormat="true" applyFont="true">
      <alignment horizontal="right"/>
    </xf>
    <xf numFmtId="3" fontId="8297" fillId="0" borderId="0" xfId="0" applyNumberFormat="true" applyFont="true">
      <alignment horizontal="right"/>
    </xf>
    <xf numFmtId="3" fontId="8298" fillId="0" borderId="12" xfId="0" applyNumberFormat="true" applyBorder="true" applyFont="true">
      <alignment horizontal="right"/>
    </xf>
    <xf numFmtId="165" fontId="8299" fillId="0" borderId="0" xfId="0" applyNumberFormat="true" applyFont="true">
      <alignment horizontal="left"/>
    </xf>
    <xf numFmtId="3" fontId="8300" fillId="0" borderId="0" xfId="0" applyNumberFormat="true" applyFont="true">
      <alignment horizontal="right"/>
    </xf>
    <xf numFmtId="3" fontId="8301" fillId="0" borderId="0" xfId="0" applyNumberFormat="true" applyFont="true">
      <alignment horizontal="right"/>
    </xf>
    <xf numFmtId="3" fontId="8302" fillId="0" borderId="0" xfId="0" applyNumberFormat="true" applyFont="true">
      <alignment horizontal="right"/>
    </xf>
    <xf numFmtId="3" fontId="8303" fillId="0" borderId="0" xfId="0" applyNumberFormat="true" applyFont="true">
      <alignment horizontal="right"/>
    </xf>
    <xf numFmtId="3" fontId="8304" fillId="0" borderId="0" xfId="0" applyNumberFormat="true" applyFont="true">
      <alignment horizontal="right"/>
    </xf>
    <xf numFmtId="3" fontId="8305" fillId="0" borderId="0" xfId="0" applyNumberFormat="true" applyFont="true">
      <alignment horizontal="right"/>
    </xf>
    <xf numFmtId="3" fontId="8306" fillId="0" borderId="0" xfId="0" applyNumberFormat="true" applyFont="true">
      <alignment horizontal="right"/>
    </xf>
    <xf numFmtId="3" fontId="8307" fillId="0" borderId="0" xfId="0" applyNumberFormat="true" applyFont="true">
      <alignment horizontal="right"/>
    </xf>
    <xf numFmtId="3" fontId="8308" fillId="0" borderId="0" xfId="0" applyNumberFormat="true" applyFont="true">
      <alignment horizontal="right"/>
    </xf>
    <xf numFmtId="3" fontId="8309" fillId="0" borderId="0" xfId="0" applyNumberFormat="true" applyFont="true">
      <alignment horizontal="right"/>
    </xf>
    <xf numFmtId="3" fontId="8310" fillId="0" borderId="0" xfId="0" applyNumberFormat="true" applyFont="true">
      <alignment horizontal="right"/>
    </xf>
    <xf numFmtId="3" fontId="8311" fillId="0" borderId="0" xfId="0" applyNumberFormat="true" applyFont="true">
      <alignment horizontal="right"/>
    </xf>
    <xf numFmtId="3" fontId="8312" fillId="0" borderId="0" xfId="0" applyNumberFormat="true" applyFont="true">
      <alignment horizontal="right"/>
    </xf>
    <xf numFmtId="3" fontId="8313" fillId="0" borderId="12" xfId="0" applyNumberFormat="true" applyBorder="true" applyFont="true">
      <alignment horizontal="right"/>
    </xf>
    <xf numFmtId="165" fontId="8314" fillId="0" borderId="0" xfId="0" applyNumberFormat="true" applyFont="true">
      <alignment horizontal="left"/>
    </xf>
    <xf numFmtId="165" fontId="8315" fillId="0" borderId="0" xfId="0" applyNumberFormat="true" applyFont="true">
      <alignment horizontal="left"/>
    </xf>
    <xf numFmtId="3" fontId="8316" fillId="0" borderId="0" xfId="0" applyNumberFormat="true" applyFont="true">
      <alignment horizontal="right"/>
    </xf>
    <xf numFmtId="3" fontId="8317" fillId="0" borderId="0" xfId="0" applyNumberFormat="true" applyFont="true">
      <alignment horizontal="right"/>
    </xf>
    <xf numFmtId="3" fontId="8318" fillId="0" borderId="0" xfId="0" applyNumberFormat="true" applyFont="true">
      <alignment horizontal="right"/>
    </xf>
    <xf numFmtId="3" fontId="8319" fillId="0" borderId="0" xfId="0" applyNumberFormat="true" applyFont="true">
      <alignment horizontal="right"/>
    </xf>
    <xf numFmtId="3" fontId="8320" fillId="0" borderId="0" xfId="0" applyNumberFormat="true" applyFont="true">
      <alignment horizontal="right"/>
    </xf>
    <xf numFmtId="3" fontId="8321" fillId="0" borderId="0" xfId="0" applyNumberFormat="true" applyFont="true">
      <alignment horizontal="right"/>
    </xf>
    <xf numFmtId="3" fontId="8322" fillId="0" borderId="0" xfId="0" applyNumberFormat="true" applyFont="true">
      <alignment horizontal="right"/>
    </xf>
    <xf numFmtId="3" fontId="8323" fillId="0" borderId="0" xfId="0" applyNumberFormat="true" applyFont="true">
      <alignment horizontal="right"/>
    </xf>
    <xf numFmtId="3" fontId="8324" fillId="0" borderId="0" xfId="0" applyNumberFormat="true" applyFont="true">
      <alignment horizontal="right"/>
    </xf>
    <xf numFmtId="3" fontId="8325" fillId="0" borderId="0" xfId="0" applyNumberFormat="true" applyFont="true">
      <alignment horizontal="right"/>
    </xf>
    <xf numFmtId="3" fontId="8326" fillId="0" borderId="0" xfId="0" applyNumberFormat="true" applyFont="true">
      <alignment horizontal="right"/>
    </xf>
    <xf numFmtId="3" fontId="8327" fillId="0" borderId="0" xfId="0" applyNumberFormat="true" applyFont="true">
      <alignment horizontal="right"/>
    </xf>
    <xf numFmtId="3" fontId="8328" fillId="0" borderId="0" xfId="0" applyNumberFormat="true" applyFont="true">
      <alignment horizontal="right"/>
    </xf>
    <xf numFmtId="3" fontId="8329" fillId="0" borderId="12" xfId="0" applyNumberFormat="true" applyBorder="true" applyFont="true">
      <alignment horizontal="right"/>
    </xf>
    <xf numFmtId="165" fontId="8330" fillId="0" borderId="0" xfId="0" applyNumberFormat="true" applyFont="true">
      <alignment horizontal="left"/>
    </xf>
    <xf numFmtId="165" fontId="8331" fillId="0" borderId="0" xfId="0" applyNumberFormat="true" applyFont="true">
      <alignment horizontal="left"/>
    </xf>
    <xf numFmtId="3" fontId="8332" fillId="0" borderId="0" xfId="0" applyNumberFormat="true" applyFont="true">
      <alignment horizontal="right"/>
    </xf>
    <xf numFmtId="3" fontId="8333" fillId="0" borderId="0" xfId="0" applyNumberFormat="true" applyFont="true">
      <alignment horizontal="right"/>
    </xf>
    <xf numFmtId="3" fontId="8334" fillId="0" borderId="0" xfId="0" applyNumberFormat="true" applyFont="true">
      <alignment horizontal="right"/>
    </xf>
    <xf numFmtId="3" fontId="8335" fillId="0" borderId="0" xfId="0" applyNumberFormat="true" applyFont="true">
      <alignment horizontal="right"/>
    </xf>
    <xf numFmtId="3" fontId="8336" fillId="0" borderId="0" xfId="0" applyNumberFormat="true" applyFont="true">
      <alignment horizontal="right"/>
    </xf>
    <xf numFmtId="3" fontId="8337" fillId="0" borderId="0" xfId="0" applyNumberFormat="true" applyFont="true">
      <alignment horizontal="right"/>
    </xf>
    <xf numFmtId="3" fontId="8338" fillId="0" borderId="0" xfId="0" applyNumberFormat="true" applyFont="true">
      <alignment horizontal="right"/>
    </xf>
    <xf numFmtId="3" fontId="8339" fillId="0" borderId="0" xfId="0" applyNumberFormat="true" applyFont="true">
      <alignment horizontal="right"/>
    </xf>
    <xf numFmtId="3" fontId="8340" fillId="0" borderId="0" xfId="0" applyNumberFormat="true" applyFont="true">
      <alignment horizontal="right"/>
    </xf>
    <xf numFmtId="3" fontId="8341" fillId="0" borderId="0" xfId="0" applyNumberFormat="true" applyFont="true">
      <alignment horizontal="right"/>
    </xf>
    <xf numFmtId="3" fontId="8342" fillId="0" borderId="0" xfId="0" applyNumberFormat="true" applyFont="true">
      <alignment horizontal="right"/>
    </xf>
    <xf numFmtId="3" fontId="8343" fillId="0" borderId="0" xfId="0" applyNumberFormat="true" applyFont="true">
      <alignment horizontal="right"/>
    </xf>
    <xf numFmtId="3" fontId="8344" fillId="0" borderId="0" xfId="0" applyNumberFormat="true" applyFont="true">
      <alignment horizontal="right"/>
    </xf>
    <xf numFmtId="3" fontId="8345" fillId="0" borderId="12" xfId="0" applyNumberFormat="true" applyBorder="true" applyFont="true">
      <alignment horizontal="right"/>
    </xf>
    <xf numFmtId="165" fontId="8346" fillId="0" borderId="0" xfId="0" applyNumberFormat="true" applyFont="true">
      <alignment horizontal="left"/>
    </xf>
    <xf numFmtId="165" fontId="8347" fillId="0" borderId="0" xfId="0" applyNumberFormat="true" applyFont="true">
      <alignment horizontal="left"/>
    </xf>
    <xf numFmtId="3" fontId="8348" fillId="0" borderId="0" xfId="0" applyNumberFormat="true" applyFont="true">
      <alignment horizontal="right"/>
    </xf>
    <xf numFmtId="3" fontId="8349" fillId="0" borderId="0" xfId="0" applyNumberFormat="true" applyFont="true">
      <alignment horizontal="right"/>
    </xf>
    <xf numFmtId="3" fontId="8350" fillId="0" borderId="0" xfId="0" applyNumberFormat="true" applyFont="true">
      <alignment horizontal="right"/>
    </xf>
    <xf numFmtId="3" fontId="8351" fillId="0" borderId="0" xfId="0" applyNumberFormat="true" applyFont="true">
      <alignment horizontal="right"/>
    </xf>
    <xf numFmtId="3" fontId="8352" fillId="0" borderId="0" xfId="0" applyNumberFormat="true" applyFont="true">
      <alignment horizontal="right"/>
    </xf>
    <xf numFmtId="3" fontId="8353" fillId="0" borderId="0" xfId="0" applyNumberFormat="true" applyFont="true">
      <alignment horizontal="right"/>
    </xf>
    <xf numFmtId="3" fontId="8354" fillId="0" borderId="0" xfId="0" applyNumberFormat="true" applyFont="true">
      <alignment horizontal="right"/>
    </xf>
    <xf numFmtId="3" fontId="8355" fillId="0" borderId="0" xfId="0" applyNumberFormat="true" applyFont="true">
      <alignment horizontal="right"/>
    </xf>
    <xf numFmtId="3" fontId="8356" fillId="0" borderId="0" xfId="0" applyNumberFormat="true" applyFont="true">
      <alignment horizontal="right"/>
    </xf>
    <xf numFmtId="3" fontId="8357" fillId="0" borderId="0" xfId="0" applyNumberFormat="true" applyFont="true">
      <alignment horizontal="right"/>
    </xf>
    <xf numFmtId="3" fontId="8358" fillId="0" borderId="0" xfId="0" applyNumberFormat="true" applyFont="true">
      <alignment horizontal="right"/>
    </xf>
    <xf numFmtId="3" fontId="8359" fillId="0" borderId="0" xfId="0" applyNumberFormat="true" applyFont="true">
      <alignment horizontal="right"/>
    </xf>
    <xf numFmtId="3" fontId="8360" fillId="0" borderId="0" xfId="0" applyNumberFormat="true" applyFont="true">
      <alignment horizontal="right"/>
    </xf>
    <xf numFmtId="3" fontId="8361" fillId="0" borderId="12" xfId="0" applyNumberFormat="true" applyBorder="true" applyFont="true">
      <alignment horizontal="right"/>
    </xf>
    <xf numFmtId="165" fontId="8362" fillId="0" borderId="0" xfId="0" applyNumberFormat="true" applyFont="true">
      <alignment horizontal="left"/>
    </xf>
    <xf numFmtId="165" fontId="8363" fillId="0" borderId="0" xfId="0" applyNumberFormat="true" applyFont="true">
      <alignment horizontal="left"/>
    </xf>
    <xf numFmtId="3" fontId="8364" fillId="0" borderId="0" xfId="0" applyNumberFormat="true" applyFont="true">
      <alignment horizontal="right"/>
    </xf>
    <xf numFmtId="3" fontId="8365" fillId="0" borderId="0" xfId="0" applyNumberFormat="true" applyFont="true">
      <alignment horizontal="right"/>
    </xf>
    <xf numFmtId="3" fontId="8366" fillId="0" borderId="0" xfId="0" applyNumberFormat="true" applyFont="true">
      <alignment horizontal="right"/>
    </xf>
    <xf numFmtId="3" fontId="8367" fillId="0" borderId="0" xfId="0" applyNumberFormat="true" applyFont="true">
      <alignment horizontal="right"/>
    </xf>
    <xf numFmtId="3" fontId="8368" fillId="0" borderId="0" xfId="0" applyNumberFormat="true" applyFont="true">
      <alignment horizontal="right"/>
    </xf>
    <xf numFmtId="3" fontId="8369" fillId="0" borderId="0" xfId="0" applyNumberFormat="true" applyFont="true">
      <alignment horizontal="right"/>
    </xf>
    <xf numFmtId="3" fontId="8370" fillId="0" borderId="0" xfId="0" applyNumberFormat="true" applyFont="true">
      <alignment horizontal="right"/>
    </xf>
    <xf numFmtId="3" fontId="8371" fillId="0" borderId="0" xfId="0" applyNumberFormat="true" applyFont="true">
      <alignment horizontal="right"/>
    </xf>
    <xf numFmtId="3" fontId="8372" fillId="0" borderId="0" xfId="0" applyNumberFormat="true" applyFont="true">
      <alignment horizontal="right"/>
    </xf>
    <xf numFmtId="3" fontId="8373" fillId="0" borderId="0" xfId="0" applyNumberFormat="true" applyFont="true">
      <alignment horizontal="right"/>
    </xf>
    <xf numFmtId="3" fontId="8374" fillId="0" borderId="0" xfId="0" applyNumberFormat="true" applyFont="true">
      <alignment horizontal="right"/>
    </xf>
    <xf numFmtId="3" fontId="8375" fillId="0" borderId="0" xfId="0" applyNumberFormat="true" applyFont="true">
      <alignment horizontal="right"/>
    </xf>
    <xf numFmtId="3" fontId="8376" fillId="0" borderId="0" xfId="0" applyNumberFormat="true" applyFont="true">
      <alignment horizontal="right"/>
    </xf>
    <xf numFmtId="3" fontId="8377" fillId="0" borderId="12" xfId="0" applyNumberFormat="true" applyBorder="true" applyFont="true">
      <alignment horizontal="right"/>
    </xf>
    <xf numFmtId="165" fontId="8378" fillId="0" borderId="0" xfId="0" applyNumberFormat="true" applyFont="true">
      <alignment horizontal="left"/>
    </xf>
    <xf numFmtId="165" fontId="8379" fillId="0" borderId="0" xfId="0" applyNumberFormat="true" applyFont="true">
      <alignment horizontal="left"/>
    </xf>
    <xf numFmtId="3" fontId="8380" fillId="0" borderId="0" xfId="0" applyNumberFormat="true" applyFont="true">
      <alignment horizontal="right"/>
    </xf>
    <xf numFmtId="3" fontId="8381" fillId="0" borderId="0" xfId="0" applyNumberFormat="true" applyFont="true">
      <alignment horizontal="right"/>
    </xf>
    <xf numFmtId="3" fontId="8382" fillId="0" borderId="0" xfId="0" applyNumberFormat="true" applyFont="true">
      <alignment horizontal="right"/>
    </xf>
    <xf numFmtId="3" fontId="8383" fillId="0" borderId="0" xfId="0" applyNumberFormat="true" applyFont="true">
      <alignment horizontal="right"/>
    </xf>
    <xf numFmtId="3" fontId="8384" fillId="0" borderId="0" xfId="0" applyNumberFormat="true" applyFont="true">
      <alignment horizontal="right"/>
    </xf>
    <xf numFmtId="3" fontId="8385" fillId="0" borderId="0" xfId="0" applyNumberFormat="true" applyFont="true">
      <alignment horizontal="right"/>
    </xf>
    <xf numFmtId="3" fontId="8386" fillId="0" borderId="0" xfId="0" applyNumberFormat="true" applyFont="true">
      <alignment horizontal="right"/>
    </xf>
    <xf numFmtId="3" fontId="8387" fillId="0" borderId="0" xfId="0" applyNumberFormat="true" applyFont="true">
      <alignment horizontal="right"/>
    </xf>
    <xf numFmtId="3" fontId="8388" fillId="0" borderId="0" xfId="0" applyNumberFormat="true" applyFont="true">
      <alignment horizontal="right"/>
    </xf>
    <xf numFmtId="3" fontId="8389" fillId="0" borderId="0" xfId="0" applyNumberFormat="true" applyFont="true">
      <alignment horizontal="right"/>
    </xf>
    <xf numFmtId="3" fontId="8390" fillId="0" borderId="0" xfId="0" applyNumberFormat="true" applyFont="true">
      <alignment horizontal="right"/>
    </xf>
    <xf numFmtId="3" fontId="8391" fillId="0" borderId="0" xfId="0" applyNumberFormat="true" applyFont="true">
      <alignment horizontal="right"/>
    </xf>
    <xf numFmtId="3" fontId="8392" fillId="0" borderId="0" xfId="0" applyNumberFormat="true" applyFont="true">
      <alignment horizontal="right"/>
    </xf>
    <xf numFmtId="3" fontId="8393" fillId="0" borderId="12" xfId="0" applyNumberFormat="true" applyBorder="true" applyFont="true">
      <alignment horizontal="right"/>
    </xf>
    <xf numFmtId="165" fontId="8394" fillId="0" borderId="0" xfId="0" applyNumberFormat="true" applyFont="true">
      <alignment horizontal="left"/>
    </xf>
    <xf numFmtId="165" fontId="8395" fillId="0" borderId="0" xfId="0" applyNumberFormat="true" applyFont="true">
      <alignment horizontal="left"/>
    </xf>
    <xf numFmtId="3" fontId="8396" fillId="0" borderId="0" xfId="0" applyNumberFormat="true" applyFont="true">
      <alignment horizontal="right"/>
    </xf>
    <xf numFmtId="3" fontId="8397" fillId="0" borderId="0" xfId="0" applyNumberFormat="true" applyFont="true">
      <alignment horizontal="right"/>
    </xf>
    <xf numFmtId="3" fontId="8398" fillId="0" borderId="0" xfId="0" applyNumberFormat="true" applyFont="true">
      <alignment horizontal="right"/>
    </xf>
    <xf numFmtId="3" fontId="8399" fillId="0" borderId="0" xfId="0" applyNumberFormat="true" applyFont="true">
      <alignment horizontal="right"/>
    </xf>
    <xf numFmtId="3" fontId="8400" fillId="0" borderId="0" xfId="0" applyNumberFormat="true" applyFont="true">
      <alignment horizontal="right"/>
    </xf>
    <xf numFmtId="3" fontId="8401" fillId="0" borderId="0" xfId="0" applyNumberFormat="true" applyFont="true">
      <alignment horizontal="right"/>
    </xf>
    <xf numFmtId="3" fontId="8402" fillId="0" borderId="0" xfId="0" applyNumberFormat="true" applyFont="true">
      <alignment horizontal="right"/>
    </xf>
    <xf numFmtId="3" fontId="8403" fillId="0" borderId="0" xfId="0" applyNumberFormat="true" applyFont="true">
      <alignment horizontal="right"/>
    </xf>
    <xf numFmtId="3" fontId="8404" fillId="0" borderId="0" xfId="0" applyNumberFormat="true" applyFont="true">
      <alignment horizontal="right"/>
    </xf>
    <xf numFmtId="3" fontId="8405" fillId="0" borderId="0" xfId="0" applyNumberFormat="true" applyFont="true">
      <alignment horizontal="right"/>
    </xf>
    <xf numFmtId="3" fontId="8406" fillId="0" borderId="0" xfId="0" applyNumberFormat="true" applyFont="true">
      <alignment horizontal="right"/>
    </xf>
    <xf numFmtId="3" fontId="8407" fillId="0" borderId="0" xfId="0" applyNumberFormat="true" applyFont="true">
      <alignment horizontal="right"/>
    </xf>
    <xf numFmtId="3" fontId="8408" fillId="0" borderId="0" xfId="0" applyNumberFormat="true" applyFont="true">
      <alignment horizontal="right"/>
    </xf>
    <xf numFmtId="3" fontId="8409" fillId="0" borderId="12" xfId="0" applyNumberFormat="true" applyBorder="true" applyFont="true">
      <alignment horizontal="right"/>
    </xf>
    <xf numFmtId="165" fontId="8410" fillId="0" borderId="0" xfId="0" applyNumberFormat="true" applyFont="true">
      <alignment horizontal="left"/>
    </xf>
    <xf numFmtId="165" fontId="8411" fillId="0" borderId="0" xfId="0" applyNumberFormat="true" applyFont="true">
      <alignment horizontal="left"/>
    </xf>
    <xf numFmtId="3" fontId="8412" fillId="0" borderId="0" xfId="0" applyNumberFormat="true" applyFont="true">
      <alignment horizontal="right"/>
    </xf>
    <xf numFmtId="3" fontId="8413" fillId="0" borderId="0" xfId="0" applyNumberFormat="true" applyFont="true">
      <alignment horizontal="right"/>
    </xf>
    <xf numFmtId="3" fontId="8414" fillId="0" borderId="0" xfId="0" applyNumberFormat="true" applyFont="true">
      <alignment horizontal="right"/>
    </xf>
    <xf numFmtId="3" fontId="8415" fillId="0" borderId="0" xfId="0" applyNumberFormat="true" applyFont="true">
      <alignment horizontal="right"/>
    </xf>
    <xf numFmtId="3" fontId="8416" fillId="0" borderId="0" xfId="0" applyNumberFormat="true" applyFont="true">
      <alignment horizontal="right"/>
    </xf>
    <xf numFmtId="3" fontId="8417" fillId="0" borderId="0" xfId="0" applyNumberFormat="true" applyFont="true">
      <alignment horizontal="right"/>
    </xf>
    <xf numFmtId="3" fontId="8418" fillId="0" borderId="0" xfId="0" applyNumberFormat="true" applyFont="true">
      <alignment horizontal="right"/>
    </xf>
    <xf numFmtId="3" fontId="8419" fillId="0" borderId="0" xfId="0" applyNumberFormat="true" applyFont="true">
      <alignment horizontal="right"/>
    </xf>
    <xf numFmtId="3" fontId="8420" fillId="0" borderId="0" xfId="0" applyNumberFormat="true" applyFont="true">
      <alignment horizontal="right"/>
    </xf>
    <xf numFmtId="3" fontId="8421" fillId="0" borderId="0" xfId="0" applyNumberFormat="true" applyFont="true">
      <alignment horizontal="right"/>
    </xf>
    <xf numFmtId="3" fontId="8422" fillId="0" borderId="0" xfId="0" applyNumberFormat="true" applyFont="true">
      <alignment horizontal="right"/>
    </xf>
    <xf numFmtId="3" fontId="8423" fillId="0" borderId="0" xfId="0" applyNumberFormat="true" applyFont="true">
      <alignment horizontal="right"/>
    </xf>
    <xf numFmtId="3" fontId="8424" fillId="0" borderId="0" xfId="0" applyNumberFormat="true" applyFont="true">
      <alignment horizontal="right"/>
    </xf>
    <xf numFmtId="3" fontId="8425" fillId="0" borderId="12" xfId="0" applyNumberFormat="true" applyBorder="true" applyFont="true">
      <alignment horizontal="right"/>
    </xf>
    <xf numFmtId="165" fontId="8426" fillId="0" borderId="0" xfId="0" applyNumberFormat="true" applyFont="true">
      <alignment horizontal="left"/>
    </xf>
    <xf numFmtId="165" fontId="8427" fillId="0" borderId="0" xfId="0" applyNumberFormat="true" applyFont="true">
      <alignment horizontal="left"/>
    </xf>
    <xf numFmtId="3" fontId="8428" fillId="0" borderId="0" xfId="0" applyNumberFormat="true" applyFont="true">
      <alignment horizontal="right"/>
    </xf>
    <xf numFmtId="3" fontId="8429" fillId="0" borderId="0" xfId="0" applyNumberFormat="true" applyFont="true">
      <alignment horizontal="right"/>
    </xf>
    <xf numFmtId="3" fontId="8430" fillId="0" borderId="0" xfId="0" applyNumberFormat="true" applyFont="true">
      <alignment horizontal="right"/>
    </xf>
    <xf numFmtId="3" fontId="8431" fillId="0" borderId="0" xfId="0" applyNumberFormat="true" applyFont="true">
      <alignment horizontal="right"/>
    </xf>
    <xf numFmtId="3" fontId="8432" fillId="0" borderId="0" xfId="0" applyNumberFormat="true" applyFont="true">
      <alignment horizontal="right"/>
    </xf>
    <xf numFmtId="3" fontId="8433" fillId="0" borderId="0" xfId="0" applyNumberFormat="true" applyFont="true">
      <alignment horizontal="right"/>
    </xf>
    <xf numFmtId="3" fontId="8434" fillId="0" borderId="0" xfId="0" applyNumberFormat="true" applyFont="true">
      <alignment horizontal="right"/>
    </xf>
    <xf numFmtId="3" fontId="8435" fillId="0" borderId="0" xfId="0" applyNumberFormat="true" applyFont="true">
      <alignment horizontal="right"/>
    </xf>
    <xf numFmtId="3" fontId="8436" fillId="0" borderId="0" xfId="0" applyNumberFormat="true" applyFont="true">
      <alignment horizontal="right"/>
    </xf>
    <xf numFmtId="3" fontId="8437" fillId="0" borderId="0" xfId="0" applyNumberFormat="true" applyFont="true">
      <alignment horizontal="right"/>
    </xf>
    <xf numFmtId="3" fontId="8438" fillId="0" borderId="0" xfId="0" applyNumberFormat="true" applyFont="true">
      <alignment horizontal="right"/>
    </xf>
    <xf numFmtId="3" fontId="8439" fillId="0" borderId="0" xfId="0" applyNumberFormat="true" applyFont="true">
      <alignment horizontal="right"/>
    </xf>
    <xf numFmtId="3" fontId="8440" fillId="0" borderId="0" xfId="0" applyNumberFormat="true" applyFont="true">
      <alignment horizontal="right"/>
    </xf>
    <xf numFmtId="3" fontId="8441" fillId="0" borderId="12" xfId="0" applyNumberFormat="true" applyBorder="true" applyFont="true">
      <alignment horizontal="right"/>
    </xf>
    <xf numFmtId="165" fontId="8442" fillId="0" borderId="0" xfId="0" applyNumberFormat="true" applyFont="true">
      <alignment horizontal="left"/>
    </xf>
    <xf numFmtId="165" fontId="8443" fillId="0" borderId="0" xfId="0" applyNumberFormat="true" applyFont="true">
      <alignment horizontal="left"/>
    </xf>
    <xf numFmtId="3" fontId="8444" fillId="0" borderId="0" xfId="0" applyNumberFormat="true" applyFont="true">
      <alignment horizontal="right"/>
    </xf>
    <xf numFmtId="3" fontId="8445" fillId="0" borderId="0" xfId="0" applyNumberFormat="true" applyFont="true">
      <alignment horizontal="right"/>
    </xf>
    <xf numFmtId="3" fontId="8446" fillId="0" borderId="0" xfId="0" applyNumberFormat="true" applyFont="true">
      <alignment horizontal="right"/>
    </xf>
    <xf numFmtId="3" fontId="8447" fillId="0" borderId="0" xfId="0" applyNumberFormat="true" applyFont="true">
      <alignment horizontal="right"/>
    </xf>
    <xf numFmtId="3" fontId="8448" fillId="0" borderId="0" xfId="0" applyNumberFormat="true" applyFont="true">
      <alignment horizontal="right"/>
    </xf>
    <xf numFmtId="3" fontId="8449" fillId="0" borderId="0" xfId="0" applyNumberFormat="true" applyFont="true">
      <alignment horizontal="right"/>
    </xf>
    <xf numFmtId="3" fontId="8450" fillId="0" borderId="0" xfId="0" applyNumberFormat="true" applyFont="true">
      <alignment horizontal="right"/>
    </xf>
    <xf numFmtId="3" fontId="8451" fillId="0" borderId="0" xfId="0" applyNumberFormat="true" applyFont="true">
      <alignment horizontal="right"/>
    </xf>
    <xf numFmtId="3" fontId="8452" fillId="0" borderId="0" xfId="0" applyNumberFormat="true" applyFont="true">
      <alignment horizontal="right"/>
    </xf>
    <xf numFmtId="3" fontId="8453" fillId="0" borderId="0" xfId="0" applyNumberFormat="true" applyFont="true">
      <alignment horizontal="right"/>
    </xf>
    <xf numFmtId="3" fontId="8454" fillId="0" borderId="0" xfId="0" applyNumberFormat="true" applyFont="true">
      <alignment horizontal="right"/>
    </xf>
    <xf numFmtId="3" fontId="8455" fillId="0" borderId="0" xfId="0" applyNumberFormat="true" applyFont="true">
      <alignment horizontal="right"/>
    </xf>
    <xf numFmtId="3" fontId="8456" fillId="0" borderId="0" xfId="0" applyNumberFormat="true" applyFont="true">
      <alignment horizontal="right"/>
    </xf>
    <xf numFmtId="3" fontId="8457" fillId="0" borderId="12" xfId="0" applyNumberFormat="true" applyBorder="true" applyFont="true">
      <alignment horizontal="right"/>
    </xf>
    <xf numFmtId="165" fontId="8458" fillId="0" borderId="0" xfId="0" applyNumberFormat="true" applyFont="true">
      <alignment horizontal="left"/>
    </xf>
    <xf numFmtId="165" fontId="8459" fillId="0" borderId="0" xfId="0" applyNumberFormat="true" applyFont="true">
      <alignment horizontal="left"/>
    </xf>
    <xf numFmtId="3" fontId="8460" fillId="0" borderId="0" xfId="0" applyNumberFormat="true" applyFont="true">
      <alignment horizontal="right"/>
    </xf>
    <xf numFmtId="3" fontId="8461" fillId="0" borderId="0" xfId="0" applyNumberFormat="true" applyFont="true">
      <alignment horizontal="right"/>
    </xf>
    <xf numFmtId="3" fontId="8462" fillId="0" borderId="0" xfId="0" applyNumberFormat="true" applyFont="true">
      <alignment horizontal="right"/>
    </xf>
    <xf numFmtId="3" fontId="8463" fillId="0" borderId="0" xfId="0" applyNumberFormat="true" applyFont="true">
      <alignment horizontal="right"/>
    </xf>
    <xf numFmtId="3" fontId="8464" fillId="0" borderId="0" xfId="0" applyNumberFormat="true" applyFont="true">
      <alignment horizontal="right"/>
    </xf>
    <xf numFmtId="3" fontId="8465" fillId="0" borderId="0" xfId="0" applyNumberFormat="true" applyFont="true">
      <alignment horizontal="right"/>
    </xf>
    <xf numFmtId="3" fontId="8466" fillId="0" borderId="0" xfId="0" applyNumberFormat="true" applyFont="true">
      <alignment horizontal="right"/>
    </xf>
    <xf numFmtId="3" fontId="8467" fillId="0" borderId="0" xfId="0" applyNumberFormat="true" applyFont="true">
      <alignment horizontal="right"/>
    </xf>
    <xf numFmtId="3" fontId="8468" fillId="0" borderId="0" xfId="0" applyNumberFormat="true" applyFont="true">
      <alignment horizontal="right"/>
    </xf>
    <xf numFmtId="3" fontId="8469" fillId="0" borderId="0" xfId="0" applyNumberFormat="true" applyFont="true">
      <alignment horizontal="right"/>
    </xf>
    <xf numFmtId="3" fontId="8470" fillId="0" borderId="0" xfId="0" applyNumberFormat="true" applyFont="true">
      <alignment horizontal="right"/>
    </xf>
    <xf numFmtId="3" fontId="8471" fillId="0" borderId="0" xfId="0" applyNumberFormat="true" applyFont="true">
      <alignment horizontal="right"/>
    </xf>
    <xf numFmtId="3" fontId="8472" fillId="0" borderId="0" xfId="0" applyNumberFormat="true" applyFont="true">
      <alignment horizontal="right"/>
    </xf>
    <xf numFmtId="3" fontId="8473" fillId="0" borderId="12" xfId="0" applyNumberFormat="true" applyBorder="true" applyFont="true">
      <alignment horizontal="right"/>
    </xf>
    <xf numFmtId="165" fontId="8474" fillId="0" borderId="0" xfId="0" applyNumberFormat="true" applyFont="true">
      <alignment horizontal="left"/>
    </xf>
    <xf numFmtId="165" fontId="8475" fillId="0" borderId="0" xfId="0" applyNumberFormat="true" applyFont="true">
      <alignment horizontal="left"/>
    </xf>
    <xf numFmtId="3" fontId="8476" fillId="0" borderId="0" xfId="0" applyNumberFormat="true" applyFont="true">
      <alignment horizontal="right"/>
    </xf>
    <xf numFmtId="3" fontId="8477" fillId="0" borderId="0" xfId="0" applyNumberFormat="true" applyFont="true">
      <alignment horizontal="right"/>
    </xf>
    <xf numFmtId="3" fontId="8478" fillId="0" borderId="0" xfId="0" applyNumberFormat="true" applyFont="true">
      <alignment horizontal="right"/>
    </xf>
    <xf numFmtId="3" fontId="8479" fillId="0" borderId="0" xfId="0" applyNumberFormat="true" applyFont="true">
      <alignment horizontal="right"/>
    </xf>
    <xf numFmtId="3" fontId="8480" fillId="0" borderId="0" xfId="0" applyNumberFormat="true" applyFont="true">
      <alignment horizontal="right"/>
    </xf>
    <xf numFmtId="3" fontId="8481" fillId="0" borderId="0" xfId="0" applyNumberFormat="true" applyFont="true">
      <alignment horizontal="right"/>
    </xf>
    <xf numFmtId="3" fontId="8482" fillId="0" borderId="0" xfId="0" applyNumberFormat="true" applyFont="true">
      <alignment horizontal="right"/>
    </xf>
    <xf numFmtId="3" fontId="8483" fillId="0" borderId="0" xfId="0" applyNumberFormat="true" applyFont="true">
      <alignment horizontal="right"/>
    </xf>
    <xf numFmtId="3" fontId="8484" fillId="0" borderId="0" xfId="0" applyNumberFormat="true" applyFont="true">
      <alignment horizontal="right"/>
    </xf>
    <xf numFmtId="3" fontId="8485" fillId="0" borderId="0" xfId="0" applyNumberFormat="true" applyFont="true">
      <alignment horizontal="right"/>
    </xf>
    <xf numFmtId="3" fontId="8486" fillId="0" borderId="0" xfId="0" applyNumberFormat="true" applyFont="true">
      <alignment horizontal="right"/>
    </xf>
    <xf numFmtId="3" fontId="8487" fillId="0" borderId="0" xfId="0" applyNumberFormat="true" applyFont="true">
      <alignment horizontal="right"/>
    </xf>
    <xf numFmtId="3" fontId="8488" fillId="0" borderId="0" xfId="0" applyNumberFormat="true" applyFont="true">
      <alignment horizontal="right"/>
    </xf>
    <xf numFmtId="3" fontId="8489" fillId="0" borderId="12" xfId="0" applyNumberFormat="true" applyBorder="true" applyFont="true">
      <alignment horizontal="right"/>
    </xf>
    <xf numFmtId="165" fontId="8490" fillId="0" borderId="0" xfId="0" applyNumberFormat="true" applyFont="true">
      <alignment horizontal="left"/>
    </xf>
    <xf numFmtId="165" fontId="8491" fillId="0" borderId="0" xfId="0" applyNumberFormat="true" applyFont="true">
      <alignment horizontal="left"/>
    </xf>
    <xf numFmtId="3" fontId="8492" fillId="0" borderId="0" xfId="0" applyNumberFormat="true" applyFont="true">
      <alignment horizontal="right"/>
    </xf>
    <xf numFmtId="3" fontId="8493" fillId="0" borderId="0" xfId="0" applyNumberFormat="true" applyFont="true">
      <alignment horizontal="right"/>
    </xf>
    <xf numFmtId="3" fontId="8494" fillId="0" borderId="0" xfId="0" applyNumberFormat="true" applyFont="true">
      <alignment horizontal="right"/>
    </xf>
    <xf numFmtId="3" fontId="8495" fillId="0" borderId="0" xfId="0" applyNumberFormat="true" applyFont="true">
      <alignment horizontal="right"/>
    </xf>
    <xf numFmtId="3" fontId="8496" fillId="0" borderId="0" xfId="0" applyNumberFormat="true" applyFont="true">
      <alignment horizontal="right"/>
    </xf>
    <xf numFmtId="3" fontId="8497" fillId="0" borderId="0" xfId="0" applyNumberFormat="true" applyFont="true">
      <alignment horizontal="right"/>
    </xf>
    <xf numFmtId="3" fontId="8498" fillId="0" borderId="0" xfId="0" applyNumberFormat="true" applyFont="true">
      <alignment horizontal="right"/>
    </xf>
    <xf numFmtId="3" fontId="8499" fillId="0" borderId="0" xfId="0" applyNumberFormat="true" applyFont="true">
      <alignment horizontal="right"/>
    </xf>
    <xf numFmtId="3" fontId="8500" fillId="0" borderId="0" xfId="0" applyNumberFormat="true" applyFont="true">
      <alignment horizontal="right"/>
    </xf>
    <xf numFmtId="3" fontId="8501" fillId="0" borderId="0" xfId="0" applyNumberFormat="true" applyFont="true">
      <alignment horizontal="right"/>
    </xf>
    <xf numFmtId="3" fontId="8502" fillId="0" borderId="0" xfId="0" applyNumberFormat="true" applyFont="true">
      <alignment horizontal="right"/>
    </xf>
    <xf numFmtId="3" fontId="8503" fillId="0" borderId="0" xfId="0" applyNumberFormat="true" applyFont="true">
      <alignment horizontal="right"/>
    </xf>
    <xf numFmtId="3" fontId="8504" fillId="0" borderId="0" xfId="0" applyNumberFormat="true" applyFont="true">
      <alignment horizontal="right"/>
    </xf>
    <xf numFmtId="3" fontId="8505" fillId="0" borderId="12" xfId="0" applyNumberFormat="true" applyBorder="true" applyFont="true">
      <alignment horizontal="right"/>
    </xf>
    <xf numFmtId="165" fontId="8506" fillId="0" borderId="0" xfId="0" applyNumberFormat="true" applyFont="true">
      <alignment horizontal="left"/>
    </xf>
    <xf numFmtId="165" fontId="8507" fillId="0" borderId="0" xfId="0" applyNumberFormat="true" applyFont="true">
      <alignment horizontal="left"/>
    </xf>
    <xf numFmtId="3" fontId="8508" fillId="0" borderId="0" xfId="0" applyNumberFormat="true" applyFont="true">
      <alignment horizontal="right"/>
    </xf>
    <xf numFmtId="3" fontId="8509" fillId="0" borderId="0" xfId="0" applyNumberFormat="true" applyFont="true">
      <alignment horizontal="right"/>
    </xf>
    <xf numFmtId="3" fontId="8510" fillId="0" borderId="0" xfId="0" applyNumberFormat="true" applyFont="true">
      <alignment horizontal="right"/>
    </xf>
    <xf numFmtId="3" fontId="8511" fillId="0" borderId="0" xfId="0" applyNumberFormat="true" applyFont="true">
      <alignment horizontal="right"/>
    </xf>
    <xf numFmtId="3" fontId="8512" fillId="0" borderId="0" xfId="0" applyNumberFormat="true" applyFont="true">
      <alignment horizontal="right"/>
    </xf>
    <xf numFmtId="3" fontId="8513" fillId="0" borderId="0" xfId="0" applyNumberFormat="true" applyFont="true">
      <alignment horizontal="right"/>
    </xf>
    <xf numFmtId="3" fontId="8514" fillId="0" borderId="0" xfId="0" applyNumberFormat="true" applyFont="true">
      <alignment horizontal="right"/>
    </xf>
    <xf numFmtId="3" fontId="8515" fillId="0" borderId="0" xfId="0" applyNumberFormat="true" applyFont="true">
      <alignment horizontal="right"/>
    </xf>
    <xf numFmtId="3" fontId="8516" fillId="0" borderId="0" xfId="0" applyNumberFormat="true" applyFont="true">
      <alignment horizontal="right"/>
    </xf>
    <xf numFmtId="3" fontId="8517" fillId="0" borderId="0" xfId="0" applyNumberFormat="true" applyFont="true">
      <alignment horizontal="right"/>
    </xf>
    <xf numFmtId="3" fontId="8518" fillId="0" borderId="0" xfId="0" applyNumberFormat="true" applyFont="true">
      <alignment horizontal="right"/>
    </xf>
    <xf numFmtId="3" fontId="8519" fillId="0" borderId="0" xfId="0" applyNumberFormat="true" applyFont="true">
      <alignment horizontal="right"/>
    </xf>
    <xf numFmtId="3" fontId="8520" fillId="0" borderId="0" xfId="0" applyNumberFormat="true" applyFont="true">
      <alignment horizontal="right"/>
    </xf>
    <xf numFmtId="3" fontId="8521" fillId="0" borderId="12" xfId="0" applyNumberFormat="true" applyBorder="true" applyFont="true">
      <alignment horizontal="right"/>
    </xf>
    <xf numFmtId="165" fontId="8522" fillId="0" borderId="0" xfId="0" applyNumberFormat="true" applyFont="true">
      <alignment horizontal="left"/>
    </xf>
    <xf numFmtId="165" fontId="8523" fillId="0" borderId="0" xfId="0" applyNumberFormat="true" applyFont="true">
      <alignment horizontal="left"/>
    </xf>
    <xf numFmtId="3" fontId="8524" fillId="0" borderId="0" xfId="0" applyNumberFormat="true" applyFont="true">
      <alignment horizontal="right"/>
    </xf>
    <xf numFmtId="3" fontId="8525" fillId="0" borderId="0" xfId="0" applyNumberFormat="true" applyFont="true">
      <alignment horizontal="right"/>
    </xf>
    <xf numFmtId="3" fontId="8526" fillId="0" borderId="0" xfId="0" applyNumberFormat="true" applyFont="true">
      <alignment horizontal="right"/>
    </xf>
    <xf numFmtId="3" fontId="8527" fillId="0" borderId="0" xfId="0" applyNumberFormat="true" applyFont="true">
      <alignment horizontal="right"/>
    </xf>
    <xf numFmtId="3" fontId="8528" fillId="0" borderId="0" xfId="0" applyNumberFormat="true" applyFont="true">
      <alignment horizontal="right"/>
    </xf>
    <xf numFmtId="3" fontId="8529" fillId="0" borderId="0" xfId="0" applyNumberFormat="true" applyFont="true">
      <alignment horizontal="right"/>
    </xf>
    <xf numFmtId="3" fontId="8530" fillId="0" borderId="0" xfId="0" applyNumberFormat="true" applyFont="true">
      <alignment horizontal="right"/>
    </xf>
    <xf numFmtId="3" fontId="8531" fillId="0" borderId="0" xfId="0" applyNumberFormat="true" applyFont="true">
      <alignment horizontal="right"/>
    </xf>
    <xf numFmtId="3" fontId="8532" fillId="0" borderId="0" xfId="0" applyNumberFormat="true" applyFont="true">
      <alignment horizontal="right"/>
    </xf>
    <xf numFmtId="3" fontId="8533" fillId="0" borderId="0" xfId="0" applyNumberFormat="true" applyFont="true">
      <alignment horizontal="right"/>
    </xf>
    <xf numFmtId="3" fontId="8534" fillId="0" borderId="0" xfId="0" applyNumberFormat="true" applyFont="true">
      <alignment horizontal="right"/>
    </xf>
    <xf numFmtId="3" fontId="8535" fillId="0" borderId="0" xfId="0" applyNumberFormat="true" applyFont="true">
      <alignment horizontal="right"/>
    </xf>
    <xf numFmtId="3" fontId="8536" fillId="0" borderId="0" xfId="0" applyNumberFormat="true" applyFont="true">
      <alignment horizontal="right"/>
    </xf>
    <xf numFmtId="3" fontId="8537" fillId="0" borderId="12" xfId="0" applyNumberFormat="true" applyBorder="true" applyFont="true">
      <alignment horizontal="right"/>
    </xf>
    <xf numFmtId="165" fontId="8538" fillId="0" borderId="0" xfId="0" applyNumberFormat="true" applyFont="true">
      <alignment horizontal="left"/>
    </xf>
    <xf numFmtId="165" fontId="8539" fillId="0" borderId="0" xfId="0" applyNumberFormat="true" applyFont="true">
      <alignment horizontal="left"/>
    </xf>
    <xf numFmtId="3" fontId="8540" fillId="0" borderId="0" xfId="0" applyNumberFormat="true" applyFont="true">
      <alignment horizontal="right"/>
    </xf>
    <xf numFmtId="3" fontId="8541" fillId="0" borderId="0" xfId="0" applyNumberFormat="true" applyFont="true">
      <alignment horizontal="right"/>
    </xf>
    <xf numFmtId="3" fontId="8542" fillId="0" borderId="0" xfId="0" applyNumberFormat="true" applyFont="true">
      <alignment horizontal="right"/>
    </xf>
    <xf numFmtId="3" fontId="8543" fillId="0" borderId="0" xfId="0" applyNumberFormat="true" applyFont="true">
      <alignment horizontal="right"/>
    </xf>
    <xf numFmtId="3" fontId="8544" fillId="0" borderId="0" xfId="0" applyNumberFormat="true" applyFont="true">
      <alignment horizontal="right"/>
    </xf>
    <xf numFmtId="3" fontId="8545" fillId="0" borderId="0" xfId="0" applyNumberFormat="true" applyFont="true">
      <alignment horizontal="right"/>
    </xf>
    <xf numFmtId="3" fontId="8546" fillId="0" borderId="0" xfId="0" applyNumberFormat="true" applyFont="true">
      <alignment horizontal="right"/>
    </xf>
    <xf numFmtId="3" fontId="8547" fillId="0" borderId="0" xfId="0" applyNumberFormat="true" applyFont="true">
      <alignment horizontal="right"/>
    </xf>
    <xf numFmtId="3" fontId="8548" fillId="0" borderId="0" xfId="0" applyNumberFormat="true" applyFont="true">
      <alignment horizontal="right"/>
    </xf>
    <xf numFmtId="3" fontId="8549" fillId="0" borderId="0" xfId="0" applyNumberFormat="true" applyFont="true">
      <alignment horizontal="right"/>
    </xf>
    <xf numFmtId="3" fontId="8550" fillId="0" borderId="0" xfId="0" applyNumberFormat="true" applyFont="true">
      <alignment horizontal="right"/>
    </xf>
    <xf numFmtId="3" fontId="8551" fillId="0" borderId="0" xfId="0" applyNumberFormat="true" applyFont="true">
      <alignment horizontal="right"/>
    </xf>
    <xf numFmtId="3" fontId="8552" fillId="0" borderId="0" xfId="0" applyNumberFormat="true" applyFont="true">
      <alignment horizontal="right"/>
    </xf>
    <xf numFmtId="3" fontId="8553" fillId="0" borderId="12" xfId="0" applyNumberFormat="true" applyBorder="true" applyFont="true">
      <alignment horizontal="right"/>
    </xf>
    <xf numFmtId="165" fontId="8554" fillId="0" borderId="0" xfId="0" applyNumberFormat="true" applyFont="true">
      <alignment horizontal="left"/>
    </xf>
    <xf numFmtId="165" fontId="8555" fillId="0" borderId="0" xfId="0" applyNumberFormat="true" applyFont="true">
      <alignment horizontal="left"/>
    </xf>
    <xf numFmtId="3" fontId="8556" fillId="0" borderId="0" xfId="0" applyNumberFormat="true" applyFont="true">
      <alignment horizontal="right"/>
    </xf>
    <xf numFmtId="3" fontId="8557" fillId="0" borderId="0" xfId="0" applyNumberFormat="true" applyFont="true">
      <alignment horizontal="right"/>
    </xf>
    <xf numFmtId="3" fontId="8558" fillId="0" borderId="0" xfId="0" applyNumberFormat="true" applyFont="true">
      <alignment horizontal="right"/>
    </xf>
    <xf numFmtId="3" fontId="8559" fillId="0" borderId="0" xfId="0" applyNumberFormat="true" applyFont="true">
      <alignment horizontal="right"/>
    </xf>
    <xf numFmtId="3" fontId="8560" fillId="0" borderId="0" xfId="0" applyNumberFormat="true" applyFont="true">
      <alignment horizontal="right"/>
    </xf>
    <xf numFmtId="3" fontId="8561" fillId="0" borderId="0" xfId="0" applyNumberFormat="true" applyFont="true">
      <alignment horizontal="right"/>
    </xf>
    <xf numFmtId="3" fontId="8562" fillId="0" borderId="0" xfId="0" applyNumberFormat="true" applyFont="true">
      <alignment horizontal="right"/>
    </xf>
    <xf numFmtId="3" fontId="8563" fillId="0" borderId="0" xfId="0" applyNumberFormat="true" applyFont="true">
      <alignment horizontal="right"/>
    </xf>
    <xf numFmtId="3" fontId="8564" fillId="0" borderId="0" xfId="0" applyNumberFormat="true" applyFont="true">
      <alignment horizontal="right"/>
    </xf>
    <xf numFmtId="3" fontId="8565" fillId="0" borderId="0" xfId="0" applyNumberFormat="true" applyFont="true">
      <alignment horizontal="right"/>
    </xf>
    <xf numFmtId="3" fontId="8566" fillId="0" borderId="0" xfId="0" applyNumberFormat="true" applyFont="true">
      <alignment horizontal="right"/>
    </xf>
    <xf numFmtId="3" fontId="8567" fillId="0" borderId="0" xfId="0" applyNumberFormat="true" applyFont="true">
      <alignment horizontal="right"/>
    </xf>
    <xf numFmtId="3" fontId="8568" fillId="0" borderId="0" xfId="0" applyNumberFormat="true" applyFont="true">
      <alignment horizontal="right"/>
    </xf>
    <xf numFmtId="3" fontId="8569" fillId="0" borderId="12" xfId="0" applyNumberFormat="true" applyBorder="true" applyFont="true">
      <alignment horizontal="right"/>
    </xf>
    <xf numFmtId="165" fontId="8570" fillId="0" borderId="0" xfId="0" applyNumberFormat="true" applyFont="true">
      <alignment horizontal="left"/>
    </xf>
    <xf numFmtId="165" fontId="8571" fillId="0" borderId="0" xfId="0" applyNumberFormat="true" applyFont="true">
      <alignment horizontal="left"/>
    </xf>
    <xf numFmtId="3" fontId="8572" fillId="0" borderId="0" xfId="0" applyNumberFormat="true" applyFont="true">
      <alignment horizontal="right"/>
    </xf>
    <xf numFmtId="3" fontId="8573" fillId="0" borderId="0" xfId="0" applyNumberFormat="true" applyFont="true">
      <alignment horizontal="right"/>
    </xf>
    <xf numFmtId="3" fontId="8574" fillId="0" borderId="0" xfId="0" applyNumberFormat="true" applyFont="true">
      <alignment horizontal="right"/>
    </xf>
    <xf numFmtId="3" fontId="8575" fillId="0" borderId="0" xfId="0" applyNumberFormat="true" applyFont="true">
      <alignment horizontal="right"/>
    </xf>
    <xf numFmtId="3" fontId="8576" fillId="0" borderId="0" xfId="0" applyNumberFormat="true" applyFont="true">
      <alignment horizontal="right"/>
    </xf>
    <xf numFmtId="3" fontId="8577" fillId="0" borderId="0" xfId="0" applyNumberFormat="true" applyFont="true">
      <alignment horizontal="right"/>
    </xf>
    <xf numFmtId="3" fontId="8578" fillId="0" borderId="0" xfId="0" applyNumberFormat="true" applyFont="true">
      <alignment horizontal="right"/>
    </xf>
    <xf numFmtId="3" fontId="8579" fillId="0" borderId="0" xfId="0" applyNumberFormat="true" applyFont="true">
      <alignment horizontal="right"/>
    </xf>
    <xf numFmtId="3" fontId="8580" fillId="0" borderId="0" xfId="0" applyNumberFormat="true" applyFont="true">
      <alignment horizontal="right"/>
    </xf>
    <xf numFmtId="3" fontId="8581" fillId="0" borderId="0" xfId="0" applyNumberFormat="true" applyFont="true">
      <alignment horizontal="right"/>
    </xf>
    <xf numFmtId="3" fontId="8582" fillId="0" borderId="0" xfId="0" applyNumberFormat="true" applyFont="true">
      <alignment horizontal="right"/>
    </xf>
    <xf numFmtId="3" fontId="8583" fillId="0" borderId="0" xfId="0" applyNumberFormat="true" applyFont="true">
      <alignment horizontal="right"/>
    </xf>
    <xf numFmtId="3" fontId="8584" fillId="0" borderId="0" xfId="0" applyNumberFormat="true" applyFont="true">
      <alignment horizontal="right"/>
    </xf>
    <xf numFmtId="3" fontId="8585" fillId="0" borderId="12" xfId="0" applyNumberFormat="true" applyBorder="true" applyFont="true">
      <alignment horizontal="right"/>
    </xf>
    <xf numFmtId="165" fontId="8586" fillId="0" borderId="0" xfId="0" applyNumberFormat="true" applyFont="true">
      <alignment horizontal="left"/>
    </xf>
    <xf numFmtId="165" fontId="8587" fillId="0" borderId="0" xfId="0" applyNumberFormat="true" applyFont="true">
      <alignment horizontal="left"/>
    </xf>
    <xf numFmtId="3" fontId="8588" fillId="0" borderId="0" xfId="0" applyNumberFormat="true" applyFont="true">
      <alignment horizontal="right"/>
    </xf>
    <xf numFmtId="3" fontId="8589" fillId="0" borderId="0" xfId="0" applyNumberFormat="true" applyFont="true">
      <alignment horizontal="right"/>
    </xf>
    <xf numFmtId="3" fontId="8590" fillId="0" borderId="0" xfId="0" applyNumberFormat="true" applyFont="true">
      <alignment horizontal="right"/>
    </xf>
    <xf numFmtId="3" fontId="8591" fillId="0" borderId="0" xfId="0" applyNumberFormat="true" applyFont="true">
      <alignment horizontal="right"/>
    </xf>
    <xf numFmtId="3" fontId="8592" fillId="0" borderId="0" xfId="0" applyNumberFormat="true" applyFont="true">
      <alignment horizontal="right"/>
    </xf>
    <xf numFmtId="3" fontId="8593" fillId="0" borderId="0" xfId="0" applyNumberFormat="true" applyFont="true">
      <alignment horizontal="right"/>
    </xf>
    <xf numFmtId="3" fontId="8594" fillId="0" borderId="0" xfId="0" applyNumberFormat="true" applyFont="true">
      <alignment horizontal="right"/>
    </xf>
    <xf numFmtId="3" fontId="8595" fillId="0" borderId="0" xfId="0" applyNumberFormat="true" applyFont="true">
      <alignment horizontal="right"/>
    </xf>
    <xf numFmtId="3" fontId="8596" fillId="0" borderId="0" xfId="0" applyNumberFormat="true" applyFont="true">
      <alignment horizontal="right"/>
    </xf>
    <xf numFmtId="3" fontId="8597" fillId="0" borderId="0" xfId="0" applyNumberFormat="true" applyFont="true">
      <alignment horizontal="right"/>
    </xf>
    <xf numFmtId="3" fontId="8598" fillId="0" borderId="0" xfId="0" applyNumberFormat="true" applyFont="true">
      <alignment horizontal="right"/>
    </xf>
    <xf numFmtId="3" fontId="8599" fillId="0" borderId="0" xfId="0" applyNumberFormat="true" applyFont="true">
      <alignment horizontal="right"/>
    </xf>
    <xf numFmtId="3" fontId="8600" fillId="0" borderId="0" xfId="0" applyNumberFormat="true" applyFont="true">
      <alignment horizontal="right"/>
    </xf>
    <xf numFmtId="3" fontId="8601" fillId="0" borderId="12" xfId="0" applyNumberFormat="true" applyBorder="true" applyFont="true">
      <alignment horizontal="right"/>
    </xf>
    <xf numFmtId="165" fontId="8602" fillId="0" borderId="0" xfId="0" applyNumberFormat="true" applyFont="true">
      <alignment horizontal="left"/>
    </xf>
    <xf numFmtId="165" fontId="8603" fillId="0" borderId="0" xfId="0" applyNumberFormat="true" applyFont="true">
      <alignment horizontal="left"/>
    </xf>
    <xf numFmtId="3" fontId="8604" fillId="0" borderId="0" xfId="0" applyNumberFormat="true" applyFont="true">
      <alignment horizontal="right"/>
    </xf>
    <xf numFmtId="3" fontId="8605" fillId="0" borderId="0" xfId="0" applyNumberFormat="true" applyFont="true">
      <alignment horizontal="right"/>
    </xf>
    <xf numFmtId="3" fontId="8606" fillId="0" borderId="0" xfId="0" applyNumberFormat="true" applyFont="true">
      <alignment horizontal="right"/>
    </xf>
    <xf numFmtId="3" fontId="8607" fillId="0" borderId="0" xfId="0" applyNumberFormat="true" applyFont="true">
      <alignment horizontal="right"/>
    </xf>
    <xf numFmtId="3" fontId="8608" fillId="0" borderId="0" xfId="0" applyNumberFormat="true" applyFont="true">
      <alignment horizontal="right"/>
    </xf>
    <xf numFmtId="3" fontId="8609" fillId="0" borderId="0" xfId="0" applyNumberFormat="true" applyFont="true">
      <alignment horizontal="right"/>
    </xf>
    <xf numFmtId="3" fontId="8610" fillId="0" borderId="0" xfId="0" applyNumberFormat="true" applyFont="true">
      <alignment horizontal="right"/>
    </xf>
    <xf numFmtId="3" fontId="8611" fillId="0" borderId="0" xfId="0" applyNumberFormat="true" applyFont="true">
      <alignment horizontal="right"/>
    </xf>
    <xf numFmtId="3" fontId="8612" fillId="0" borderId="0" xfId="0" applyNumberFormat="true" applyFont="true">
      <alignment horizontal="right"/>
    </xf>
    <xf numFmtId="3" fontId="8613" fillId="0" borderId="0" xfId="0" applyNumberFormat="true" applyFont="true">
      <alignment horizontal="right"/>
    </xf>
    <xf numFmtId="3" fontId="8614" fillId="0" borderId="0" xfId="0" applyNumberFormat="true" applyFont="true">
      <alignment horizontal="right"/>
    </xf>
    <xf numFmtId="3" fontId="8615" fillId="0" borderId="0" xfId="0" applyNumberFormat="true" applyFont="true">
      <alignment horizontal="right"/>
    </xf>
    <xf numFmtId="3" fontId="8616" fillId="0" borderId="0" xfId="0" applyNumberFormat="true" applyFont="true">
      <alignment horizontal="right"/>
    </xf>
    <xf numFmtId="3" fontId="8617" fillId="0" borderId="12" xfId="0" applyNumberFormat="true" applyBorder="true" applyFont="true">
      <alignment horizontal="right"/>
    </xf>
    <xf numFmtId="165" fontId="8618" fillId="0" borderId="0" xfId="0" applyNumberFormat="true" applyFont="true">
      <alignment horizontal="left"/>
    </xf>
    <xf numFmtId="165" fontId="8619" fillId="0" borderId="0" xfId="0" applyNumberFormat="true" applyFont="true">
      <alignment horizontal="left"/>
    </xf>
    <xf numFmtId="3" fontId="8620" fillId="0" borderId="0" xfId="0" applyNumberFormat="true" applyFont="true">
      <alignment horizontal="right"/>
    </xf>
    <xf numFmtId="3" fontId="8621" fillId="0" borderId="0" xfId="0" applyNumberFormat="true" applyFont="true">
      <alignment horizontal="right"/>
    </xf>
    <xf numFmtId="3" fontId="8622" fillId="0" borderId="0" xfId="0" applyNumberFormat="true" applyFont="true">
      <alignment horizontal="right"/>
    </xf>
    <xf numFmtId="3" fontId="8623" fillId="0" borderId="0" xfId="0" applyNumberFormat="true" applyFont="true">
      <alignment horizontal="right"/>
    </xf>
    <xf numFmtId="3" fontId="8624" fillId="0" borderId="0" xfId="0" applyNumberFormat="true" applyFont="true">
      <alignment horizontal="right"/>
    </xf>
    <xf numFmtId="3" fontId="8625" fillId="0" borderId="0" xfId="0" applyNumberFormat="true" applyFont="true">
      <alignment horizontal="right"/>
    </xf>
    <xf numFmtId="3" fontId="8626" fillId="0" borderId="0" xfId="0" applyNumberFormat="true" applyFont="true">
      <alignment horizontal="right"/>
    </xf>
    <xf numFmtId="3" fontId="8627" fillId="0" borderId="0" xfId="0" applyNumberFormat="true" applyFont="true">
      <alignment horizontal="right"/>
    </xf>
    <xf numFmtId="3" fontId="8628" fillId="0" borderId="0" xfId="0" applyNumberFormat="true" applyFont="true">
      <alignment horizontal="right"/>
    </xf>
    <xf numFmtId="3" fontId="8629" fillId="0" borderId="0" xfId="0" applyNumberFormat="true" applyFont="true">
      <alignment horizontal="right"/>
    </xf>
    <xf numFmtId="3" fontId="8630" fillId="0" borderId="0" xfId="0" applyNumberFormat="true" applyFont="true">
      <alignment horizontal="right"/>
    </xf>
    <xf numFmtId="3" fontId="8631" fillId="0" borderId="0" xfId="0" applyNumberFormat="true" applyFont="true">
      <alignment horizontal="right"/>
    </xf>
    <xf numFmtId="3" fontId="8632" fillId="0" borderId="0" xfId="0" applyNumberFormat="true" applyFont="true">
      <alignment horizontal="right"/>
    </xf>
    <xf numFmtId="3" fontId="8633" fillId="0" borderId="12" xfId="0" applyNumberFormat="true" applyBorder="true" applyFont="true">
      <alignment horizontal="right"/>
    </xf>
    <xf numFmtId="165" fontId="8634" fillId="0" borderId="0" xfId="0" applyNumberFormat="true" applyFont="true">
      <alignment horizontal="left"/>
    </xf>
    <xf numFmtId="165" fontId="8635" fillId="0" borderId="0" xfId="0" applyNumberFormat="true" applyFont="true">
      <alignment horizontal="left"/>
    </xf>
    <xf numFmtId="3" fontId="8636" fillId="0" borderId="0" xfId="0" applyNumberFormat="true" applyFont="true">
      <alignment horizontal="right"/>
    </xf>
    <xf numFmtId="3" fontId="8637" fillId="0" borderId="0" xfId="0" applyNumberFormat="true" applyFont="true">
      <alignment horizontal="right"/>
    </xf>
    <xf numFmtId="3" fontId="8638" fillId="0" borderId="0" xfId="0" applyNumberFormat="true" applyFont="true">
      <alignment horizontal="right"/>
    </xf>
    <xf numFmtId="3" fontId="8639" fillId="0" borderId="0" xfId="0" applyNumberFormat="true" applyFont="true">
      <alignment horizontal="right"/>
    </xf>
    <xf numFmtId="3" fontId="8640" fillId="0" borderId="0" xfId="0" applyNumberFormat="true" applyFont="true">
      <alignment horizontal="right"/>
    </xf>
    <xf numFmtId="3" fontId="8641" fillId="0" borderId="0" xfId="0" applyNumberFormat="true" applyFont="true">
      <alignment horizontal="right"/>
    </xf>
    <xf numFmtId="3" fontId="8642" fillId="0" borderId="0" xfId="0" applyNumberFormat="true" applyFont="true">
      <alignment horizontal="right"/>
    </xf>
    <xf numFmtId="3" fontId="8643" fillId="0" borderId="0" xfId="0" applyNumberFormat="true" applyFont="true">
      <alignment horizontal="right"/>
    </xf>
    <xf numFmtId="3" fontId="8644" fillId="0" borderId="0" xfId="0" applyNumberFormat="true" applyFont="true">
      <alignment horizontal="right"/>
    </xf>
    <xf numFmtId="3" fontId="8645" fillId="0" borderId="0" xfId="0" applyNumberFormat="true" applyFont="true">
      <alignment horizontal="right"/>
    </xf>
    <xf numFmtId="3" fontId="8646" fillId="0" borderId="0" xfId="0" applyNumberFormat="true" applyFont="true">
      <alignment horizontal="right"/>
    </xf>
    <xf numFmtId="3" fontId="8647" fillId="0" borderId="0" xfId="0" applyNumberFormat="true" applyFont="true">
      <alignment horizontal="right"/>
    </xf>
    <xf numFmtId="3" fontId="8648" fillId="0" borderId="0" xfId="0" applyNumberFormat="true" applyFont="true">
      <alignment horizontal="right"/>
    </xf>
    <xf numFmtId="3" fontId="8649" fillId="0" borderId="12" xfId="0" applyNumberFormat="true" applyBorder="true" applyFont="true">
      <alignment horizontal="right"/>
    </xf>
    <xf numFmtId="165" fontId="8650" fillId="0" borderId="0" xfId="0" applyNumberFormat="true" applyFont="true">
      <alignment horizontal="left"/>
    </xf>
    <xf numFmtId="165" fontId="8651" fillId="0" borderId="0" xfId="0" applyNumberFormat="true" applyFont="true">
      <alignment horizontal="left"/>
    </xf>
    <xf numFmtId="3" fontId="8652" fillId="0" borderId="0" xfId="0" applyNumberFormat="true" applyFont="true">
      <alignment horizontal="right"/>
    </xf>
    <xf numFmtId="3" fontId="8653" fillId="0" borderId="0" xfId="0" applyNumberFormat="true" applyFont="true">
      <alignment horizontal="right"/>
    </xf>
    <xf numFmtId="3" fontId="8654" fillId="0" borderId="0" xfId="0" applyNumberFormat="true" applyFont="true">
      <alignment horizontal="right"/>
    </xf>
    <xf numFmtId="3" fontId="8655" fillId="0" borderId="0" xfId="0" applyNumberFormat="true" applyFont="true">
      <alignment horizontal="right"/>
    </xf>
    <xf numFmtId="3" fontId="8656" fillId="0" borderId="0" xfId="0" applyNumberFormat="true" applyFont="true">
      <alignment horizontal="right"/>
    </xf>
    <xf numFmtId="3" fontId="8657" fillId="0" borderId="0" xfId="0" applyNumberFormat="true" applyFont="true">
      <alignment horizontal="right"/>
    </xf>
    <xf numFmtId="3" fontId="8658" fillId="0" borderId="0" xfId="0" applyNumberFormat="true" applyFont="true">
      <alignment horizontal="right"/>
    </xf>
    <xf numFmtId="3" fontId="8659" fillId="0" borderId="0" xfId="0" applyNumberFormat="true" applyFont="true">
      <alignment horizontal="right"/>
    </xf>
    <xf numFmtId="3" fontId="8660" fillId="0" borderId="0" xfId="0" applyNumberFormat="true" applyFont="true">
      <alignment horizontal="right"/>
    </xf>
    <xf numFmtId="3" fontId="8661" fillId="0" borderId="0" xfId="0" applyNumberFormat="true" applyFont="true">
      <alignment horizontal="right"/>
    </xf>
    <xf numFmtId="3" fontId="8662" fillId="0" borderId="0" xfId="0" applyNumberFormat="true" applyFont="true">
      <alignment horizontal="right"/>
    </xf>
    <xf numFmtId="3" fontId="8663" fillId="0" borderId="0" xfId="0" applyNumberFormat="true" applyFont="true">
      <alignment horizontal="right"/>
    </xf>
    <xf numFmtId="3" fontId="8664" fillId="0" borderId="0" xfId="0" applyNumberFormat="true" applyFont="true">
      <alignment horizontal="right"/>
    </xf>
    <xf numFmtId="3" fontId="8665" fillId="0" borderId="12" xfId="0" applyNumberFormat="true" applyBorder="true" applyFont="true">
      <alignment horizontal="right"/>
    </xf>
    <xf numFmtId="165" fontId="8666" fillId="0" borderId="0" xfId="0" applyNumberFormat="true" applyFont="true">
      <alignment horizontal="left"/>
    </xf>
    <xf numFmtId="3" fontId="8667" fillId="0" borderId="0" xfId="0" applyNumberFormat="true" applyFont="true">
      <alignment horizontal="right"/>
    </xf>
    <xf numFmtId="3" fontId="8668" fillId="0" borderId="0" xfId="0" applyNumberFormat="true" applyFont="true">
      <alignment horizontal="right"/>
    </xf>
    <xf numFmtId="3" fontId="8669" fillId="0" borderId="0" xfId="0" applyNumberFormat="true" applyFont="true">
      <alignment horizontal="right"/>
    </xf>
    <xf numFmtId="3" fontId="8670" fillId="0" borderId="0" xfId="0" applyNumberFormat="true" applyFont="true">
      <alignment horizontal="right"/>
    </xf>
    <xf numFmtId="3" fontId="8671" fillId="0" borderId="0" xfId="0" applyNumberFormat="true" applyFont="true">
      <alignment horizontal="right"/>
    </xf>
    <xf numFmtId="3" fontId="8672" fillId="0" borderId="0" xfId="0" applyNumberFormat="true" applyFont="true">
      <alignment horizontal="right"/>
    </xf>
    <xf numFmtId="3" fontId="8673" fillId="0" borderId="0" xfId="0" applyNumberFormat="true" applyFont="true">
      <alignment horizontal="right"/>
    </xf>
    <xf numFmtId="3" fontId="8674" fillId="0" borderId="0" xfId="0" applyNumberFormat="true" applyFont="true">
      <alignment horizontal="right"/>
    </xf>
    <xf numFmtId="3" fontId="8675" fillId="0" borderId="0" xfId="0" applyNumberFormat="true" applyFont="true">
      <alignment horizontal="right"/>
    </xf>
    <xf numFmtId="3" fontId="8676" fillId="0" borderId="0" xfId="0" applyNumberFormat="true" applyFont="true">
      <alignment horizontal="right"/>
    </xf>
    <xf numFmtId="3" fontId="8677" fillId="0" borderId="0" xfId="0" applyNumberFormat="true" applyFont="true">
      <alignment horizontal="right"/>
    </xf>
    <xf numFmtId="3" fontId="8678" fillId="0" borderId="0" xfId="0" applyNumberFormat="true" applyFont="true">
      <alignment horizontal="right"/>
    </xf>
    <xf numFmtId="3" fontId="8679" fillId="0" borderId="0" xfId="0" applyNumberFormat="true" applyFont="true">
      <alignment horizontal="right"/>
    </xf>
    <xf numFmtId="3" fontId="8680" fillId="0" borderId="12" xfId="0" applyNumberFormat="true" applyBorder="true" applyFont="true">
      <alignment horizontal="right"/>
    </xf>
    <xf numFmtId="165" fontId="8681" fillId="3" borderId="4" xfId="0" applyNumberFormat="true" applyBorder="true" applyFont="true" applyFill="true">
      <alignment horizontal="left"/>
    </xf>
    <xf numFmtId="165" fontId="8682" fillId="3" borderId="4" xfId="0" applyNumberFormat="true" applyBorder="true" applyFont="true" applyFill="true">
      <alignment horizontal="left"/>
    </xf>
    <xf numFmtId="165" fontId="8683" fillId="3" borderId="4" xfId="0" applyNumberFormat="true" applyBorder="true" applyFont="true" applyFill="true">
      <alignment horizontal="left"/>
    </xf>
    <xf numFmtId="3" fontId="8684" fillId="3" borderId="4" xfId="0" applyNumberFormat="true" applyBorder="true" applyFont="true" applyFill="true">
      <alignment horizontal="right"/>
    </xf>
    <xf numFmtId="3" fontId="8685" fillId="3" borderId="4" xfId="0" applyNumberFormat="true" applyBorder="true" applyFont="true" applyFill="true">
      <alignment horizontal="right"/>
    </xf>
    <xf numFmtId="3" fontId="8686" fillId="3" borderId="4" xfId="0" applyNumberFormat="true" applyBorder="true" applyFont="true" applyFill="true">
      <alignment horizontal="right"/>
    </xf>
    <xf numFmtId="3" fontId="8687" fillId="3" borderId="4" xfId="0" applyNumberFormat="true" applyBorder="true" applyFont="true" applyFill="true">
      <alignment horizontal="right"/>
    </xf>
    <xf numFmtId="3" fontId="8688" fillId="3" borderId="4" xfId="0" applyNumberFormat="true" applyBorder="true" applyFont="true" applyFill="true">
      <alignment horizontal="right"/>
    </xf>
    <xf numFmtId="3" fontId="8689" fillId="3" borderId="4" xfId="0" applyNumberFormat="true" applyBorder="true" applyFont="true" applyFill="true">
      <alignment horizontal="right"/>
    </xf>
    <xf numFmtId="3" fontId="8690" fillId="3" borderId="4" xfId="0" applyNumberFormat="true" applyBorder="true" applyFont="true" applyFill="true">
      <alignment horizontal="right"/>
    </xf>
    <xf numFmtId="3" fontId="8691" fillId="3" borderId="4" xfId="0" applyNumberFormat="true" applyBorder="true" applyFont="true" applyFill="true">
      <alignment horizontal="right"/>
    </xf>
    <xf numFmtId="3" fontId="8692" fillId="3" borderId="4" xfId="0" applyNumberFormat="true" applyBorder="true" applyFont="true" applyFill="true">
      <alignment horizontal="right"/>
    </xf>
    <xf numFmtId="3" fontId="8693" fillId="3" borderId="4" xfId="0" applyNumberFormat="true" applyBorder="true" applyFont="true" applyFill="true">
      <alignment horizontal="right"/>
    </xf>
    <xf numFmtId="3" fontId="8694" fillId="3" borderId="4" xfId="0" applyNumberFormat="true" applyBorder="true" applyFont="true" applyFill="true">
      <alignment horizontal="right"/>
    </xf>
    <xf numFmtId="3" fontId="8695" fillId="3" borderId="4" xfId="0" applyNumberFormat="true" applyBorder="true" applyFont="true" applyFill="true">
      <alignment horizontal="right"/>
    </xf>
    <xf numFmtId="3" fontId="8696" fillId="3" borderId="4" xfId="0" applyNumberFormat="true" applyBorder="true" applyFont="true" applyFill="true">
      <alignment horizontal="right"/>
    </xf>
    <xf numFmtId="3" fontId="8697" fillId="3" borderId="8" xfId="0" applyNumberFormat="true" applyBorder="true" applyFont="true" applyFill="true">
      <alignment horizontal="right"/>
    </xf>
    <xf numFmtId="165" fontId="8698" fillId="3" borderId="4" xfId="0" applyNumberFormat="true" applyBorder="true" applyFont="true" applyFill="true">
      <alignment horizontal="left"/>
    </xf>
    <xf numFmtId="165" fontId="8699" fillId="3" borderId="4" xfId="0" applyNumberFormat="true" applyBorder="true" applyFont="true" applyFill="true">
      <alignment horizontal="left"/>
    </xf>
    <xf numFmtId="165" fontId="8700" fillId="3" borderId="4" xfId="0" applyNumberFormat="true" applyBorder="true" applyFont="true" applyFill="true">
      <alignment horizontal="left"/>
    </xf>
    <xf numFmtId="3" fontId="8701" fillId="3" borderId="4" xfId="0" applyNumberFormat="true" applyBorder="true" applyFont="true" applyFill="true">
      <alignment horizontal="right"/>
    </xf>
    <xf numFmtId="3" fontId="8702" fillId="3" borderId="4" xfId="0" applyNumberFormat="true" applyBorder="true" applyFont="true" applyFill="true">
      <alignment horizontal="right"/>
    </xf>
    <xf numFmtId="3" fontId="8703" fillId="3" borderId="4" xfId="0" applyNumberFormat="true" applyBorder="true" applyFont="true" applyFill="true">
      <alignment horizontal="right"/>
    </xf>
    <xf numFmtId="3" fontId="8704" fillId="3" borderId="4" xfId="0" applyNumberFormat="true" applyBorder="true" applyFont="true" applyFill="true">
      <alignment horizontal="right"/>
    </xf>
    <xf numFmtId="3" fontId="8705" fillId="3" borderId="4" xfId="0" applyNumberFormat="true" applyBorder="true" applyFont="true" applyFill="true">
      <alignment horizontal="right"/>
    </xf>
    <xf numFmtId="3" fontId="8706" fillId="3" borderId="4" xfId="0" applyNumberFormat="true" applyBorder="true" applyFont="true" applyFill="true">
      <alignment horizontal="right"/>
    </xf>
    <xf numFmtId="3" fontId="8707" fillId="3" borderId="4" xfId="0" applyNumberFormat="true" applyBorder="true" applyFont="true" applyFill="true">
      <alignment horizontal="right"/>
    </xf>
    <xf numFmtId="3" fontId="8708" fillId="3" borderId="4" xfId="0" applyNumberFormat="true" applyBorder="true" applyFont="true" applyFill="true">
      <alignment horizontal="right"/>
    </xf>
    <xf numFmtId="3" fontId="8709" fillId="3" borderId="4" xfId="0" applyNumberFormat="true" applyBorder="true" applyFont="true" applyFill="true">
      <alignment horizontal="right"/>
    </xf>
    <xf numFmtId="3" fontId="8710" fillId="3" borderId="4" xfId="0" applyNumberFormat="true" applyBorder="true" applyFont="true" applyFill="true">
      <alignment horizontal="right"/>
    </xf>
    <xf numFmtId="3" fontId="8711" fillId="3" borderId="4" xfId="0" applyNumberFormat="true" applyBorder="true" applyFont="true" applyFill="true">
      <alignment horizontal="right"/>
    </xf>
    <xf numFmtId="3" fontId="8712" fillId="3" borderId="4" xfId="0" applyNumberFormat="true" applyBorder="true" applyFont="true" applyFill="true">
      <alignment horizontal="right"/>
    </xf>
    <xf numFmtId="3" fontId="8713" fillId="3" borderId="4" xfId="0" applyNumberFormat="true" applyBorder="true" applyFont="true" applyFill="true">
      <alignment horizontal="right"/>
    </xf>
    <xf numFmtId="3" fontId="8714" fillId="3" borderId="8" xfId="0" applyNumberFormat="true" applyBorder="true" applyFont="true" applyFill="true">
      <alignment horizontal="right"/>
    </xf>
    <xf numFmtId="165" fontId="8715" fillId="0" borderId="0" xfId="0" applyNumberFormat="true" applyFont="true">
      <alignment horizontal="left"/>
    </xf>
    <xf numFmtId="165" fontId="8716" fillId="0" borderId="0" xfId="0" applyNumberFormat="true" applyFont="true">
      <alignment horizontal="left"/>
    </xf>
    <xf numFmtId="3" fontId="8717" fillId="0" borderId="0" xfId="0" applyNumberFormat="true" applyFont="true">
      <alignment horizontal="right"/>
    </xf>
    <xf numFmtId="3" fontId="8718" fillId="0" borderId="0" xfId="0" applyNumberFormat="true" applyFont="true">
      <alignment horizontal="right"/>
    </xf>
    <xf numFmtId="3" fontId="8719" fillId="0" borderId="0" xfId="0" applyNumberFormat="true" applyFont="true">
      <alignment horizontal="right"/>
    </xf>
    <xf numFmtId="3" fontId="8720" fillId="0" borderId="0" xfId="0" applyNumberFormat="true" applyFont="true">
      <alignment horizontal="right"/>
    </xf>
    <xf numFmtId="3" fontId="8721" fillId="0" borderId="0" xfId="0" applyNumberFormat="true" applyFont="true">
      <alignment horizontal="right"/>
    </xf>
    <xf numFmtId="3" fontId="8722" fillId="0" borderId="0" xfId="0" applyNumberFormat="true" applyFont="true">
      <alignment horizontal="right"/>
    </xf>
    <xf numFmtId="3" fontId="8723" fillId="0" borderId="0" xfId="0" applyNumberFormat="true" applyFont="true">
      <alignment horizontal="right"/>
    </xf>
    <xf numFmtId="3" fontId="8724" fillId="0" borderId="0" xfId="0" applyNumberFormat="true" applyFont="true">
      <alignment horizontal="right"/>
    </xf>
    <xf numFmtId="3" fontId="8725" fillId="0" borderId="0" xfId="0" applyNumberFormat="true" applyFont="true">
      <alignment horizontal="right"/>
    </xf>
    <xf numFmtId="3" fontId="8726" fillId="0" borderId="0" xfId="0" applyNumberFormat="true" applyFont="true">
      <alignment horizontal="right"/>
    </xf>
    <xf numFmtId="3" fontId="8727" fillId="0" borderId="0" xfId="0" applyNumberFormat="true" applyFont="true">
      <alignment horizontal="right"/>
    </xf>
    <xf numFmtId="3" fontId="8728" fillId="0" borderId="0" xfId="0" applyNumberFormat="true" applyFont="true">
      <alignment horizontal="right"/>
    </xf>
    <xf numFmtId="3" fontId="8729" fillId="0" borderId="0" xfId="0" applyNumberFormat="true" applyFont="true">
      <alignment horizontal="right"/>
    </xf>
    <xf numFmtId="3" fontId="8730" fillId="0" borderId="12" xfId="0" applyNumberFormat="true" applyBorder="true" applyFont="true">
      <alignment horizontal="right"/>
    </xf>
    <xf numFmtId="165" fontId="8731" fillId="0" borderId="0" xfId="0" applyNumberFormat="true" applyFont="true">
      <alignment horizontal="left"/>
    </xf>
    <xf numFmtId="165" fontId="8732" fillId="0" borderId="0" xfId="0" applyNumberFormat="true" applyFont="true">
      <alignment horizontal="left"/>
    </xf>
    <xf numFmtId="3" fontId="8733" fillId="0" borderId="0" xfId="0" applyNumberFormat="true" applyFont="true">
      <alignment horizontal="right"/>
    </xf>
    <xf numFmtId="3" fontId="8734" fillId="0" borderId="0" xfId="0" applyNumberFormat="true" applyFont="true">
      <alignment horizontal="right"/>
    </xf>
    <xf numFmtId="3" fontId="8735" fillId="0" borderId="0" xfId="0" applyNumberFormat="true" applyFont="true">
      <alignment horizontal="right"/>
    </xf>
    <xf numFmtId="3" fontId="8736" fillId="0" borderId="0" xfId="0" applyNumberFormat="true" applyFont="true">
      <alignment horizontal="right"/>
    </xf>
    <xf numFmtId="3" fontId="8737" fillId="0" borderId="0" xfId="0" applyNumberFormat="true" applyFont="true">
      <alignment horizontal="right"/>
    </xf>
    <xf numFmtId="3" fontId="8738" fillId="0" borderId="0" xfId="0" applyNumberFormat="true" applyFont="true">
      <alignment horizontal="right"/>
    </xf>
    <xf numFmtId="3" fontId="8739" fillId="0" borderId="0" xfId="0" applyNumberFormat="true" applyFont="true">
      <alignment horizontal="right"/>
    </xf>
    <xf numFmtId="3" fontId="8740" fillId="0" borderId="0" xfId="0" applyNumberFormat="true" applyFont="true">
      <alignment horizontal="right"/>
    </xf>
    <xf numFmtId="3" fontId="8741" fillId="0" borderId="0" xfId="0" applyNumberFormat="true" applyFont="true">
      <alignment horizontal="right"/>
    </xf>
    <xf numFmtId="3" fontId="8742" fillId="0" borderId="0" xfId="0" applyNumberFormat="true" applyFont="true">
      <alignment horizontal="right"/>
    </xf>
    <xf numFmtId="3" fontId="8743" fillId="0" borderId="0" xfId="0" applyNumberFormat="true" applyFont="true">
      <alignment horizontal="right"/>
    </xf>
    <xf numFmtId="3" fontId="8744" fillId="0" borderId="0" xfId="0" applyNumberFormat="true" applyFont="true">
      <alignment horizontal="right"/>
    </xf>
    <xf numFmtId="3" fontId="8745" fillId="0" borderId="0" xfId="0" applyNumberFormat="true" applyFont="true">
      <alignment horizontal="right"/>
    </xf>
    <xf numFmtId="3" fontId="8746" fillId="0" borderId="12" xfId="0" applyNumberFormat="true" applyBorder="true" applyFont="true">
      <alignment horizontal="right"/>
    </xf>
    <xf numFmtId="165" fontId="8747" fillId="0" borderId="0" xfId="0" applyNumberFormat="true" applyFont="true">
      <alignment horizontal="left"/>
    </xf>
    <xf numFmtId="165" fontId="8748" fillId="0" borderId="0" xfId="0" applyNumberFormat="true" applyFont="true">
      <alignment horizontal="left"/>
    </xf>
    <xf numFmtId="3" fontId="8749" fillId="0" borderId="0" xfId="0" applyNumberFormat="true" applyFont="true">
      <alignment horizontal="right"/>
    </xf>
    <xf numFmtId="3" fontId="8750" fillId="0" borderId="0" xfId="0" applyNumberFormat="true" applyFont="true">
      <alignment horizontal="right"/>
    </xf>
    <xf numFmtId="3" fontId="8751" fillId="0" borderId="0" xfId="0" applyNumberFormat="true" applyFont="true">
      <alignment horizontal="right"/>
    </xf>
    <xf numFmtId="3" fontId="8752" fillId="0" borderId="0" xfId="0" applyNumberFormat="true" applyFont="true">
      <alignment horizontal="right"/>
    </xf>
    <xf numFmtId="3" fontId="8753" fillId="0" borderId="0" xfId="0" applyNumberFormat="true" applyFont="true">
      <alignment horizontal="right"/>
    </xf>
    <xf numFmtId="3" fontId="8754" fillId="0" borderId="0" xfId="0" applyNumberFormat="true" applyFont="true">
      <alignment horizontal="right"/>
    </xf>
    <xf numFmtId="3" fontId="8755" fillId="0" borderId="0" xfId="0" applyNumberFormat="true" applyFont="true">
      <alignment horizontal="right"/>
    </xf>
    <xf numFmtId="3" fontId="8756" fillId="0" borderId="0" xfId="0" applyNumberFormat="true" applyFont="true">
      <alignment horizontal="right"/>
    </xf>
    <xf numFmtId="3" fontId="8757" fillId="0" borderId="0" xfId="0" applyNumberFormat="true" applyFont="true">
      <alignment horizontal="right"/>
    </xf>
    <xf numFmtId="3" fontId="8758" fillId="0" borderId="0" xfId="0" applyNumberFormat="true" applyFont="true">
      <alignment horizontal="right"/>
    </xf>
    <xf numFmtId="3" fontId="8759" fillId="0" borderId="0" xfId="0" applyNumberFormat="true" applyFont="true">
      <alignment horizontal="right"/>
    </xf>
    <xf numFmtId="3" fontId="8760" fillId="0" borderId="0" xfId="0" applyNumberFormat="true" applyFont="true">
      <alignment horizontal="right"/>
    </xf>
    <xf numFmtId="3" fontId="8761" fillId="0" borderId="0" xfId="0" applyNumberFormat="true" applyFont="true">
      <alignment horizontal="right"/>
    </xf>
    <xf numFmtId="3" fontId="8762" fillId="0" borderId="12" xfId="0" applyNumberFormat="true" applyBorder="true" applyFont="true">
      <alignment horizontal="right"/>
    </xf>
    <xf numFmtId="165" fontId="8763" fillId="0" borderId="0" xfId="0" applyNumberFormat="true" applyFont="true">
      <alignment horizontal="left"/>
    </xf>
    <xf numFmtId="3" fontId="8764" fillId="0" borderId="0" xfId="0" applyNumberFormat="true" applyFont="true">
      <alignment horizontal="right"/>
    </xf>
    <xf numFmtId="3" fontId="8765" fillId="0" borderId="0" xfId="0" applyNumberFormat="true" applyFont="true">
      <alignment horizontal="right"/>
    </xf>
    <xf numFmtId="3" fontId="8766" fillId="0" borderId="0" xfId="0" applyNumberFormat="true" applyFont="true">
      <alignment horizontal="right"/>
    </xf>
    <xf numFmtId="3" fontId="8767" fillId="0" borderId="0" xfId="0" applyNumberFormat="true" applyFont="true">
      <alignment horizontal="right"/>
    </xf>
    <xf numFmtId="3" fontId="8768" fillId="0" borderId="0" xfId="0" applyNumberFormat="true" applyFont="true">
      <alignment horizontal="right"/>
    </xf>
    <xf numFmtId="3" fontId="8769" fillId="0" borderId="0" xfId="0" applyNumberFormat="true" applyFont="true">
      <alignment horizontal="right"/>
    </xf>
    <xf numFmtId="3" fontId="8770" fillId="0" borderId="0" xfId="0" applyNumberFormat="true" applyFont="true">
      <alignment horizontal="right"/>
    </xf>
    <xf numFmtId="3" fontId="8771" fillId="0" borderId="0" xfId="0" applyNumberFormat="true" applyFont="true">
      <alignment horizontal="right"/>
    </xf>
    <xf numFmtId="3" fontId="8772" fillId="0" borderId="0" xfId="0" applyNumberFormat="true" applyFont="true">
      <alignment horizontal="right"/>
    </xf>
    <xf numFmtId="3" fontId="8773" fillId="0" borderId="0" xfId="0" applyNumberFormat="true" applyFont="true">
      <alignment horizontal="right"/>
    </xf>
    <xf numFmtId="3" fontId="8774" fillId="0" borderId="0" xfId="0" applyNumberFormat="true" applyFont="true">
      <alignment horizontal="right"/>
    </xf>
    <xf numFmtId="3" fontId="8775" fillId="0" borderId="0" xfId="0" applyNumberFormat="true" applyFont="true">
      <alignment horizontal="right"/>
    </xf>
    <xf numFmtId="3" fontId="8776" fillId="0" borderId="0" xfId="0" applyNumberFormat="true" applyFont="true">
      <alignment horizontal="right"/>
    </xf>
    <xf numFmtId="3" fontId="8777" fillId="0" borderId="12" xfId="0" applyNumberFormat="true" applyBorder="true" applyFont="true">
      <alignment horizontal="right"/>
    </xf>
    <xf numFmtId="165" fontId="8778" fillId="0" borderId="0" xfId="0" applyNumberFormat="true" applyFont="true">
      <alignment horizontal="left"/>
    </xf>
    <xf numFmtId="165" fontId="8779" fillId="0" borderId="0" xfId="0" applyNumberFormat="true" applyFont="true">
      <alignment horizontal="left"/>
    </xf>
    <xf numFmtId="3" fontId="8780" fillId="0" borderId="0" xfId="0" applyNumberFormat="true" applyFont="true">
      <alignment horizontal="right"/>
    </xf>
    <xf numFmtId="3" fontId="8781" fillId="0" borderId="0" xfId="0" applyNumberFormat="true" applyFont="true">
      <alignment horizontal="right"/>
    </xf>
    <xf numFmtId="3" fontId="8782" fillId="0" borderId="0" xfId="0" applyNumberFormat="true" applyFont="true">
      <alignment horizontal="right"/>
    </xf>
    <xf numFmtId="3" fontId="8783" fillId="0" borderId="0" xfId="0" applyNumberFormat="true" applyFont="true">
      <alignment horizontal="right"/>
    </xf>
    <xf numFmtId="3" fontId="8784" fillId="0" borderId="0" xfId="0" applyNumberFormat="true" applyFont="true">
      <alignment horizontal="right"/>
    </xf>
    <xf numFmtId="3" fontId="8785" fillId="0" borderId="0" xfId="0" applyNumberFormat="true" applyFont="true">
      <alignment horizontal="right"/>
    </xf>
    <xf numFmtId="3" fontId="8786" fillId="0" borderId="0" xfId="0" applyNumberFormat="true" applyFont="true">
      <alignment horizontal="right"/>
    </xf>
    <xf numFmtId="3" fontId="8787" fillId="0" borderId="0" xfId="0" applyNumberFormat="true" applyFont="true">
      <alignment horizontal="right"/>
    </xf>
    <xf numFmtId="3" fontId="8788" fillId="0" borderId="0" xfId="0" applyNumberFormat="true" applyFont="true">
      <alignment horizontal="right"/>
    </xf>
    <xf numFmtId="3" fontId="8789" fillId="0" borderId="0" xfId="0" applyNumberFormat="true" applyFont="true">
      <alignment horizontal="right"/>
    </xf>
    <xf numFmtId="3" fontId="8790" fillId="0" borderId="0" xfId="0" applyNumberFormat="true" applyFont="true">
      <alignment horizontal="right"/>
    </xf>
    <xf numFmtId="3" fontId="8791" fillId="0" borderId="0" xfId="0" applyNumberFormat="true" applyFont="true">
      <alignment horizontal="right"/>
    </xf>
    <xf numFmtId="3" fontId="8792" fillId="0" borderId="0" xfId="0" applyNumberFormat="true" applyFont="true">
      <alignment horizontal="right"/>
    </xf>
    <xf numFmtId="3" fontId="8793" fillId="0" borderId="12" xfId="0" applyNumberFormat="true" applyBorder="true" applyFont="true">
      <alignment horizontal="right"/>
    </xf>
    <xf numFmtId="165" fontId="8794" fillId="0" borderId="0" xfId="0" applyNumberFormat="true" applyFont="true">
      <alignment horizontal="left"/>
    </xf>
    <xf numFmtId="165" fontId="8795" fillId="0" borderId="0" xfId="0" applyNumberFormat="true" applyFont="true">
      <alignment horizontal="left"/>
    </xf>
    <xf numFmtId="3" fontId="8796" fillId="0" borderId="0" xfId="0" applyNumberFormat="true" applyFont="true">
      <alignment horizontal="right"/>
    </xf>
    <xf numFmtId="3" fontId="8797" fillId="0" borderId="0" xfId="0" applyNumberFormat="true" applyFont="true">
      <alignment horizontal="right"/>
    </xf>
    <xf numFmtId="3" fontId="8798" fillId="0" borderId="0" xfId="0" applyNumberFormat="true" applyFont="true">
      <alignment horizontal="right"/>
    </xf>
    <xf numFmtId="3" fontId="8799" fillId="0" borderId="0" xfId="0" applyNumberFormat="true" applyFont="true">
      <alignment horizontal="right"/>
    </xf>
    <xf numFmtId="3" fontId="8800" fillId="0" borderId="0" xfId="0" applyNumberFormat="true" applyFont="true">
      <alignment horizontal="right"/>
    </xf>
    <xf numFmtId="3" fontId="8801" fillId="0" borderId="0" xfId="0" applyNumberFormat="true" applyFont="true">
      <alignment horizontal="right"/>
    </xf>
    <xf numFmtId="3" fontId="8802" fillId="0" borderId="0" xfId="0" applyNumberFormat="true" applyFont="true">
      <alignment horizontal="right"/>
    </xf>
    <xf numFmtId="3" fontId="8803" fillId="0" borderId="0" xfId="0" applyNumberFormat="true" applyFont="true">
      <alignment horizontal="right"/>
    </xf>
    <xf numFmtId="3" fontId="8804" fillId="0" borderId="0" xfId="0" applyNumberFormat="true" applyFont="true">
      <alignment horizontal="right"/>
    </xf>
    <xf numFmtId="3" fontId="8805" fillId="0" borderId="0" xfId="0" applyNumberFormat="true" applyFont="true">
      <alignment horizontal="right"/>
    </xf>
    <xf numFmtId="3" fontId="8806" fillId="0" borderId="0" xfId="0" applyNumberFormat="true" applyFont="true">
      <alignment horizontal="right"/>
    </xf>
    <xf numFmtId="3" fontId="8807" fillId="0" borderId="0" xfId="0" applyNumberFormat="true" applyFont="true">
      <alignment horizontal="right"/>
    </xf>
    <xf numFmtId="3" fontId="8808" fillId="0" borderId="0" xfId="0" applyNumberFormat="true" applyFont="true">
      <alignment horizontal="right"/>
    </xf>
    <xf numFmtId="3" fontId="8809" fillId="0" borderId="12" xfId="0" applyNumberFormat="true" applyBorder="true" applyFont="true">
      <alignment horizontal="right"/>
    </xf>
    <xf numFmtId="165" fontId="8810" fillId="0" borderId="0" xfId="0" applyNumberFormat="true" applyFont="true">
      <alignment horizontal="left"/>
    </xf>
    <xf numFmtId="165" fontId="8811" fillId="0" borderId="0" xfId="0" applyNumberFormat="true" applyFont="true">
      <alignment horizontal="left"/>
    </xf>
    <xf numFmtId="3" fontId="8812" fillId="0" borderId="0" xfId="0" applyNumberFormat="true" applyFont="true">
      <alignment horizontal="right"/>
    </xf>
    <xf numFmtId="3" fontId="8813" fillId="0" borderId="0" xfId="0" applyNumberFormat="true" applyFont="true">
      <alignment horizontal="right"/>
    </xf>
    <xf numFmtId="3" fontId="8814" fillId="0" borderId="0" xfId="0" applyNumberFormat="true" applyFont="true">
      <alignment horizontal="right"/>
    </xf>
    <xf numFmtId="3" fontId="8815" fillId="0" borderId="0" xfId="0" applyNumberFormat="true" applyFont="true">
      <alignment horizontal="right"/>
    </xf>
    <xf numFmtId="3" fontId="8816" fillId="0" borderId="0" xfId="0" applyNumberFormat="true" applyFont="true">
      <alignment horizontal="right"/>
    </xf>
    <xf numFmtId="3" fontId="8817" fillId="0" borderId="0" xfId="0" applyNumberFormat="true" applyFont="true">
      <alignment horizontal="right"/>
    </xf>
    <xf numFmtId="3" fontId="8818" fillId="0" borderId="0" xfId="0" applyNumberFormat="true" applyFont="true">
      <alignment horizontal="right"/>
    </xf>
    <xf numFmtId="3" fontId="8819" fillId="0" borderId="0" xfId="0" applyNumberFormat="true" applyFont="true">
      <alignment horizontal="right"/>
    </xf>
    <xf numFmtId="3" fontId="8820" fillId="0" borderId="0" xfId="0" applyNumberFormat="true" applyFont="true">
      <alignment horizontal="right"/>
    </xf>
    <xf numFmtId="3" fontId="8821" fillId="0" borderId="0" xfId="0" applyNumberFormat="true" applyFont="true">
      <alignment horizontal="right"/>
    </xf>
    <xf numFmtId="3" fontId="8822" fillId="0" borderId="0" xfId="0" applyNumberFormat="true" applyFont="true">
      <alignment horizontal="right"/>
    </xf>
    <xf numFmtId="3" fontId="8823" fillId="0" borderId="0" xfId="0" applyNumberFormat="true" applyFont="true">
      <alignment horizontal="right"/>
    </xf>
    <xf numFmtId="3" fontId="8824" fillId="0" borderId="0" xfId="0" applyNumberFormat="true" applyFont="true">
      <alignment horizontal="right"/>
    </xf>
    <xf numFmtId="3" fontId="8825" fillId="0" borderId="12" xfId="0" applyNumberFormat="true" applyBorder="true" applyFont="true">
      <alignment horizontal="right"/>
    </xf>
    <xf numFmtId="165" fontId="8826" fillId="0" borderId="0" xfId="0" applyNumberFormat="true" applyFont="true">
      <alignment horizontal="left"/>
    </xf>
    <xf numFmtId="165" fontId="8827" fillId="0" borderId="0" xfId="0" applyNumberFormat="true" applyFont="true">
      <alignment horizontal="left"/>
    </xf>
    <xf numFmtId="3" fontId="8828" fillId="0" borderId="0" xfId="0" applyNumberFormat="true" applyFont="true">
      <alignment horizontal="right"/>
    </xf>
    <xf numFmtId="3" fontId="8829" fillId="0" borderId="0" xfId="0" applyNumberFormat="true" applyFont="true">
      <alignment horizontal="right"/>
    </xf>
    <xf numFmtId="3" fontId="8830" fillId="0" borderId="0" xfId="0" applyNumberFormat="true" applyFont="true">
      <alignment horizontal="right"/>
    </xf>
    <xf numFmtId="3" fontId="8831" fillId="0" borderId="0" xfId="0" applyNumberFormat="true" applyFont="true">
      <alignment horizontal="right"/>
    </xf>
    <xf numFmtId="3" fontId="8832" fillId="0" borderId="0" xfId="0" applyNumberFormat="true" applyFont="true">
      <alignment horizontal="right"/>
    </xf>
    <xf numFmtId="3" fontId="8833" fillId="0" borderId="0" xfId="0" applyNumberFormat="true" applyFont="true">
      <alignment horizontal="right"/>
    </xf>
    <xf numFmtId="3" fontId="8834" fillId="0" borderId="0" xfId="0" applyNumberFormat="true" applyFont="true">
      <alignment horizontal="right"/>
    </xf>
    <xf numFmtId="3" fontId="8835" fillId="0" borderId="0" xfId="0" applyNumberFormat="true" applyFont="true">
      <alignment horizontal="right"/>
    </xf>
    <xf numFmtId="3" fontId="8836" fillId="0" borderId="0" xfId="0" applyNumberFormat="true" applyFont="true">
      <alignment horizontal="right"/>
    </xf>
    <xf numFmtId="3" fontId="8837" fillId="0" borderId="0" xfId="0" applyNumberFormat="true" applyFont="true">
      <alignment horizontal="right"/>
    </xf>
    <xf numFmtId="3" fontId="8838" fillId="0" borderId="0" xfId="0" applyNumberFormat="true" applyFont="true">
      <alignment horizontal="right"/>
    </xf>
    <xf numFmtId="3" fontId="8839" fillId="0" borderId="0" xfId="0" applyNumberFormat="true" applyFont="true">
      <alignment horizontal="right"/>
    </xf>
    <xf numFmtId="3" fontId="8840" fillId="0" borderId="0" xfId="0" applyNumberFormat="true" applyFont="true">
      <alignment horizontal="right"/>
    </xf>
    <xf numFmtId="3" fontId="8841" fillId="0" borderId="12" xfId="0" applyNumberFormat="true" applyBorder="true" applyFont="true">
      <alignment horizontal="right"/>
    </xf>
    <xf numFmtId="165" fontId="8842" fillId="0" borderId="0" xfId="0" applyNumberFormat="true" applyFont="true">
      <alignment horizontal="left"/>
    </xf>
    <xf numFmtId="165" fontId="8843" fillId="0" borderId="0" xfId="0" applyNumberFormat="true" applyFont="true">
      <alignment horizontal="left"/>
    </xf>
    <xf numFmtId="3" fontId="8844" fillId="0" borderId="0" xfId="0" applyNumberFormat="true" applyFont="true">
      <alignment horizontal="right"/>
    </xf>
    <xf numFmtId="3" fontId="8845" fillId="0" borderId="0" xfId="0" applyNumberFormat="true" applyFont="true">
      <alignment horizontal="right"/>
    </xf>
    <xf numFmtId="3" fontId="8846" fillId="0" borderId="0" xfId="0" applyNumberFormat="true" applyFont="true">
      <alignment horizontal="right"/>
    </xf>
    <xf numFmtId="3" fontId="8847" fillId="0" borderId="0" xfId="0" applyNumberFormat="true" applyFont="true">
      <alignment horizontal="right"/>
    </xf>
    <xf numFmtId="3" fontId="8848" fillId="0" borderId="0" xfId="0" applyNumberFormat="true" applyFont="true">
      <alignment horizontal="right"/>
    </xf>
    <xf numFmtId="3" fontId="8849" fillId="0" borderId="0" xfId="0" applyNumberFormat="true" applyFont="true">
      <alignment horizontal="right"/>
    </xf>
    <xf numFmtId="3" fontId="8850" fillId="0" borderId="0" xfId="0" applyNumberFormat="true" applyFont="true">
      <alignment horizontal="right"/>
    </xf>
    <xf numFmtId="3" fontId="8851" fillId="0" borderId="0" xfId="0" applyNumberFormat="true" applyFont="true">
      <alignment horizontal="right"/>
    </xf>
    <xf numFmtId="3" fontId="8852" fillId="0" borderId="0" xfId="0" applyNumberFormat="true" applyFont="true">
      <alignment horizontal="right"/>
    </xf>
    <xf numFmtId="3" fontId="8853" fillId="0" borderId="0" xfId="0" applyNumberFormat="true" applyFont="true">
      <alignment horizontal="right"/>
    </xf>
    <xf numFmtId="3" fontId="8854" fillId="0" borderId="0" xfId="0" applyNumberFormat="true" applyFont="true">
      <alignment horizontal="right"/>
    </xf>
    <xf numFmtId="3" fontId="8855" fillId="0" borderId="0" xfId="0" applyNumberFormat="true" applyFont="true">
      <alignment horizontal="right"/>
    </xf>
    <xf numFmtId="3" fontId="8856" fillId="0" borderId="0" xfId="0" applyNumberFormat="true" applyFont="true">
      <alignment horizontal="right"/>
    </xf>
    <xf numFmtId="3" fontId="8857" fillId="0" borderId="12" xfId="0" applyNumberFormat="true" applyBorder="true" applyFont="true">
      <alignment horizontal="right"/>
    </xf>
    <xf numFmtId="165" fontId="8858" fillId="0" borderId="0" xfId="0" applyNumberFormat="true" applyFont="true">
      <alignment horizontal="left"/>
    </xf>
    <xf numFmtId="165" fontId="8859" fillId="0" borderId="0" xfId="0" applyNumberFormat="true" applyFont="true">
      <alignment horizontal="left"/>
    </xf>
    <xf numFmtId="3" fontId="8860" fillId="0" borderId="0" xfId="0" applyNumberFormat="true" applyFont="true">
      <alignment horizontal="right"/>
    </xf>
    <xf numFmtId="3" fontId="8861" fillId="0" borderId="0" xfId="0" applyNumberFormat="true" applyFont="true">
      <alignment horizontal="right"/>
    </xf>
    <xf numFmtId="3" fontId="8862" fillId="0" borderId="0" xfId="0" applyNumberFormat="true" applyFont="true">
      <alignment horizontal="right"/>
    </xf>
    <xf numFmtId="3" fontId="8863" fillId="0" borderId="0" xfId="0" applyNumberFormat="true" applyFont="true">
      <alignment horizontal="right"/>
    </xf>
    <xf numFmtId="3" fontId="8864" fillId="0" borderId="0" xfId="0" applyNumberFormat="true" applyFont="true">
      <alignment horizontal="right"/>
    </xf>
    <xf numFmtId="3" fontId="8865" fillId="0" borderId="0" xfId="0" applyNumberFormat="true" applyFont="true">
      <alignment horizontal="right"/>
    </xf>
    <xf numFmtId="3" fontId="8866" fillId="0" borderId="0" xfId="0" applyNumberFormat="true" applyFont="true">
      <alignment horizontal="right"/>
    </xf>
    <xf numFmtId="3" fontId="8867" fillId="0" borderId="0" xfId="0" applyNumberFormat="true" applyFont="true">
      <alignment horizontal="right"/>
    </xf>
    <xf numFmtId="3" fontId="8868" fillId="0" borderId="0" xfId="0" applyNumberFormat="true" applyFont="true">
      <alignment horizontal="right"/>
    </xf>
    <xf numFmtId="3" fontId="8869" fillId="0" borderId="0" xfId="0" applyNumberFormat="true" applyFont="true">
      <alignment horizontal="right"/>
    </xf>
    <xf numFmtId="3" fontId="8870" fillId="0" borderId="0" xfId="0" applyNumberFormat="true" applyFont="true">
      <alignment horizontal="right"/>
    </xf>
    <xf numFmtId="3" fontId="8871" fillId="0" borderId="0" xfId="0" applyNumberFormat="true" applyFont="true">
      <alignment horizontal="right"/>
    </xf>
    <xf numFmtId="3" fontId="8872" fillId="0" borderId="0" xfId="0" applyNumberFormat="true" applyFont="true">
      <alignment horizontal="right"/>
    </xf>
    <xf numFmtId="3" fontId="8873" fillId="0" borderId="12" xfId="0" applyNumberFormat="true" applyBorder="true" applyFont="true">
      <alignment horizontal="right"/>
    </xf>
    <xf numFmtId="165" fontId="8874" fillId="0" borderId="0" xfId="0" applyNumberFormat="true" applyFont="true">
      <alignment horizontal="left"/>
    </xf>
    <xf numFmtId="165" fontId="8875" fillId="0" borderId="0" xfId="0" applyNumberFormat="true" applyFont="true">
      <alignment horizontal="left"/>
    </xf>
    <xf numFmtId="3" fontId="8876" fillId="0" borderId="0" xfId="0" applyNumberFormat="true" applyFont="true">
      <alignment horizontal="right"/>
    </xf>
    <xf numFmtId="3" fontId="8877" fillId="0" borderId="0" xfId="0" applyNumberFormat="true" applyFont="true">
      <alignment horizontal="right"/>
    </xf>
    <xf numFmtId="3" fontId="8878" fillId="0" borderId="0" xfId="0" applyNumberFormat="true" applyFont="true">
      <alignment horizontal="right"/>
    </xf>
    <xf numFmtId="3" fontId="8879" fillId="0" borderId="0" xfId="0" applyNumberFormat="true" applyFont="true">
      <alignment horizontal="right"/>
    </xf>
    <xf numFmtId="3" fontId="8880" fillId="0" borderId="0" xfId="0" applyNumberFormat="true" applyFont="true">
      <alignment horizontal="right"/>
    </xf>
    <xf numFmtId="3" fontId="8881" fillId="0" borderId="0" xfId="0" applyNumberFormat="true" applyFont="true">
      <alignment horizontal="right"/>
    </xf>
    <xf numFmtId="3" fontId="8882" fillId="0" borderId="0" xfId="0" applyNumberFormat="true" applyFont="true">
      <alignment horizontal="right"/>
    </xf>
    <xf numFmtId="3" fontId="8883" fillId="0" borderId="0" xfId="0" applyNumberFormat="true" applyFont="true">
      <alignment horizontal="right"/>
    </xf>
    <xf numFmtId="3" fontId="8884" fillId="0" borderId="0" xfId="0" applyNumberFormat="true" applyFont="true">
      <alignment horizontal="right"/>
    </xf>
    <xf numFmtId="3" fontId="8885" fillId="0" borderId="0" xfId="0" applyNumberFormat="true" applyFont="true">
      <alignment horizontal="right"/>
    </xf>
    <xf numFmtId="3" fontId="8886" fillId="0" borderId="0" xfId="0" applyNumberFormat="true" applyFont="true">
      <alignment horizontal="right"/>
    </xf>
    <xf numFmtId="3" fontId="8887" fillId="0" borderId="0" xfId="0" applyNumberFormat="true" applyFont="true">
      <alignment horizontal="right"/>
    </xf>
    <xf numFmtId="3" fontId="8888" fillId="0" borderId="0" xfId="0" applyNumberFormat="true" applyFont="true">
      <alignment horizontal="right"/>
    </xf>
    <xf numFmtId="3" fontId="8889" fillId="0" borderId="12" xfId="0" applyNumberFormat="true" applyBorder="true" applyFont="true">
      <alignment horizontal="right"/>
    </xf>
    <xf numFmtId="165" fontId="8890" fillId="0" borderId="0" xfId="0" applyNumberFormat="true" applyFont="true">
      <alignment horizontal="left"/>
    </xf>
    <xf numFmtId="165" fontId="8891" fillId="0" borderId="0" xfId="0" applyNumberFormat="true" applyFont="true">
      <alignment horizontal="left"/>
    </xf>
    <xf numFmtId="3" fontId="8892" fillId="0" borderId="0" xfId="0" applyNumberFormat="true" applyFont="true">
      <alignment horizontal="right"/>
    </xf>
    <xf numFmtId="3" fontId="8893" fillId="0" borderId="0" xfId="0" applyNumberFormat="true" applyFont="true">
      <alignment horizontal="right"/>
    </xf>
    <xf numFmtId="3" fontId="8894" fillId="0" borderId="0" xfId="0" applyNumberFormat="true" applyFont="true">
      <alignment horizontal="right"/>
    </xf>
    <xf numFmtId="3" fontId="8895" fillId="0" borderId="0" xfId="0" applyNumberFormat="true" applyFont="true">
      <alignment horizontal="right"/>
    </xf>
    <xf numFmtId="3" fontId="8896" fillId="0" borderId="0" xfId="0" applyNumberFormat="true" applyFont="true">
      <alignment horizontal="right"/>
    </xf>
    <xf numFmtId="3" fontId="8897" fillId="0" borderId="0" xfId="0" applyNumberFormat="true" applyFont="true">
      <alignment horizontal="right"/>
    </xf>
    <xf numFmtId="3" fontId="8898" fillId="0" borderId="0" xfId="0" applyNumberFormat="true" applyFont="true">
      <alignment horizontal="right"/>
    </xf>
    <xf numFmtId="3" fontId="8899" fillId="0" borderId="0" xfId="0" applyNumberFormat="true" applyFont="true">
      <alignment horizontal="right"/>
    </xf>
    <xf numFmtId="3" fontId="8900" fillId="0" borderId="0" xfId="0" applyNumberFormat="true" applyFont="true">
      <alignment horizontal="right"/>
    </xf>
    <xf numFmtId="3" fontId="8901" fillId="0" borderId="0" xfId="0" applyNumberFormat="true" applyFont="true">
      <alignment horizontal="right"/>
    </xf>
    <xf numFmtId="3" fontId="8902" fillId="0" borderId="0" xfId="0" applyNumberFormat="true" applyFont="true">
      <alignment horizontal="right"/>
    </xf>
    <xf numFmtId="3" fontId="8903" fillId="0" borderId="0" xfId="0" applyNumberFormat="true" applyFont="true">
      <alignment horizontal="right"/>
    </xf>
    <xf numFmtId="3" fontId="8904" fillId="0" borderId="0" xfId="0" applyNumberFormat="true" applyFont="true">
      <alignment horizontal="right"/>
    </xf>
    <xf numFmtId="3" fontId="8905" fillId="0" borderId="12" xfId="0" applyNumberFormat="true" applyBorder="true" applyFont="true">
      <alignment horizontal="right"/>
    </xf>
    <xf numFmtId="165" fontId="8906" fillId="0" borderId="0" xfId="0" applyNumberFormat="true" applyFont="true">
      <alignment horizontal="left"/>
    </xf>
    <xf numFmtId="165" fontId="8907" fillId="0" borderId="0" xfId="0" applyNumberFormat="true" applyFont="true">
      <alignment horizontal="left"/>
    </xf>
    <xf numFmtId="3" fontId="8908" fillId="0" borderId="0" xfId="0" applyNumberFormat="true" applyFont="true">
      <alignment horizontal="right"/>
    </xf>
    <xf numFmtId="3" fontId="8909" fillId="0" borderId="0" xfId="0" applyNumberFormat="true" applyFont="true">
      <alignment horizontal="right"/>
    </xf>
    <xf numFmtId="3" fontId="8910" fillId="0" borderId="0" xfId="0" applyNumberFormat="true" applyFont="true">
      <alignment horizontal="right"/>
    </xf>
    <xf numFmtId="3" fontId="8911" fillId="0" borderId="0" xfId="0" applyNumberFormat="true" applyFont="true">
      <alignment horizontal="right"/>
    </xf>
    <xf numFmtId="3" fontId="8912" fillId="0" borderId="0" xfId="0" applyNumberFormat="true" applyFont="true">
      <alignment horizontal="right"/>
    </xf>
    <xf numFmtId="3" fontId="8913" fillId="0" borderId="0" xfId="0" applyNumberFormat="true" applyFont="true">
      <alignment horizontal="right"/>
    </xf>
    <xf numFmtId="3" fontId="8914" fillId="0" borderId="0" xfId="0" applyNumberFormat="true" applyFont="true">
      <alignment horizontal="right"/>
    </xf>
    <xf numFmtId="3" fontId="8915" fillId="0" borderId="0" xfId="0" applyNumberFormat="true" applyFont="true">
      <alignment horizontal="right"/>
    </xf>
    <xf numFmtId="3" fontId="8916" fillId="0" borderId="0" xfId="0" applyNumberFormat="true" applyFont="true">
      <alignment horizontal="right"/>
    </xf>
    <xf numFmtId="3" fontId="8917" fillId="0" borderId="0" xfId="0" applyNumberFormat="true" applyFont="true">
      <alignment horizontal="right"/>
    </xf>
    <xf numFmtId="3" fontId="8918" fillId="0" borderId="0" xfId="0" applyNumberFormat="true" applyFont="true">
      <alignment horizontal="right"/>
    </xf>
    <xf numFmtId="3" fontId="8919" fillId="0" borderId="0" xfId="0" applyNumberFormat="true" applyFont="true">
      <alignment horizontal="right"/>
    </xf>
    <xf numFmtId="3" fontId="8920" fillId="0" borderId="0" xfId="0" applyNumberFormat="true" applyFont="true">
      <alignment horizontal="right"/>
    </xf>
    <xf numFmtId="3" fontId="8921" fillId="0" borderId="12" xfId="0" applyNumberFormat="true" applyBorder="true" applyFont="true">
      <alignment horizontal="right"/>
    </xf>
    <xf numFmtId="165" fontId="8922" fillId="0" borderId="0" xfId="0" applyNumberFormat="true" applyFont="true">
      <alignment horizontal="left"/>
    </xf>
    <xf numFmtId="165" fontId="8923" fillId="0" borderId="0" xfId="0" applyNumberFormat="true" applyFont="true">
      <alignment horizontal="left"/>
    </xf>
    <xf numFmtId="3" fontId="8924" fillId="0" borderId="0" xfId="0" applyNumberFormat="true" applyFont="true">
      <alignment horizontal="right"/>
    </xf>
    <xf numFmtId="3" fontId="8925" fillId="0" borderId="0" xfId="0" applyNumberFormat="true" applyFont="true">
      <alignment horizontal="right"/>
    </xf>
    <xf numFmtId="3" fontId="8926" fillId="0" borderId="0" xfId="0" applyNumberFormat="true" applyFont="true">
      <alignment horizontal="right"/>
    </xf>
    <xf numFmtId="3" fontId="8927" fillId="0" borderId="0" xfId="0" applyNumberFormat="true" applyFont="true">
      <alignment horizontal="right"/>
    </xf>
    <xf numFmtId="3" fontId="8928" fillId="0" borderId="0" xfId="0" applyNumberFormat="true" applyFont="true">
      <alignment horizontal="right"/>
    </xf>
    <xf numFmtId="3" fontId="8929" fillId="0" borderId="0" xfId="0" applyNumberFormat="true" applyFont="true">
      <alignment horizontal="right"/>
    </xf>
    <xf numFmtId="3" fontId="8930" fillId="0" borderId="0" xfId="0" applyNumberFormat="true" applyFont="true">
      <alignment horizontal="right"/>
    </xf>
    <xf numFmtId="3" fontId="8931" fillId="0" borderId="0" xfId="0" applyNumberFormat="true" applyFont="true">
      <alignment horizontal="right"/>
    </xf>
    <xf numFmtId="3" fontId="8932" fillId="0" borderId="0" xfId="0" applyNumberFormat="true" applyFont="true">
      <alignment horizontal="right"/>
    </xf>
    <xf numFmtId="3" fontId="8933" fillId="0" borderId="0" xfId="0" applyNumberFormat="true" applyFont="true">
      <alignment horizontal="right"/>
    </xf>
    <xf numFmtId="3" fontId="8934" fillId="0" borderId="0" xfId="0" applyNumberFormat="true" applyFont="true">
      <alignment horizontal="right"/>
    </xf>
    <xf numFmtId="3" fontId="8935" fillId="0" borderId="0" xfId="0" applyNumberFormat="true" applyFont="true">
      <alignment horizontal="right"/>
    </xf>
    <xf numFmtId="3" fontId="8936" fillId="0" borderId="0" xfId="0" applyNumberFormat="true" applyFont="true">
      <alignment horizontal="right"/>
    </xf>
    <xf numFmtId="3" fontId="8937" fillId="0" borderId="12" xfId="0" applyNumberFormat="true" applyBorder="true" applyFont="true">
      <alignment horizontal="right"/>
    </xf>
    <xf numFmtId="165" fontId="8938" fillId="0" borderId="0" xfId="0" applyNumberFormat="true" applyFont="true">
      <alignment horizontal="left"/>
    </xf>
    <xf numFmtId="3" fontId="8939" fillId="0" borderId="0" xfId="0" applyNumberFormat="true" applyFont="true">
      <alignment horizontal="right"/>
    </xf>
    <xf numFmtId="3" fontId="8940" fillId="0" borderId="0" xfId="0" applyNumberFormat="true" applyFont="true">
      <alignment horizontal="right"/>
    </xf>
    <xf numFmtId="3" fontId="8941" fillId="0" borderId="0" xfId="0" applyNumberFormat="true" applyFont="true">
      <alignment horizontal="right"/>
    </xf>
    <xf numFmtId="3" fontId="8942" fillId="0" borderId="0" xfId="0" applyNumberFormat="true" applyFont="true">
      <alignment horizontal="right"/>
    </xf>
    <xf numFmtId="3" fontId="8943" fillId="0" borderId="0" xfId="0" applyNumberFormat="true" applyFont="true">
      <alignment horizontal="right"/>
    </xf>
    <xf numFmtId="3" fontId="8944" fillId="0" borderId="0" xfId="0" applyNumberFormat="true" applyFont="true">
      <alignment horizontal="right"/>
    </xf>
    <xf numFmtId="3" fontId="8945" fillId="0" borderId="0" xfId="0" applyNumberFormat="true" applyFont="true">
      <alignment horizontal="right"/>
    </xf>
    <xf numFmtId="3" fontId="8946" fillId="0" borderId="0" xfId="0" applyNumberFormat="true" applyFont="true">
      <alignment horizontal="right"/>
    </xf>
    <xf numFmtId="3" fontId="8947" fillId="0" borderId="0" xfId="0" applyNumberFormat="true" applyFont="true">
      <alignment horizontal="right"/>
    </xf>
    <xf numFmtId="3" fontId="8948" fillId="0" borderId="0" xfId="0" applyNumberFormat="true" applyFont="true">
      <alignment horizontal="right"/>
    </xf>
    <xf numFmtId="3" fontId="8949" fillId="0" borderId="0" xfId="0" applyNumberFormat="true" applyFont="true">
      <alignment horizontal="right"/>
    </xf>
    <xf numFmtId="3" fontId="8950" fillId="0" borderId="0" xfId="0" applyNumberFormat="true" applyFont="true">
      <alignment horizontal="right"/>
    </xf>
    <xf numFmtId="3" fontId="8951" fillId="0" borderId="0" xfId="0" applyNumberFormat="true" applyFont="true">
      <alignment horizontal="right"/>
    </xf>
    <xf numFmtId="3" fontId="8952" fillId="0" borderId="12" xfId="0" applyNumberFormat="true" applyBorder="true" applyFont="true">
      <alignment horizontal="right"/>
    </xf>
    <xf numFmtId="165" fontId="8953" fillId="0" borderId="0" xfId="0" applyNumberFormat="true" applyFont="true">
      <alignment horizontal="left"/>
    </xf>
    <xf numFmtId="165" fontId="8954" fillId="0" borderId="0" xfId="0" applyNumberFormat="true" applyFont="true">
      <alignment horizontal="left"/>
    </xf>
    <xf numFmtId="3" fontId="8955" fillId="0" borderId="0" xfId="0" applyNumberFormat="true" applyFont="true">
      <alignment horizontal="right"/>
    </xf>
    <xf numFmtId="3" fontId="8956" fillId="0" borderId="0" xfId="0" applyNumberFormat="true" applyFont="true">
      <alignment horizontal="right"/>
    </xf>
    <xf numFmtId="3" fontId="8957" fillId="0" borderId="0" xfId="0" applyNumberFormat="true" applyFont="true">
      <alignment horizontal="right"/>
    </xf>
    <xf numFmtId="3" fontId="8958" fillId="0" borderId="0" xfId="0" applyNumberFormat="true" applyFont="true">
      <alignment horizontal="right"/>
    </xf>
    <xf numFmtId="3" fontId="8959" fillId="0" borderId="0" xfId="0" applyNumberFormat="true" applyFont="true">
      <alignment horizontal="right"/>
    </xf>
    <xf numFmtId="3" fontId="8960" fillId="0" borderId="0" xfId="0" applyNumberFormat="true" applyFont="true">
      <alignment horizontal="right"/>
    </xf>
    <xf numFmtId="3" fontId="8961" fillId="0" borderId="0" xfId="0" applyNumberFormat="true" applyFont="true">
      <alignment horizontal="right"/>
    </xf>
    <xf numFmtId="3" fontId="8962" fillId="0" borderId="0" xfId="0" applyNumberFormat="true" applyFont="true">
      <alignment horizontal="right"/>
    </xf>
    <xf numFmtId="3" fontId="8963" fillId="0" borderId="0" xfId="0" applyNumberFormat="true" applyFont="true">
      <alignment horizontal="right"/>
    </xf>
    <xf numFmtId="3" fontId="8964" fillId="0" borderId="0" xfId="0" applyNumberFormat="true" applyFont="true">
      <alignment horizontal="right"/>
    </xf>
    <xf numFmtId="3" fontId="8965" fillId="0" borderId="0" xfId="0" applyNumberFormat="true" applyFont="true">
      <alignment horizontal="right"/>
    </xf>
    <xf numFmtId="3" fontId="8966" fillId="0" borderId="0" xfId="0" applyNumberFormat="true" applyFont="true">
      <alignment horizontal="right"/>
    </xf>
    <xf numFmtId="3" fontId="8967" fillId="0" borderId="0" xfId="0" applyNumberFormat="true" applyFont="true">
      <alignment horizontal="right"/>
    </xf>
    <xf numFmtId="3" fontId="8968" fillId="0" borderId="12" xfId="0" applyNumberFormat="true" applyBorder="true" applyFont="true">
      <alignment horizontal="right"/>
    </xf>
    <xf numFmtId="165" fontId="8969" fillId="0" borderId="0" xfId="0" applyNumberFormat="true" applyFont="true">
      <alignment horizontal="left"/>
    </xf>
    <xf numFmtId="165" fontId="8970" fillId="0" borderId="0" xfId="0" applyNumberFormat="true" applyFont="true">
      <alignment horizontal="left"/>
    </xf>
    <xf numFmtId="3" fontId="8971" fillId="0" borderId="0" xfId="0" applyNumberFormat="true" applyFont="true">
      <alignment horizontal="right"/>
    </xf>
    <xf numFmtId="3" fontId="8972" fillId="0" borderId="0" xfId="0" applyNumberFormat="true" applyFont="true">
      <alignment horizontal="right"/>
    </xf>
    <xf numFmtId="3" fontId="8973" fillId="0" borderId="0" xfId="0" applyNumberFormat="true" applyFont="true">
      <alignment horizontal="right"/>
    </xf>
    <xf numFmtId="3" fontId="8974" fillId="0" borderId="0" xfId="0" applyNumberFormat="true" applyFont="true">
      <alignment horizontal="right"/>
    </xf>
    <xf numFmtId="3" fontId="8975" fillId="0" borderId="0" xfId="0" applyNumberFormat="true" applyFont="true">
      <alignment horizontal="right"/>
    </xf>
    <xf numFmtId="3" fontId="8976" fillId="0" borderId="0" xfId="0" applyNumberFormat="true" applyFont="true">
      <alignment horizontal="right"/>
    </xf>
    <xf numFmtId="3" fontId="8977" fillId="0" borderId="0" xfId="0" applyNumberFormat="true" applyFont="true">
      <alignment horizontal="right"/>
    </xf>
    <xf numFmtId="3" fontId="8978" fillId="0" borderId="0" xfId="0" applyNumberFormat="true" applyFont="true">
      <alignment horizontal="right"/>
    </xf>
    <xf numFmtId="3" fontId="8979" fillId="0" borderId="0" xfId="0" applyNumberFormat="true" applyFont="true">
      <alignment horizontal="right"/>
    </xf>
    <xf numFmtId="3" fontId="8980" fillId="0" borderId="0" xfId="0" applyNumberFormat="true" applyFont="true">
      <alignment horizontal="right"/>
    </xf>
    <xf numFmtId="3" fontId="8981" fillId="0" borderId="0" xfId="0" applyNumberFormat="true" applyFont="true">
      <alignment horizontal="right"/>
    </xf>
    <xf numFmtId="3" fontId="8982" fillId="0" borderId="0" xfId="0" applyNumberFormat="true" applyFont="true">
      <alignment horizontal="right"/>
    </xf>
    <xf numFmtId="3" fontId="8983" fillId="0" borderId="0" xfId="0" applyNumberFormat="true" applyFont="true">
      <alignment horizontal="right"/>
    </xf>
    <xf numFmtId="3" fontId="8984" fillId="0" borderId="12" xfId="0" applyNumberFormat="true" applyBorder="true" applyFont="true">
      <alignment horizontal="right"/>
    </xf>
    <xf numFmtId="165" fontId="8985" fillId="0" borderId="0" xfId="0" applyNumberFormat="true" applyFont="true">
      <alignment horizontal="left"/>
    </xf>
    <xf numFmtId="165" fontId="8986" fillId="0" borderId="0" xfId="0" applyNumberFormat="true" applyFont="true">
      <alignment horizontal="left"/>
    </xf>
    <xf numFmtId="3" fontId="8987" fillId="0" borderId="0" xfId="0" applyNumberFormat="true" applyFont="true">
      <alignment horizontal="right"/>
    </xf>
    <xf numFmtId="3" fontId="8988" fillId="0" borderId="0" xfId="0" applyNumberFormat="true" applyFont="true">
      <alignment horizontal="right"/>
    </xf>
    <xf numFmtId="3" fontId="8989" fillId="0" borderId="0" xfId="0" applyNumberFormat="true" applyFont="true">
      <alignment horizontal="right"/>
    </xf>
    <xf numFmtId="3" fontId="8990" fillId="0" borderId="0" xfId="0" applyNumberFormat="true" applyFont="true">
      <alignment horizontal="right"/>
    </xf>
    <xf numFmtId="3" fontId="8991" fillId="0" borderId="0" xfId="0" applyNumberFormat="true" applyFont="true">
      <alignment horizontal="right"/>
    </xf>
    <xf numFmtId="3" fontId="8992" fillId="0" borderId="0" xfId="0" applyNumberFormat="true" applyFont="true">
      <alignment horizontal="right"/>
    </xf>
    <xf numFmtId="3" fontId="8993" fillId="0" borderId="0" xfId="0" applyNumberFormat="true" applyFont="true">
      <alignment horizontal="right"/>
    </xf>
    <xf numFmtId="3" fontId="8994" fillId="0" borderId="0" xfId="0" applyNumberFormat="true" applyFont="true">
      <alignment horizontal="right"/>
    </xf>
    <xf numFmtId="3" fontId="8995" fillId="0" borderId="0" xfId="0" applyNumberFormat="true" applyFont="true">
      <alignment horizontal="right"/>
    </xf>
    <xf numFmtId="3" fontId="8996" fillId="0" borderId="0" xfId="0" applyNumberFormat="true" applyFont="true">
      <alignment horizontal="right"/>
    </xf>
    <xf numFmtId="3" fontId="8997" fillId="0" borderId="0" xfId="0" applyNumberFormat="true" applyFont="true">
      <alignment horizontal="right"/>
    </xf>
    <xf numFmtId="3" fontId="8998" fillId="0" borderId="0" xfId="0" applyNumberFormat="true" applyFont="true">
      <alignment horizontal="right"/>
    </xf>
    <xf numFmtId="3" fontId="8999" fillId="0" borderId="0" xfId="0" applyNumberFormat="true" applyFont="true">
      <alignment horizontal="right"/>
    </xf>
    <xf numFmtId="3" fontId="9000" fillId="0" borderId="12" xfId="0" applyNumberFormat="true" applyBorder="true" applyFont="true">
      <alignment horizontal="right"/>
    </xf>
    <xf numFmtId="165" fontId="9001" fillId="0" borderId="0" xfId="0" applyNumberFormat="true" applyFont="true">
      <alignment horizontal="left"/>
    </xf>
    <xf numFmtId="3" fontId="9002" fillId="0" borderId="0" xfId="0" applyNumberFormat="true" applyFont="true">
      <alignment horizontal="right"/>
    </xf>
    <xf numFmtId="3" fontId="9003" fillId="0" borderId="0" xfId="0" applyNumberFormat="true" applyFont="true">
      <alignment horizontal="right"/>
    </xf>
    <xf numFmtId="3" fontId="9004" fillId="0" borderId="0" xfId="0" applyNumberFormat="true" applyFont="true">
      <alignment horizontal="right"/>
    </xf>
    <xf numFmtId="3" fontId="9005" fillId="0" borderId="0" xfId="0" applyNumberFormat="true" applyFont="true">
      <alignment horizontal="right"/>
    </xf>
    <xf numFmtId="3" fontId="9006" fillId="0" borderId="0" xfId="0" applyNumberFormat="true" applyFont="true">
      <alignment horizontal="right"/>
    </xf>
    <xf numFmtId="3" fontId="9007" fillId="0" borderId="0" xfId="0" applyNumberFormat="true" applyFont="true">
      <alignment horizontal="right"/>
    </xf>
    <xf numFmtId="3" fontId="9008" fillId="0" borderId="0" xfId="0" applyNumberFormat="true" applyFont="true">
      <alignment horizontal="right"/>
    </xf>
    <xf numFmtId="3" fontId="9009" fillId="0" borderId="0" xfId="0" applyNumberFormat="true" applyFont="true">
      <alignment horizontal="right"/>
    </xf>
    <xf numFmtId="3" fontId="9010" fillId="0" borderId="0" xfId="0" applyNumberFormat="true" applyFont="true">
      <alignment horizontal="right"/>
    </xf>
    <xf numFmtId="3" fontId="9011" fillId="0" borderId="0" xfId="0" applyNumberFormat="true" applyFont="true">
      <alignment horizontal="right"/>
    </xf>
    <xf numFmtId="3" fontId="9012" fillId="0" borderId="0" xfId="0" applyNumberFormat="true" applyFont="true">
      <alignment horizontal="right"/>
    </xf>
    <xf numFmtId="3" fontId="9013" fillId="0" borderId="0" xfId="0" applyNumberFormat="true" applyFont="true">
      <alignment horizontal="right"/>
    </xf>
    <xf numFmtId="3" fontId="9014" fillId="0" borderId="0" xfId="0" applyNumberFormat="true" applyFont="true">
      <alignment horizontal="right"/>
    </xf>
    <xf numFmtId="3" fontId="9015" fillId="0" borderId="12" xfId="0" applyNumberFormat="true" applyBorder="true" applyFont="true">
      <alignment horizontal="right"/>
    </xf>
    <xf numFmtId="165" fontId="9016" fillId="0" borderId="0" xfId="0" applyNumberFormat="true" applyFont="true">
      <alignment horizontal="left"/>
    </xf>
    <xf numFmtId="165" fontId="9017" fillId="0" borderId="0" xfId="0" applyNumberFormat="true" applyFont="true">
      <alignment horizontal="left"/>
    </xf>
    <xf numFmtId="3" fontId="9018" fillId="0" borderId="0" xfId="0" applyNumberFormat="true" applyFont="true">
      <alignment horizontal="right"/>
    </xf>
    <xf numFmtId="3" fontId="9019" fillId="0" borderId="0" xfId="0" applyNumberFormat="true" applyFont="true">
      <alignment horizontal="right"/>
    </xf>
    <xf numFmtId="3" fontId="9020" fillId="0" borderId="0" xfId="0" applyNumberFormat="true" applyFont="true">
      <alignment horizontal="right"/>
    </xf>
    <xf numFmtId="3" fontId="9021" fillId="0" borderId="0" xfId="0" applyNumberFormat="true" applyFont="true">
      <alignment horizontal="right"/>
    </xf>
    <xf numFmtId="3" fontId="9022" fillId="0" borderId="0" xfId="0" applyNumberFormat="true" applyFont="true">
      <alignment horizontal="right"/>
    </xf>
    <xf numFmtId="3" fontId="9023" fillId="0" borderId="0" xfId="0" applyNumberFormat="true" applyFont="true">
      <alignment horizontal="right"/>
    </xf>
    <xf numFmtId="3" fontId="9024" fillId="0" borderId="0" xfId="0" applyNumberFormat="true" applyFont="true">
      <alignment horizontal="right"/>
    </xf>
    <xf numFmtId="3" fontId="9025" fillId="0" borderId="0" xfId="0" applyNumberFormat="true" applyFont="true">
      <alignment horizontal="right"/>
    </xf>
    <xf numFmtId="3" fontId="9026" fillId="0" borderId="0" xfId="0" applyNumberFormat="true" applyFont="true">
      <alignment horizontal="right"/>
    </xf>
    <xf numFmtId="3" fontId="9027" fillId="0" borderId="0" xfId="0" applyNumberFormat="true" applyFont="true">
      <alignment horizontal="right"/>
    </xf>
    <xf numFmtId="3" fontId="9028" fillId="0" borderId="0" xfId="0" applyNumberFormat="true" applyFont="true">
      <alignment horizontal="right"/>
    </xf>
    <xf numFmtId="3" fontId="9029" fillId="0" borderId="0" xfId="0" applyNumberFormat="true" applyFont="true">
      <alignment horizontal="right"/>
    </xf>
    <xf numFmtId="3" fontId="9030" fillId="0" borderId="0" xfId="0" applyNumberFormat="true" applyFont="true">
      <alignment horizontal="right"/>
    </xf>
    <xf numFmtId="3" fontId="9031" fillId="0" borderId="12" xfId="0" applyNumberFormat="true" applyBorder="true" applyFont="true">
      <alignment horizontal="right"/>
    </xf>
    <xf numFmtId="165" fontId="9032" fillId="0" borderId="0" xfId="0" applyNumberFormat="true" applyFont="true">
      <alignment horizontal="left"/>
    </xf>
    <xf numFmtId="165" fontId="9033" fillId="0" borderId="0" xfId="0" applyNumberFormat="true" applyFont="true">
      <alignment horizontal="left"/>
    </xf>
    <xf numFmtId="3" fontId="9034" fillId="0" borderId="0" xfId="0" applyNumberFormat="true" applyFont="true">
      <alignment horizontal="right"/>
    </xf>
    <xf numFmtId="3" fontId="9035" fillId="0" borderId="0" xfId="0" applyNumberFormat="true" applyFont="true">
      <alignment horizontal="right"/>
    </xf>
    <xf numFmtId="3" fontId="9036" fillId="0" borderId="0" xfId="0" applyNumberFormat="true" applyFont="true">
      <alignment horizontal="right"/>
    </xf>
    <xf numFmtId="3" fontId="9037" fillId="0" borderId="0" xfId="0" applyNumberFormat="true" applyFont="true">
      <alignment horizontal="right"/>
    </xf>
    <xf numFmtId="3" fontId="9038" fillId="0" borderId="0" xfId="0" applyNumberFormat="true" applyFont="true">
      <alignment horizontal="right"/>
    </xf>
    <xf numFmtId="3" fontId="9039" fillId="0" borderId="0" xfId="0" applyNumberFormat="true" applyFont="true">
      <alignment horizontal="right"/>
    </xf>
    <xf numFmtId="3" fontId="9040" fillId="0" borderId="0" xfId="0" applyNumberFormat="true" applyFont="true">
      <alignment horizontal="right"/>
    </xf>
    <xf numFmtId="3" fontId="9041" fillId="0" borderId="0" xfId="0" applyNumberFormat="true" applyFont="true">
      <alignment horizontal="right"/>
    </xf>
    <xf numFmtId="3" fontId="9042" fillId="0" borderId="0" xfId="0" applyNumberFormat="true" applyFont="true">
      <alignment horizontal="right"/>
    </xf>
    <xf numFmtId="3" fontId="9043" fillId="0" borderId="0" xfId="0" applyNumberFormat="true" applyFont="true">
      <alignment horizontal="right"/>
    </xf>
    <xf numFmtId="3" fontId="9044" fillId="0" borderId="0" xfId="0" applyNumberFormat="true" applyFont="true">
      <alignment horizontal="right"/>
    </xf>
    <xf numFmtId="3" fontId="9045" fillId="0" borderId="0" xfId="0" applyNumberFormat="true" applyFont="true">
      <alignment horizontal="right"/>
    </xf>
    <xf numFmtId="3" fontId="9046" fillId="0" borderId="0" xfId="0" applyNumberFormat="true" applyFont="true">
      <alignment horizontal="right"/>
    </xf>
    <xf numFmtId="3" fontId="9047" fillId="0" borderId="12" xfId="0" applyNumberFormat="true" applyBorder="true" applyFont="true">
      <alignment horizontal="right"/>
    </xf>
    <xf numFmtId="165" fontId="9048" fillId="0" borderId="0" xfId="0" applyNumberFormat="true" applyFont="true">
      <alignment horizontal="left"/>
    </xf>
    <xf numFmtId="165" fontId="9049" fillId="0" borderId="0" xfId="0" applyNumberFormat="true" applyFont="true">
      <alignment horizontal="left"/>
    </xf>
    <xf numFmtId="3" fontId="9050" fillId="0" borderId="0" xfId="0" applyNumberFormat="true" applyFont="true">
      <alignment horizontal="right"/>
    </xf>
    <xf numFmtId="3" fontId="9051" fillId="0" borderId="0" xfId="0" applyNumberFormat="true" applyFont="true">
      <alignment horizontal="right"/>
    </xf>
    <xf numFmtId="3" fontId="9052" fillId="0" borderId="0" xfId="0" applyNumberFormat="true" applyFont="true">
      <alignment horizontal="right"/>
    </xf>
    <xf numFmtId="3" fontId="9053" fillId="0" borderId="0" xfId="0" applyNumberFormat="true" applyFont="true">
      <alignment horizontal="right"/>
    </xf>
    <xf numFmtId="3" fontId="9054" fillId="0" borderId="0" xfId="0" applyNumberFormat="true" applyFont="true">
      <alignment horizontal="right"/>
    </xf>
    <xf numFmtId="3" fontId="9055" fillId="0" borderId="0" xfId="0" applyNumberFormat="true" applyFont="true">
      <alignment horizontal="right"/>
    </xf>
    <xf numFmtId="3" fontId="9056" fillId="0" borderId="0" xfId="0" applyNumberFormat="true" applyFont="true">
      <alignment horizontal="right"/>
    </xf>
    <xf numFmtId="3" fontId="9057" fillId="0" borderId="0" xfId="0" applyNumberFormat="true" applyFont="true">
      <alignment horizontal="right"/>
    </xf>
    <xf numFmtId="3" fontId="9058" fillId="0" borderId="0" xfId="0" applyNumberFormat="true" applyFont="true">
      <alignment horizontal="right"/>
    </xf>
    <xf numFmtId="3" fontId="9059" fillId="0" borderId="0" xfId="0" applyNumberFormat="true" applyFont="true">
      <alignment horizontal="right"/>
    </xf>
    <xf numFmtId="3" fontId="9060" fillId="0" borderId="0" xfId="0" applyNumberFormat="true" applyFont="true">
      <alignment horizontal="right"/>
    </xf>
    <xf numFmtId="3" fontId="9061" fillId="0" borderId="0" xfId="0" applyNumberFormat="true" applyFont="true">
      <alignment horizontal="right"/>
    </xf>
    <xf numFmtId="3" fontId="9062" fillId="0" borderId="0" xfId="0" applyNumberFormat="true" applyFont="true">
      <alignment horizontal="right"/>
    </xf>
    <xf numFmtId="3" fontId="9063" fillId="0" borderId="12" xfId="0" applyNumberFormat="true" applyBorder="true" applyFont="true">
      <alignment horizontal="right"/>
    </xf>
    <xf numFmtId="165" fontId="9064" fillId="0" borderId="0" xfId="0" applyNumberFormat="true" applyFont="true">
      <alignment horizontal="left"/>
    </xf>
    <xf numFmtId="165" fontId="9065" fillId="0" borderId="0" xfId="0" applyNumberFormat="true" applyFont="true">
      <alignment horizontal="left"/>
    </xf>
    <xf numFmtId="3" fontId="9066" fillId="0" borderId="0" xfId="0" applyNumberFormat="true" applyFont="true">
      <alignment horizontal="right"/>
    </xf>
    <xf numFmtId="3" fontId="9067" fillId="0" borderId="0" xfId="0" applyNumberFormat="true" applyFont="true">
      <alignment horizontal="right"/>
    </xf>
    <xf numFmtId="3" fontId="9068" fillId="0" borderId="0" xfId="0" applyNumberFormat="true" applyFont="true">
      <alignment horizontal="right"/>
    </xf>
    <xf numFmtId="3" fontId="9069" fillId="0" borderId="0" xfId="0" applyNumberFormat="true" applyFont="true">
      <alignment horizontal="right"/>
    </xf>
    <xf numFmtId="3" fontId="9070" fillId="0" borderId="0" xfId="0" applyNumberFormat="true" applyFont="true">
      <alignment horizontal="right"/>
    </xf>
    <xf numFmtId="3" fontId="9071" fillId="0" borderId="0" xfId="0" applyNumberFormat="true" applyFont="true">
      <alignment horizontal="right"/>
    </xf>
    <xf numFmtId="3" fontId="9072" fillId="0" borderId="0" xfId="0" applyNumberFormat="true" applyFont="true">
      <alignment horizontal="right"/>
    </xf>
    <xf numFmtId="3" fontId="9073" fillId="0" borderId="0" xfId="0" applyNumberFormat="true" applyFont="true">
      <alignment horizontal="right"/>
    </xf>
    <xf numFmtId="3" fontId="9074" fillId="0" borderId="0" xfId="0" applyNumberFormat="true" applyFont="true">
      <alignment horizontal="right"/>
    </xf>
    <xf numFmtId="3" fontId="9075" fillId="0" borderId="0" xfId="0" applyNumberFormat="true" applyFont="true">
      <alignment horizontal="right"/>
    </xf>
    <xf numFmtId="3" fontId="9076" fillId="0" borderId="0" xfId="0" applyNumberFormat="true" applyFont="true">
      <alignment horizontal="right"/>
    </xf>
    <xf numFmtId="3" fontId="9077" fillId="0" borderId="0" xfId="0" applyNumberFormat="true" applyFont="true">
      <alignment horizontal="right"/>
    </xf>
    <xf numFmtId="3" fontId="9078" fillId="0" borderId="0" xfId="0" applyNumberFormat="true" applyFont="true">
      <alignment horizontal="right"/>
    </xf>
    <xf numFmtId="3" fontId="9079" fillId="0" borderId="12" xfId="0" applyNumberFormat="true" applyBorder="true" applyFont="true">
      <alignment horizontal="right"/>
    </xf>
    <xf numFmtId="165" fontId="9080" fillId="0" borderId="0" xfId="0" applyNumberFormat="true" applyFont="true">
      <alignment horizontal="left"/>
    </xf>
    <xf numFmtId="3" fontId="9081" fillId="0" borderId="0" xfId="0" applyNumberFormat="true" applyFont="true">
      <alignment horizontal="right"/>
    </xf>
    <xf numFmtId="3" fontId="9082" fillId="0" borderId="0" xfId="0" applyNumberFormat="true" applyFont="true">
      <alignment horizontal="right"/>
    </xf>
    <xf numFmtId="3" fontId="9083" fillId="0" borderId="0" xfId="0" applyNumberFormat="true" applyFont="true">
      <alignment horizontal="right"/>
    </xf>
    <xf numFmtId="3" fontId="9084" fillId="0" borderId="0" xfId="0" applyNumberFormat="true" applyFont="true">
      <alignment horizontal="right"/>
    </xf>
    <xf numFmtId="3" fontId="9085" fillId="0" borderId="0" xfId="0" applyNumberFormat="true" applyFont="true">
      <alignment horizontal="right"/>
    </xf>
    <xf numFmtId="3" fontId="9086" fillId="0" borderId="0" xfId="0" applyNumberFormat="true" applyFont="true">
      <alignment horizontal="right"/>
    </xf>
    <xf numFmtId="3" fontId="9087" fillId="0" borderId="0" xfId="0" applyNumberFormat="true" applyFont="true">
      <alignment horizontal="right"/>
    </xf>
    <xf numFmtId="3" fontId="9088" fillId="0" borderId="0" xfId="0" applyNumberFormat="true" applyFont="true">
      <alignment horizontal="right"/>
    </xf>
    <xf numFmtId="3" fontId="9089" fillId="0" borderId="0" xfId="0" applyNumberFormat="true" applyFont="true">
      <alignment horizontal="right"/>
    </xf>
    <xf numFmtId="3" fontId="9090" fillId="0" borderId="0" xfId="0" applyNumberFormat="true" applyFont="true">
      <alignment horizontal="right"/>
    </xf>
    <xf numFmtId="3" fontId="9091" fillId="0" borderId="0" xfId="0" applyNumberFormat="true" applyFont="true">
      <alignment horizontal="right"/>
    </xf>
    <xf numFmtId="3" fontId="9092" fillId="0" borderId="0" xfId="0" applyNumberFormat="true" applyFont="true">
      <alignment horizontal="right"/>
    </xf>
    <xf numFmtId="3" fontId="9093" fillId="0" borderId="0" xfId="0" applyNumberFormat="true" applyFont="true">
      <alignment horizontal="right"/>
    </xf>
    <xf numFmtId="3" fontId="9094" fillId="0" borderId="12" xfId="0" applyNumberFormat="true" applyBorder="true" applyFont="true">
      <alignment horizontal="right"/>
    </xf>
    <xf numFmtId="165" fontId="9095" fillId="3" borderId="4" xfId="0" applyNumberFormat="true" applyBorder="true" applyFont="true" applyFill="true">
      <alignment horizontal="left"/>
    </xf>
    <xf numFmtId="165" fontId="9096" fillId="3" borderId="4" xfId="0" applyNumberFormat="true" applyBorder="true" applyFont="true" applyFill="true">
      <alignment horizontal="left"/>
    </xf>
    <xf numFmtId="165" fontId="9097" fillId="3" borderId="4" xfId="0" applyNumberFormat="true" applyBorder="true" applyFont="true" applyFill="true">
      <alignment horizontal="left"/>
    </xf>
    <xf numFmtId="3" fontId="9098" fillId="3" borderId="4" xfId="0" applyNumberFormat="true" applyBorder="true" applyFont="true" applyFill="true">
      <alignment horizontal="right"/>
    </xf>
    <xf numFmtId="3" fontId="9099" fillId="3" borderId="4" xfId="0" applyNumberFormat="true" applyBorder="true" applyFont="true" applyFill="true">
      <alignment horizontal="right"/>
    </xf>
    <xf numFmtId="3" fontId="9100" fillId="3" borderId="4" xfId="0" applyNumberFormat="true" applyBorder="true" applyFont="true" applyFill="true">
      <alignment horizontal="right"/>
    </xf>
    <xf numFmtId="3" fontId="9101" fillId="3" borderId="4" xfId="0" applyNumberFormat="true" applyBorder="true" applyFont="true" applyFill="true">
      <alignment horizontal="right"/>
    </xf>
    <xf numFmtId="3" fontId="9102" fillId="3" borderId="4" xfId="0" applyNumberFormat="true" applyBorder="true" applyFont="true" applyFill="true">
      <alignment horizontal="right"/>
    </xf>
    <xf numFmtId="3" fontId="9103" fillId="3" borderId="4" xfId="0" applyNumberFormat="true" applyBorder="true" applyFont="true" applyFill="true">
      <alignment horizontal="right"/>
    </xf>
    <xf numFmtId="3" fontId="9104" fillId="3" borderId="4" xfId="0" applyNumberFormat="true" applyBorder="true" applyFont="true" applyFill="true">
      <alignment horizontal="right"/>
    </xf>
    <xf numFmtId="3" fontId="9105" fillId="3" borderId="4" xfId="0" applyNumberFormat="true" applyBorder="true" applyFont="true" applyFill="true">
      <alignment horizontal="right"/>
    </xf>
    <xf numFmtId="3" fontId="9106" fillId="3" borderId="4" xfId="0" applyNumberFormat="true" applyBorder="true" applyFont="true" applyFill="true">
      <alignment horizontal="right"/>
    </xf>
    <xf numFmtId="3" fontId="9107" fillId="3" borderId="4" xfId="0" applyNumberFormat="true" applyBorder="true" applyFont="true" applyFill="true">
      <alignment horizontal="right"/>
    </xf>
    <xf numFmtId="3" fontId="9108" fillId="3" borderId="4" xfId="0" applyNumberFormat="true" applyBorder="true" applyFont="true" applyFill="true">
      <alignment horizontal="right"/>
    </xf>
    <xf numFmtId="3" fontId="9109" fillId="3" borderId="4" xfId="0" applyNumberFormat="true" applyBorder="true" applyFont="true" applyFill="true">
      <alignment horizontal="right"/>
    </xf>
    <xf numFmtId="3" fontId="9110" fillId="3" borderId="4" xfId="0" applyNumberFormat="true" applyBorder="true" applyFont="true" applyFill="true">
      <alignment horizontal="right"/>
    </xf>
    <xf numFmtId="3" fontId="9111" fillId="3" borderId="8" xfId="0" applyNumberFormat="true" applyBorder="true" applyFont="true" applyFill="true">
      <alignment horizontal="right"/>
    </xf>
    <xf numFmtId="165" fontId="9112" fillId="0" borderId="0" xfId="0" applyNumberFormat="true" applyFont="true">
      <alignment horizontal="left"/>
    </xf>
    <xf numFmtId="3" fontId="9113" fillId="0" borderId="0" xfId="0" applyNumberFormat="true" applyFont="true">
      <alignment horizontal="right"/>
    </xf>
    <xf numFmtId="3" fontId="9114" fillId="0" borderId="0" xfId="0" applyNumberFormat="true" applyFont="true">
      <alignment horizontal="right"/>
    </xf>
    <xf numFmtId="3" fontId="9115" fillId="0" borderId="0" xfId="0" applyNumberFormat="true" applyFont="true">
      <alignment horizontal="right"/>
    </xf>
    <xf numFmtId="3" fontId="9116" fillId="0" borderId="0" xfId="0" applyNumberFormat="true" applyFont="true">
      <alignment horizontal="right"/>
    </xf>
    <xf numFmtId="3" fontId="9117" fillId="0" borderId="0" xfId="0" applyNumberFormat="true" applyFont="true">
      <alignment horizontal="right"/>
    </xf>
    <xf numFmtId="3" fontId="9118" fillId="0" borderId="0" xfId="0" applyNumberFormat="true" applyFont="true">
      <alignment horizontal="right"/>
    </xf>
    <xf numFmtId="3" fontId="9119" fillId="0" borderId="0" xfId="0" applyNumberFormat="true" applyFont="true">
      <alignment horizontal="right"/>
    </xf>
    <xf numFmtId="3" fontId="9120" fillId="0" borderId="0" xfId="0" applyNumberFormat="true" applyFont="true">
      <alignment horizontal="right"/>
    </xf>
    <xf numFmtId="3" fontId="9121" fillId="0" borderId="0" xfId="0" applyNumberFormat="true" applyFont="true">
      <alignment horizontal="right"/>
    </xf>
    <xf numFmtId="3" fontId="9122" fillId="0" borderId="0" xfId="0" applyNumberFormat="true" applyFont="true">
      <alignment horizontal="right"/>
    </xf>
    <xf numFmtId="3" fontId="9123" fillId="0" borderId="0" xfId="0" applyNumberFormat="true" applyFont="true">
      <alignment horizontal="right"/>
    </xf>
    <xf numFmtId="3" fontId="9124" fillId="0" borderId="0" xfId="0" applyNumberFormat="true" applyFont="true">
      <alignment horizontal="right"/>
    </xf>
    <xf numFmtId="3" fontId="9125" fillId="0" borderId="0" xfId="0" applyNumberFormat="true" applyFont="true">
      <alignment horizontal="right"/>
    </xf>
    <xf numFmtId="3" fontId="9126" fillId="0" borderId="12" xfId="0" applyNumberFormat="true" applyBorder="true" applyFont="true">
      <alignment horizontal="right"/>
    </xf>
    <xf numFmtId="165" fontId="9127" fillId="0" borderId="0" xfId="0" applyNumberFormat="true" applyFont="true">
      <alignment horizontal="left"/>
    </xf>
    <xf numFmtId="3" fontId="9128" fillId="0" borderId="0" xfId="0" applyNumberFormat="true" applyFont="true">
      <alignment horizontal="right"/>
    </xf>
    <xf numFmtId="3" fontId="9129" fillId="0" borderId="0" xfId="0" applyNumberFormat="true" applyFont="true">
      <alignment horizontal="right"/>
    </xf>
    <xf numFmtId="3" fontId="9130" fillId="0" borderId="0" xfId="0" applyNumberFormat="true" applyFont="true">
      <alignment horizontal="right"/>
    </xf>
    <xf numFmtId="3" fontId="9131" fillId="0" borderId="0" xfId="0" applyNumberFormat="true" applyFont="true">
      <alignment horizontal="right"/>
    </xf>
    <xf numFmtId="3" fontId="9132" fillId="0" borderId="0" xfId="0" applyNumberFormat="true" applyFont="true">
      <alignment horizontal="right"/>
    </xf>
    <xf numFmtId="3" fontId="9133" fillId="0" borderId="0" xfId="0" applyNumberFormat="true" applyFont="true">
      <alignment horizontal="right"/>
    </xf>
    <xf numFmtId="3" fontId="9134" fillId="0" borderId="0" xfId="0" applyNumberFormat="true" applyFont="true">
      <alignment horizontal="right"/>
    </xf>
    <xf numFmtId="3" fontId="9135" fillId="0" borderId="0" xfId="0" applyNumberFormat="true" applyFont="true">
      <alignment horizontal="right"/>
    </xf>
    <xf numFmtId="3" fontId="9136" fillId="0" borderId="0" xfId="0" applyNumberFormat="true" applyFont="true">
      <alignment horizontal="right"/>
    </xf>
    <xf numFmtId="3" fontId="9137" fillId="0" borderId="0" xfId="0" applyNumberFormat="true" applyFont="true">
      <alignment horizontal="right"/>
    </xf>
    <xf numFmtId="3" fontId="9138" fillId="0" borderId="0" xfId="0" applyNumberFormat="true" applyFont="true">
      <alignment horizontal="right"/>
    </xf>
    <xf numFmtId="3" fontId="9139" fillId="0" borderId="0" xfId="0" applyNumberFormat="true" applyFont="true">
      <alignment horizontal="right"/>
    </xf>
    <xf numFmtId="3" fontId="9140" fillId="0" borderId="0" xfId="0" applyNumberFormat="true" applyFont="true">
      <alignment horizontal="right"/>
    </xf>
    <xf numFmtId="3" fontId="9141" fillId="0" borderId="12" xfId="0" applyNumberFormat="true" applyBorder="true" applyFont="true">
      <alignment horizontal="right"/>
    </xf>
    <xf numFmtId="165" fontId="9142" fillId="0" borderId="0" xfId="0" applyNumberFormat="true" applyFont="true">
      <alignment horizontal="left"/>
    </xf>
    <xf numFmtId="165" fontId="9143" fillId="0" borderId="0" xfId="0" applyNumberFormat="true" applyFont="true">
      <alignment horizontal="left"/>
    </xf>
    <xf numFmtId="3" fontId="9144" fillId="0" borderId="0" xfId="0" applyNumberFormat="true" applyFont="true">
      <alignment horizontal="right"/>
    </xf>
    <xf numFmtId="3" fontId="9145" fillId="0" borderId="0" xfId="0" applyNumberFormat="true" applyFont="true">
      <alignment horizontal="right"/>
    </xf>
    <xf numFmtId="3" fontId="9146" fillId="0" borderId="0" xfId="0" applyNumberFormat="true" applyFont="true">
      <alignment horizontal="right"/>
    </xf>
    <xf numFmtId="3" fontId="9147" fillId="0" borderId="0" xfId="0" applyNumberFormat="true" applyFont="true">
      <alignment horizontal="right"/>
    </xf>
    <xf numFmtId="3" fontId="9148" fillId="0" borderId="0" xfId="0" applyNumberFormat="true" applyFont="true">
      <alignment horizontal="right"/>
    </xf>
    <xf numFmtId="3" fontId="9149" fillId="0" borderId="0" xfId="0" applyNumberFormat="true" applyFont="true">
      <alignment horizontal="right"/>
    </xf>
    <xf numFmtId="3" fontId="9150" fillId="0" borderId="0" xfId="0" applyNumberFormat="true" applyFont="true">
      <alignment horizontal="right"/>
    </xf>
    <xf numFmtId="3" fontId="9151" fillId="0" borderId="0" xfId="0" applyNumberFormat="true" applyFont="true">
      <alignment horizontal="right"/>
    </xf>
    <xf numFmtId="3" fontId="9152" fillId="0" borderId="0" xfId="0" applyNumberFormat="true" applyFont="true">
      <alignment horizontal="right"/>
    </xf>
    <xf numFmtId="3" fontId="9153" fillId="0" borderId="0" xfId="0" applyNumberFormat="true" applyFont="true">
      <alignment horizontal="right"/>
    </xf>
    <xf numFmtId="3" fontId="9154" fillId="0" borderId="0" xfId="0" applyNumberFormat="true" applyFont="true">
      <alignment horizontal="right"/>
    </xf>
    <xf numFmtId="3" fontId="9155" fillId="0" borderId="0" xfId="0" applyNumberFormat="true" applyFont="true">
      <alignment horizontal="right"/>
    </xf>
    <xf numFmtId="3" fontId="9156" fillId="0" borderId="0" xfId="0" applyNumberFormat="true" applyFont="true">
      <alignment horizontal="right"/>
    </xf>
    <xf numFmtId="3" fontId="9157" fillId="0" borderId="12" xfId="0" applyNumberFormat="true" applyBorder="true" applyFont="true">
      <alignment horizontal="right"/>
    </xf>
    <xf numFmtId="165" fontId="9158" fillId="0" borderId="0" xfId="0" applyNumberFormat="true" applyFont="true">
      <alignment horizontal="left"/>
    </xf>
    <xf numFmtId="3" fontId="9159" fillId="0" borderId="0" xfId="0" applyNumberFormat="true" applyFont="true">
      <alignment horizontal="right"/>
    </xf>
    <xf numFmtId="3" fontId="9160" fillId="0" borderId="0" xfId="0" applyNumberFormat="true" applyFont="true">
      <alignment horizontal="right"/>
    </xf>
    <xf numFmtId="3" fontId="9161" fillId="0" borderId="0" xfId="0" applyNumberFormat="true" applyFont="true">
      <alignment horizontal="right"/>
    </xf>
    <xf numFmtId="3" fontId="9162" fillId="0" borderId="0" xfId="0" applyNumberFormat="true" applyFont="true">
      <alignment horizontal="right"/>
    </xf>
    <xf numFmtId="3" fontId="9163" fillId="0" borderId="0" xfId="0" applyNumberFormat="true" applyFont="true">
      <alignment horizontal="right"/>
    </xf>
    <xf numFmtId="3" fontId="9164" fillId="0" borderId="0" xfId="0" applyNumberFormat="true" applyFont="true">
      <alignment horizontal="right"/>
    </xf>
    <xf numFmtId="3" fontId="9165" fillId="0" borderId="0" xfId="0" applyNumberFormat="true" applyFont="true">
      <alignment horizontal="right"/>
    </xf>
    <xf numFmtId="3" fontId="9166" fillId="0" borderId="0" xfId="0" applyNumberFormat="true" applyFont="true">
      <alignment horizontal="right"/>
    </xf>
    <xf numFmtId="3" fontId="9167" fillId="0" borderId="0" xfId="0" applyNumberFormat="true" applyFont="true">
      <alignment horizontal="right"/>
    </xf>
    <xf numFmtId="3" fontId="9168" fillId="0" borderId="0" xfId="0" applyNumberFormat="true" applyFont="true">
      <alignment horizontal="right"/>
    </xf>
    <xf numFmtId="3" fontId="9169" fillId="0" borderId="0" xfId="0" applyNumberFormat="true" applyFont="true">
      <alignment horizontal="right"/>
    </xf>
    <xf numFmtId="3" fontId="9170" fillId="0" borderId="0" xfId="0" applyNumberFormat="true" applyFont="true">
      <alignment horizontal="right"/>
    </xf>
    <xf numFmtId="3" fontId="9171" fillId="0" borderId="0" xfId="0" applyNumberFormat="true" applyFont="true">
      <alignment horizontal="right"/>
    </xf>
    <xf numFmtId="3" fontId="9172" fillId="0" borderId="12" xfId="0" applyNumberFormat="true" applyBorder="true" applyFont="true">
      <alignment horizontal="right"/>
    </xf>
    <xf numFmtId="165" fontId="9173" fillId="3" borderId="4" xfId="0" applyNumberFormat="true" applyBorder="true" applyFont="true" applyFill="true">
      <alignment horizontal="left"/>
    </xf>
    <xf numFmtId="165" fontId="9174" fillId="3" borderId="4" xfId="0" applyNumberFormat="true" applyBorder="true" applyFont="true" applyFill="true">
      <alignment horizontal="left"/>
    </xf>
    <xf numFmtId="165" fontId="9175" fillId="3" borderId="4" xfId="0" applyNumberFormat="true" applyBorder="true" applyFont="true" applyFill="true">
      <alignment horizontal="left"/>
    </xf>
    <xf numFmtId="3" fontId="9176" fillId="3" borderId="4" xfId="0" applyNumberFormat="true" applyBorder="true" applyFont="true" applyFill="true">
      <alignment horizontal="right"/>
    </xf>
    <xf numFmtId="3" fontId="9177" fillId="3" borderId="4" xfId="0" applyNumberFormat="true" applyBorder="true" applyFont="true" applyFill="true">
      <alignment horizontal="right"/>
    </xf>
    <xf numFmtId="3" fontId="9178" fillId="3" borderId="4" xfId="0" applyNumberFormat="true" applyBorder="true" applyFont="true" applyFill="true">
      <alignment horizontal="right"/>
    </xf>
    <xf numFmtId="3" fontId="9179" fillId="3" borderId="4" xfId="0" applyNumberFormat="true" applyBorder="true" applyFont="true" applyFill="true">
      <alignment horizontal="right"/>
    </xf>
    <xf numFmtId="3" fontId="9180" fillId="3" borderId="4" xfId="0" applyNumberFormat="true" applyBorder="true" applyFont="true" applyFill="true">
      <alignment horizontal="right"/>
    </xf>
    <xf numFmtId="3" fontId="9181" fillId="3" borderId="4" xfId="0" applyNumberFormat="true" applyBorder="true" applyFont="true" applyFill="true">
      <alignment horizontal="right"/>
    </xf>
    <xf numFmtId="3" fontId="9182" fillId="3" borderId="4" xfId="0" applyNumberFormat="true" applyBorder="true" applyFont="true" applyFill="true">
      <alignment horizontal="right"/>
    </xf>
    <xf numFmtId="3" fontId="9183" fillId="3" borderId="4" xfId="0" applyNumberFormat="true" applyBorder="true" applyFont="true" applyFill="true">
      <alignment horizontal="right"/>
    </xf>
    <xf numFmtId="3" fontId="9184" fillId="3" borderId="4" xfId="0" applyNumberFormat="true" applyBorder="true" applyFont="true" applyFill="true">
      <alignment horizontal="right"/>
    </xf>
    <xf numFmtId="3" fontId="9185" fillId="3" borderId="4" xfId="0" applyNumberFormat="true" applyBorder="true" applyFont="true" applyFill="true">
      <alignment horizontal="right"/>
    </xf>
    <xf numFmtId="3" fontId="9186" fillId="3" borderId="4" xfId="0" applyNumberFormat="true" applyBorder="true" applyFont="true" applyFill="true">
      <alignment horizontal="right"/>
    </xf>
    <xf numFmtId="3" fontId="9187" fillId="3" borderId="4" xfId="0" applyNumberFormat="true" applyBorder="true" applyFont="true" applyFill="true">
      <alignment horizontal="right"/>
    </xf>
    <xf numFmtId="3" fontId="9188" fillId="3" borderId="4" xfId="0" applyNumberFormat="true" applyBorder="true" applyFont="true" applyFill="true">
      <alignment horizontal="right"/>
    </xf>
    <xf numFmtId="3" fontId="9189" fillId="3" borderId="8" xfId="0" applyNumberFormat="true" applyBorder="true" applyFont="true" applyFill="true">
      <alignment horizontal="right"/>
    </xf>
    <xf numFmtId="165" fontId="9190" fillId="0" borderId="0" xfId="0" applyNumberFormat="true" applyFont="true">
      <alignment horizontal="left"/>
    </xf>
    <xf numFmtId="165" fontId="9191" fillId="0" borderId="0" xfId="0" applyNumberFormat="true" applyFont="true">
      <alignment horizontal="left"/>
    </xf>
    <xf numFmtId="3" fontId="9192" fillId="0" borderId="0" xfId="0" applyNumberFormat="true" applyFont="true">
      <alignment horizontal="right"/>
    </xf>
    <xf numFmtId="3" fontId="9193" fillId="0" borderId="0" xfId="0" applyNumberFormat="true" applyFont="true">
      <alignment horizontal="right"/>
    </xf>
    <xf numFmtId="3" fontId="9194" fillId="0" borderId="0" xfId="0" applyNumberFormat="true" applyFont="true">
      <alignment horizontal="right"/>
    </xf>
    <xf numFmtId="3" fontId="9195" fillId="0" borderId="0" xfId="0" applyNumberFormat="true" applyFont="true">
      <alignment horizontal="right"/>
    </xf>
    <xf numFmtId="3" fontId="9196" fillId="0" borderId="0" xfId="0" applyNumberFormat="true" applyFont="true">
      <alignment horizontal="right"/>
    </xf>
    <xf numFmtId="3" fontId="9197" fillId="0" borderId="0" xfId="0" applyNumberFormat="true" applyFont="true">
      <alignment horizontal="right"/>
    </xf>
    <xf numFmtId="3" fontId="9198" fillId="0" borderId="0" xfId="0" applyNumberFormat="true" applyFont="true">
      <alignment horizontal="right"/>
    </xf>
    <xf numFmtId="3" fontId="9199" fillId="0" borderId="0" xfId="0" applyNumberFormat="true" applyFont="true">
      <alignment horizontal="right"/>
    </xf>
    <xf numFmtId="3" fontId="9200" fillId="0" borderId="0" xfId="0" applyNumberFormat="true" applyFont="true">
      <alignment horizontal="right"/>
    </xf>
    <xf numFmtId="3" fontId="9201" fillId="0" borderId="0" xfId="0" applyNumberFormat="true" applyFont="true">
      <alignment horizontal="right"/>
    </xf>
    <xf numFmtId="3" fontId="9202" fillId="0" borderId="0" xfId="0" applyNumberFormat="true" applyFont="true">
      <alignment horizontal="right"/>
    </xf>
    <xf numFmtId="3" fontId="9203" fillId="0" borderId="0" xfId="0" applyNumberFormat="true" applyFont="true">
      <alignment horizontal="right"/>
    </xf>
    <xf numFmtId="3" fontId="9204" fillId="0" borderId="0" xfId="0" applyNumberFormat="true" applyFont="true">
      <alignment horizontal="right"/>
    </xf>
    <xf numFmtId="3" fontId="9205" fillId="0" borderId="12" xfId="0" applyNumberFormat="true" applyBorder="true" applyFont="true">
      <alignment horizontal="right"/>
    </xf>
    <xf numFmtId="165" fontId="9206" fillId="0" borderId="0" xfId="0" applyNumberFormat="true" applyFont="true">
      <alignment horizontal="left"/>
    </xf>
    <xf numFmtId="165" fontId="9207" fillId="0" borderId="0" xfId="0" applyNumberFormat="true" applyFont="true">
      <alignment horizontal="left"/>
    </xf>
    <xf numFmtId="3" fontId="9208" fillId="0" borderId="0" xfId="0" applyNumberFormat="true" applyFont="true">
      <alignment horizontal="right"/>
    </xf>
    <xf numFmtId="3" fontId="9209" fillId="0" borderId="0" xfId="0" applyNumberFormat="true" applyFont="true">
      <alignment horizontal="right"/>
    </xf>
    <xf numFmtId="3" fontId="9210" fillId="0" borderId="0" xfId="0" applyNumberFormat="true" applyFont="true">
      <alignment horizontal="right"/>
    </xf>
    <xf numFmtId="3" fontId="9211" fillId="0" borderId="0" xfId="0" applyNumberFormat="true" applyFont="true">
      <alignment horizontal="right"/>
    </xf>
    <xf numFmtId="3" fontId="9212" fillId="0" borderId="0" xfId="0" applyNumberFormat="true" applyFont="true">
      <alignment horizontal="right"/>
    </xf>
    <xf numFmtId="3" fontId="9213" fillId="0" borderId="0" xfId="0" applyNumberFormat="true" applyFont="true">
      <alignment horizontal="right"/>
    </xf>
    <xf numFmtId="3" fontId="9214" fillId="0" borderId="0" xfId="0" applyNumberFormat="true" applyFont="true">
      <alignment horizontal="right"/>
    </xf>
    <xf numFmtId="3" fontId="9215" fillId="0" borderId="0" xfId="0" applyNumberFormat="true" applyFont="true">
      <alignment horizontal="right"/>
    </xf>
    <xf numFmtId="3" fontId="9216" fillId="0" borderId="0" xfId="0" applyNumberFormat="true" applyFont="true">
      <alignment horizontal="right"/>
    </xf>
    <xf numFmtId="3" fontId="9217" fillId="0" borderId="0" xfId="0" applyNumberFormat="true" applyFont="true">
      <alignment horizontal="right"/>
    </xf>
    <xf numFmtId="3" fontId="9218" fillId="0" borderId="0" xfId="0" applyNumberFormat="true" applyFont="true">
      <alignment horizontal="right"/>
    </xf>
    <xf numFmtId="3" fontId="9219" fillId="0" borderId="0" xfId="0" applyNumberFormat="true" applyFont="true">
      <alignment horizontal="right"/>
    </xf>
    <xf numFmtId="3" fontId="9220" fillId="0" borderId="0" xfId="0" applyNumberFormat="true" applyFont="true">
      <alignment horizontal="right"/>
    </xf>
    <xf numFmtId="3" fontId="9221" fillId="0" borderId="12" xfId="0" applyNumberFormat="true" applyBorder="true" applyFont="true">
      <alignment horizontal="right"/>
    </xf>
    <xf numFmtId="165" fontId="9222" fillId="0" borderId="0" xfId="0" applyNumberFormat="true" applyFont="true">
      <alignment horizontal="left"/>
    </xf>
    <xf numFmtId="165" fontId="9223" fillId="0" borderId="0" xfId="0" applyNumberFormat="true" applyFont="true">
      <alignment horizontal="left"/>
    </xf>
    <xf numFmtId="3" fontId="9224" fillId="0" borderId="0" xfId="0" applyNumberFormat="true" applyFont="true">
      <alignment horizontal="right"/>
    </xf>
    <xf numFmtId="3" fontId="9225" fillId="0" borderId="0" xfId="0" applyNumberFormat="true" applyFont="true">
      <alignment horizontal="right"/>
    </xf>
    <xf numFmtId="3" fontId="9226" fillId="0" borderId="0" xfId="0" applyNumberFormat="true" applyFont="true">
      <alignment horizontal="right"/>
    </xf>
    <xf numFmtId="3" fontId="9227" fillId="0" borderId="0" xfId="0" applyNumberFormat="true" applyFont="true">
      <alignment horizontal="right"/>
    </xf>
    <xf numFmtId="3" fontId="9228" fillId="0" borderId="0" xfId="0" applyNumberFormat="true" applyFont="true">
      <alignment horizontal="right"/>
    </xf>
    <xf numFmtId="3" fontId="9229" fillId="0" borderId="0" xfId="0" applyNumberFormat="true" applyFont="true">
      <alignment horizontal="right"/>
    </xf>
    <xf numFmtId="3" fontId="9230" fillId="0" borderId="0" xfId="0" applyNumberFormat="true" applyFont="true">
      <alignment horizontal="right"/>
    </xf>
    <xf numFmtId="3" fontId="9231" fillId="0" borderId="0" xfId="0" applyNumberFormat="true" applyFont="true">
      <alignment horizontal="right"/>
    </xf>
    <xf numFmtId="3" fontId="9232" fillId="0" borderId="0" xfId="0" applyNumberFormat="true" applyFont="true">
      <alignment horizontal="right"/>
    </xf>
    <xf numFmtId="3" fontId="9233" fillId="0" borderId="0" xfId="0" applyNumberFormat="true" applyFont="true">
      <alignment horizontal="right"/>
    </xf>
    <xf numFmtId="3" fontId="9234" fillId="0" borderId="0" xfId="0" applyNumberFormat="true" applyFont="true">
      <alignment horizontal="right"/>
    </xf>
    <xf numFmtId="3" fontId="9235" fillId="0" borderId="0" xfId="0" applyNumberFormat="true" applyFont="true">
      <alignment horizontal="right"/>
    </xf>
    <xf numFmtId="3" fontId="9236" fillId="0" borderId="0" xfId="0" applyNumberFormat="true" applyFont="true">
      <alignment horizontal="right"/>
    </xf>
    <xf numFmtId="3" fontId="9237" fillId="0" borderId="12" xfId="0" applyNumberFormat="true" applyBorder="true" applyFont="true">
      <alignment horizontal="right"/>
    </xf>
    <xf numFmtId="165" fontId="9238" fillId="0" borderId="0" xfId="0" applyNumberFormat="true" applyFont="true">
      <alignment horizontal="left"/>
    </xf>
    <xf numFmtId="165" fontId="9239" fillId="0" borderId="0" xfId="0" applyNumberFormat="true" applyFont="true">
      <alignment horizontal="left"/>
    </xf>
    <xf numFmtId="3" fontId="9240" fillId="0" borderId="0" xfId="0" applyNumberFormat="true" applyFont="true">
      <alignment horizontal="right"/>
    </xf>
    <xf numFmtId="3" fontId="9241" fillId="0" borderId="0" xfId="0" applyNumberFormat="true" applyFont="true">
      <alignment horizontal="right"/>
    </xf>
    <xf numFmtId="3" fontId="9242" fillId="0" borderId="0" xfId="0" applyNumberFormat="true" applyFont="true">
      <alignment horizontal="right"/>
    </xf>
    <xf numFmtId="3" fontId="9243" fillId="0" borderId="0" xfId="0" applyNumberFormat="true" applyFont="true">
      <alignment horizontal="right"/>
    </xf>
    <xf numFmtId="3" fontId="9244" fillId="0" borderId="0" xfId="0" applyNumberFormat="true" applyFont="true">
      <alignment horizontal="right"/>
    </xf>
    <xf numFmtId="3" fontId="9245" fillId="0" borderId="0" xfId="0" applyNumberFormat="true" applyFont="true">
      <alignment horizontal="right"/>
    </xf>
    <xf numFmtId="3" fontId="9246" fillId="0" borderId="0" xfId="0" applyNumberFormat="true" applyFont="true">
      <alignment horizontal="right"/>
    </xf>
    <xf numFmtId="3" fontId="9247" fillId="0" borderId="0" xfId="0" applyNumberFormat="true" applyFont="true">
      <alignment horizontal="right"/>
    </xf>
    <xf numFmtId="3" fontId="9248" fillId="0" borderId="0" xfId="0" applyNumberFormat="true" applyFont="true">
      <alignment horizontal="right"/>
    </xf>
    <xf numFmtId="3" fontId="9249" fillId="0" borderId="0" xfId="0" applyNumberFormat="true" applyFont="true">
      <alignment horizontal="right"/>
    </xf>
    <xf numFmtId="3" fontId="9250" fillId="0" borderId="0" xfId="0" applyNumberFormat="true" applyFont="true">
      <alignment horizontal="right"/>
    </xf>
    <xf numFmtId="3" fontId="9251" fillId="0" borderId="0" xfId="0" applyNumberFormat="true" applyFont="true">
      <alignment horizontal="right"/>
    </xf>
    <xf numFmtId="3" fontId="9252" fillId="0" borderId="0" xfId="0" applyNumberFormat="true" applyFont="true">
      <alignment horizontal="right"/>
    </xf>
    <xf numFmtId="3" fontId="9253" fillId="0" borderId="12" xfId="0" applyNumberFormat="true" applyBorder="true" applyFont="true">
      <alignment horizontal="right"/>
    </xf>
    <xf numFmtId="165" fontId="9254" fillId="0" borderId="0" xfId="0" applyNumberFormat="true" applyFont="true">
      <alignment horizontal="left"/>
    </xf>
    <xf numFmtId="165" fontId="9255" fillId="0" borderId="0" xfId="0" applyNumberFormat="true" applyFont="true">
      <alignment horizontal="left"/>
    </xf>
    <xf numFmtId="3" fontId="9256" fillId="0" borderId="0" xfId="0" applyNumberFormat="true" applyFont="true">
      <alignment horizontal="right"/>
    </xf>
    <xf numFmtId="3" fontId="9257" fillId="0" borderId="0" xfId="0" applyNumberFormat="true" applyFont="true">
      <alignment horizontal="right"/>
    </xf>
    <xf numFmtId="3" fontId="9258" fillId="0" borderId="0" xfId="0" applyNumberFormat="true" applyFont="true">
      <alignment horizontal="right"/>
    </xf>
    <xf numFmtId="3" fontId="9259" fillId="0" borderId="0" xfId="0" applyNumberFormat="true" applyFont="true">
      <alignment horizontal="right"/>
    </xf>
    <xf numFmtId="3" fontId="9260" fillId="0" borderId="0" xfId="0" applyNumberFormat="true" applyFont="true">
      <alignment horizontal="right"/>
    </xf>
    <xf numFmtId="3" fontId="9261" fillId="0" borderId="0" xfId="0" applyNumberFormat="true" applyFont="true">
      <alignment horizontal="right"/>
    </xf>
    <xf numFmtId="3" fontId="9262" fillId="0" borderId="0" xfId="0" applyNumberFormat="true" applyFont="true">
      <alignment horizontal="right"/>
    </xf>
    <xf numFmtId="3" fontId="9263" fillId="0" borderId="0" xfId="0" applyNumberFormat="true" applyFont="true">
      <alignment horizontal="right"/>
    </xf>
    <xf numFmtId="3" fontId="9264" fillId="0" borderId="0" xfId="0" applyNumberFormat="true" applyFont="true">
      <alignment horizontal="right"/>
    </xf>
    <xf numFmtId="3" fontId="9265" fillId="0" borderId="0" xfId="0" applyNumberFormat="true" applyFont="true">
      <alignment horizontal="right"/>
    </xf>
    <xf numFmtId="3" fontId="9266" fillId="0" borderId="0" xfId="0" applyNumberFormat="true" applyFont="true">
      <alignment horizontal="right"/>
    </xf>
    <xf numFmtId="3" fontId="9267" fillId="0" borderId="0" xfId="0" applyNumberFormat="true" applyFont="true">
      <alignment horizontal="right"/>
    </xf>
    <xf numFmtId="3" fontId="9268" fillId="0" borderId="0" xfId="0" applyNumberFormat="true" applyFont="true">
      <alignment horizontal="right"/>
    </xf>
    <xf numFmtId="3" fontId="9269" fillId="0" borderId="12" xfId="0" applyNumberFormat="true" applyBorder="true" applyFont="true">
      <alignment horizontal="right"/>
    </xf>
    <xf numFmtId="165" fontId="9270" fillId="0" borderId="0" xfId="0" applyNumberFormat="true" applyFont="true">
      <alignment horizontal="left"/>
    </xf>
    <xf numFmtId="165" fontId="9271" fillId="0" borderId="0" xfId="0" applyNumberFormat="true" applyFont="true">
      <alignment horizontal="left"/>
    </xf>
    <xf numFmtId="3" fontId="9272" fillId="0" borderId="0" xfId="0" applyNumberFormat="true" applyFont="true">
      <alignment horizontal="right"/>
    </xf>
    <xf numFmtId="3" fontId="9273" fillId="0" borderId="0" xfId="0" applyNumberFormat="true" applyFont="true">
      <alignment horizontal="right"/>
    </xf>
    <xf numFmtId="3" fontId="9274" fillId="0" borderId="0" xfId="0" applyNumberFormat="true" applyFont="true">
      <alignment horizontal="right"/>
    </xf>
    <xf numFmtId="3" fontId="9275" fillId="0" borderId="0" xfId="0" applyNumberFormat="true" applyFont="true">
      <alignment horizontal="right"/>
    </xf>
    <xf numFmtId="3" fontId="9276" fillId="0" borderId="0" xfId="0" applyNumberFormat="true" applyFont="true">
      <alignment horizontal="right"/>
    </xf>
    <xf numFmtId="3" fontId="9277" fillId="0" borderId="0" xfId="0" applyNumberFormat="true" applyFont="true">
      <alignment horizontal="right"/>
    </xf>
    <xf numFmtId="3" fontId="9278" fillId="0" borderId="0" xfId="0" applyNumberFormat="true" applyFont="true">
      <alignment horizontal="right"/>
    </xf>
    <xf numFmtId="3" fontId="9279" fillId="0" borderId="0" xfId="0" applyNumberFormat="true" applyFont="true">
      <alignment horizontal="right"/>
    </xf>
    <xf numFmtId="3" fontId="9280" fillId="0" borderId="0" xfId="0" applyNumberFormat="true" applyFont="true">
      <alignment horizontal="right"/>
    </xf>
    <xf numFmtId="3" fontId="9281" fillId="0" borderId="0" xfId="0" applyNumberFormat="true" applyFont="true">
      <alignment horizontal="right"/>
    </xf>
    <xf numFmtId="3" fontId="9282" fillId="0" borderId="0" xfId="0" applyNumberFormat="true" applyFont="true">
      <alignment horizontal="right"/>
    </xf>
    <xf numFmtId="3" fontId="9283" fillId="0" borderId="0" xfId="0" applyNumberFormat="true" applyFont="true">
      <alignment horizontal="right"/>
    </xf>
    <xf numFmtId="3" fontId="9284" fillId="0" borderId="0" xfId="0" applyNumberFormat="true" applyFont="true">
      <alignment horizontal="right"/>
    </xf>
    <xf numFmtId="3" fontId="9285" fillId="0" borderId="12" xfId="0" applyNumberFormat="true" applyBorder="true" applyFont="true">
      <alignment horizontal="right"/>
    </xf>
    <xf numFmtId="165" fontId="9286" fillId="0" borderId="0" xfId="0" applyNumberFormat="true" applyFont="true">
      <alignment horizontal="left"/>
    </xf>
    <xf numFmtId="3" fontId="9287" fillId="0" borderId="0" xfId="0" applyNumberFormat="true" applyFont="true">
      <alignment horizontal="right"/>
    </xf>
    <xf numFmtId="3" fontId="9288" fillId="0" borderId="0" xfId="0" applyNumberFormat="true" applyFont="true">
      <alignment horizontal="right"/>
    </xf>
    <xf numFmtId="3" fontId="9289" fillId="0" borderId="0" xfId="0" applyNumberFormat="true" applyFont="true">
      <alignment horizontal="right"/>
    </xf>
    <xf numFmtId="3" fontId="9290" fillId="0" borderId="0" xfId="0" applyNumberFormat="true" applyFont="true">
      <alignment horizontal="right"/>
    </xf>
    <xf numFmtId="3" fontId="9291" fillId="0" borderId="0" xfId="0" applyNumberFormat="true" applyFont="true">
      <alignment horizontal="right"/>
    </xf>
    <xf numFmtId="3" fontId="9292" fillId="0" borderId="0" xfId="0" applyNumberFormat="true" applyFont="true">
      <alignment horizontal="right"/>
    </xf>
    <xf numFmtId="3" fontId="9293" fillId="0" borderId="0" xfId="0" applyNumberFormat="true" applyFont="true">
      <alignment horizontal="right"/>
    </xf>
    <xf numFmtId="3" fontId="9294" fillId="0" borderId="0" xfId="0" applyNumberFormat="true" applyFont="true">
      <alignment horizontal="right"/>
    </xf>
    <xf numFmtId="3" fontId="9295" fillId="0" borderId="0" xfId="0" applyNumberFormat="true" applyFont="true">
      <alignment horizontal="right"/>
    </xf>
    <xf numFmtId="3" fontId="9296" fillId="0" borderId="0" xfId="0" applyNumberFormat="true" applyFont="true">
      <alignment horizontal="right"/>
    </xf>
    <xf numFmtId="3" fontId="9297" fillId="0" borderId="0" xfId="0" applyNumberFormat="true" applyFont="true">
      <alignment horizontal="right"/>
    </xf>
    <xf numFmtId="3" fontId="9298" fillId="0" borderId="0" xfId="0" applyNumberFormat="true" applyFont="true">
      <alignment horizontal="right"/>
    </xf>
    <xf numFmtId="3" fontId="9299" fillId="0" borderId="0" xfId="0" applyNumberFormat="true" applyFont="true">
      <alignment horizontal="right"/>
    </xf>
    <xf numFmtId="3" fontId="9300" fillId="0" borderId="12" xfId="0" applyNumberFormat="true" applyBorder="true" applyFont="true">
      <alignment horizontal="right"/>
    </xf>
    <xf numFmtId="165" fontId="9301" fillId="0" borderId="0" xfId="0" applyNumberFormat="true" applyFont="true">
      <alignment horizontal="left"/>
    </xf>
    <xf numFmtId="165" fontId="9302" fillId="0" borderId="0" xfId="0" applyNumberFormat="true" applyFont="true">
      <alignment horizontal="left"/>
    </xf>
    <xf numFmtId="3" fontId="9303" fillId="0" borderId="0" xfId="0" applyNumberFormat="true" applyFont="true">
      <alignment horizontal="right"/>
    </xf>
    <xf numFmtId="3" fontId="9304" fillId="0" borderId="0" xfId="0" applyNumberFormat="true" applyFont="true">
      <alignment horizontal="right"/>
    </xf>
    <xf numFmtId="3" fontId="9305" fillId="0" borderId="0" xfId="0" applyNumberFormat="true" applyFont="true">
      <alignment horizontal="right"/>
    </xf>
    <xf numFmtId="3" fontId="9306" fillId="0" borderId="0" xfId="0" applyNumberFormat="true" applyFont="true">
      <alignment horizontal="right"/>
    </xf>
    <xf numFmtId="3" fontId="9307" fillId="0" borderId="0" xfId="0" applyNumberFormat="true" applyFont="true">
      <alignment horizontal="right"/>
    </xf>
    <xf numFmtId="3" fontId="9308" fillId="0" borderId="0" xfId="0" applyNumberFormat="true" applyFont="true">
      <alignment horizontal="right"/>
    </xf>
    <xf numFmtId="3" fontId="9309" fillId="0" borderId="0" xfId="0" applyNumberFormat="true" applyFont="true">
      <alignment horizontal="right"/>
    </xf>
    <xf numFmtId="3" fontId="9310" fillId="0" borderId="0" xfId="0" applyNumberFormat="true" applyFont="true">
      <alignment horizontal="right"/>
    </xf>
    <xf numFmtId="3" fontId="9311" fillId="0" borderId="0" xfId="0" applyNumberFormat="true" applyFont="true">
      <alignment horizontal="right"/>
    </xf>
    <xf numFmtId="3" fontId="9312" fillId="0" borderId="0" xfId="0" applyNumberFormat="true" applyFont="true">
      <alignment horizontal="right"/>
    </xf>
    <xf numFmtId="3" fontId="9313" fillId="0" borderId="0" xfId="0" applyNumberFormat="true" applyFont="true">
      <alignment horizontal="right"/>
    </xf>
    <xf numFmtId="3" fontId="9314" fillId="0" borderId="0" xfId="0" applyNumberFormat="true" applyFont="true">
      <alignment horizontal="right"/>
    </xf>
    <xf numFmtId="3" fontId="9315" fillId="0" borderId="0" xfId="0" applyNumberFormat="true" applyFont="true">
      <alignment horizontal="right"/>
    </xf>
    <xf numFmtId="3" fontId="9316" fillId="0" borderId="12" xfId="0" applyNumberFormat="true" applyBorder="true" applyFont="true">
      <alignment horizontal="right"/>
    </xf>
    <xf numFmtId="165" fontId="9317" fillId="0" borderId="0" xfId="0" applyNumberFormat="true" applyFont="true">
      <alignment horizontal="left"/>
    </xf>
    <xf numFmtId="165" fontId="9318" fillId="0" borderId="0" xfId="0" applyNumberFormat="true" applyFont="true">
      <alignment horizontal="left"/>
    </xf>
    <xf numFmtId="3" fontId="9319" fillId="0" borderId="0" xfId="0" applyNumberFormat="true" applyFont="true">
      <alignment horizontal="right"/>
    </xf>
    <xf numFmtId="3" fontId="9320" fillId="0" borderId="0" xfId="0" applyNumberFormat="true" applyFont="true">
      <alignment horizontal="right"/>
    </xf>
    <xf numFmtId="3" fontId="9321" fillId="0" borderId="0" xfId="0" applyNumberFormat="true" applyFont="true">
      <alignment horizontal="right"/>
    </xf>
    <xf numFmtId="3" fontId="9322" fillId="0" borderId="0" xfId="0" applyNumberFormat="true" applyFont="true">
      <alignment horizontal="right"/>
    </xf>
    <xf numFmtId="3" fontId="9323" fillId="0" borderId="0" xfId="0" applyNumberFormat="true" applyFont="true">
      <alignment horizontal="right"/>
    </xf>
    <xf numFmtId="3" fontId="9324" fillId="0" borderId="0" xfId="0" applyNumberFormat="true" applyFont="true">
      <alignment horizontal="right"/>
    </xf>
    <xf numFmtId="3" fontId="9325" fillId="0" borderId="0" xfId="0" applyNumberFormat="true" applyFont="true">
      <alignment horizontal="right"/>
    </xf>
    <xf numFmtId="3" fontId="9326" fillId="0" borderId="0" xfId="0" applyNumberFormat="true" applyFont="true">
      <alignment horizontal="right"/>
    </xf>
    <xf numFmtId="3" fontId="9327" fillId="0" borderId="0" xfId="0" applyNumberFormat="true" applyFont="true">
      <alignment horizontal="right"/>
    </xf>
    <xf numFmtId="3" fontId="9328" fillId="0" borderId="0" xfId="0" applyNumberFormat="true" applyFont="true">
      <alignment horizontal="right"/>
    </xf>
    <xf numFmtId="3" fontId="9329" fillId="0" borderId="0" xfId="0" applyNumberFormat="true" applyFont="true">
      <alignment horizontal="right"/>
    </xf>
    <xf numFmtId="3" fontId="9330" fillId="0" borderId="0" xfId="0" applyNumberFormat="true" applyFont="true">
      <alignment horizontal="right"/>
    </xf>
    <xf numFmtId="3" fontId="9331" fillId="0" borderId="0" xfId="0" applyNumberFormat="true" applyFont="true">
      <alignment horizontal="right"/>
    </xf>
    <xf numFmtId="3" fontId="9332" fillId="0" borderId="12" xfId="0" applyNumberFormat="true" applyBorder="true" applyFont="true">
      <alignment horizontal="right"/>
    </xf>
    <xf numFmtId="165" fontId="9333" fillId="0" borderId="0" xfId="0" applyNumberFormat="true" applyFont="true">
      <alignment horizontal="left"/>
    </xf>
    <xf numFmtId="165" fontId="9334" fillId="0" borderId="0" xfId="0" applyNumberFormat="true" applyFont="true">
      <alignment horizontal="left"/>
    </xf>
    <xf numFmtId="3" fontId="9335" fillId="0" borderId="0" xfId="0" applyNumberFormat="true" applyFont="true">
      <alignment horizontal="right"/>
    </xf>
    <xf numFmtId="3" fontId="9336" fillId="0" borderId="0" xfId="0" applyNumberFormat="true" applyFont="true">
      <alignment horizontal="right"/>
    </xf>
    <xf numFmtId="3" fontId="9337" fillId="0" borderId="0" xfId="0" applyNumberFormat="true" applyFont="true">
      <alignment horizontal="right"/>
    </xf>
    <xf numFmtId="3" fontId="9338" fillId="0" borderId="0" xfId="0" applyNumberFormat="true" applyFont="true">
      <alignment horizontal="right"/>
    </xf>
    <xf numFmtId="3" fontId="9339" fillId="0" borderId="0" xfId="0" applyNumberFormat="true" applyFont="true">
      <alignment horizontal="right"/>
    </xf>
    <xf numFmtId="3" fontId="9340" fillId="0" borderId="0" xfId="0" applyNumberFormat="true" applyFont="true">
      <alignment horizontal="right"/>
    </xf>
    <xf numFmtId="3" fontId="9341" fillId="0" borderId="0" xfId="0" applyNumberFormat="true" applyFont="true">
      <alignment horizontal="right"/>
    </xf>
    <xf numFmtId="3" fontId="9342" fillId="0" borderId="0" xfId="0" applyNumberFormat="true" applyFont="true">
      <alignment horizontal="right"/>
    </xf>
    <xf numFmtId="3" fontId="9343" fillId="0" borderId="0" xfId="0" applyNumberFormat="true" applyFont="true">
      <alignment horizontal="right"/>
    </xf>
    <xf numFmtId="3" fontId="9344" fillId="0" borderId="0" xfId="0" applyNumberFormat="true" applyFont="true">
      <alignment horizontal="right"/>
    </xf>
    <xf numFmtId="3" fontId="9345" fillId="0" borderId="0" xfId="0" applyNumberFormat="true" applyFont="true">
      <alignment horizontal="right"/>
    </xf>
    <xf numFmtId="3" fontId="9346" fillId="0" borderId="0" xfId="0" applyNumberFormat="true" applyFont="true">
      <alignment horizontal="right"/>
    </xf>
    <xf numFmtId="3" fontId="9347" fillId="0" borderId="0" xfId="0" applyNumberFormat="true" applyFont="true">
      <alignment horizontal="right"/>
    </xf>
    <xf numFmtId="3" fontId="9348" fillId="0" borderId="12" xfId="0" applyNumberFormat="true" applyBorder="true" applyFont="true">
      <alignment horizontal="right"/>
    </xf>
    <xf numFmtId="165" fontId="9349" fillId="0" borderId="0" xfId="0" applyNumberFormat="true" applyFont="true">
      <alignment horizontal="left"/>
    </xf>
    <xf numFmtId="165" fontId="9350" fillId="0" borderId="0" xfId="0" applyNumberFormat="true" applyFont="true">
      <alignment horizontal="left"/>
    </xf>
    <xf numFmtId="3" fontId="9351" fillId="0" borderId="0" xfId="0" applyNumberFormat="true" applyFont="true">
      <alignment horizontal="right"/>
    </xf>
    <xf numFmtId="3" fontId="9352" fillId="0" borderId="0" xfId="0" applyNumberFormat="true" applyFont="true">
      <alignment horizontal="right"/>
    </xf>
    <xf numFmtId="3" fontId="9353" fillId="0" borderId="0" xfId="0" applyNumberFormat="true" applyFont="true">
      <alignment horizontal="right"/>
    </xf>
    <xf numFmtId="3" fontId="9354" fillId="0" borderId="0" xfId="0" applyNumberFormat="true" applyFont="true">
      <alignment horizontal="right"/>
    </xf>
    <xf numFmtId="3" fontId="9355" fillId="0" borderId="0" xfId="0" applyNumberFormat="true" applyFont="true">
      <alignment horizontal="right"/>
    </xf>
    <xf numFmtId="3" fontId="9356" fillId="0" borderId="0" xfId="0" applyNumberFormat="true" applyFont="true">
      <alignment horizontal="right"/>
    </xf>
    <xf numFmtId="3" fontId="9357" fillId="0" borderId="0" xfId="0" applyNumberFormat="true" applyFont="true">
      <alignment horizontal="right"/>
    </xf>
    <xf numFmtId="3" fontId="9358" fillId="0" borderId="0" xfId="0" applyNumberFormat="true" applyFont="true">
      <alignment horizontal="right"/>
    </xf>
    <xf numFmtId="3" fontId="9359" fillId="0" borderId="0" xfId="0" applyNumberFormat="true" applyFont="true">
      <alignment horizontal="right"/>
    </xf>
    <xf numFmtId="3" fontId="9360" fillId="0" borderId="0" xfId="0" applyNumberFormat="true" applyFont="true">
      <alignment horizontal="right"/>
    </xf>
    <xf numFmtId="3" fontId="9361" fillId="0" borderId="0" xfId="0" applyNumberFormat="true" applyFont="true">
      <alignment horizontal="right"/>
    </xf>
    <xf numFmtId="3" fontId="9362" fillId="0" borderId="0" xfId="0" applyNumberFormat="true" applyFont="true">
      <alignment horizontal="right"/>
    </xf>
    <xf numFmtId="3" fontId="9363" fillId="0" borderId="0" xfId="0" applyNumberFormat="true" applyFont="true">
      <alignment horizontal="right"/>
    </xf>
    <xf numFmtId="3" fontId="9364" fillId="0" borderId="12" xfId="0" applyNumberFormat="true" applyBorder="true" applyFont="true">
      <alignment horizontal="right"/>
    </xf>
    <xf numFmtId="165" fontId="9365" fillId="0" borderId="0" xfId="0" applyNumberFormat="true" applyFont="true">
      <alignment horizontal="left"/>
    </xf>
    <xf numFmtId="165" fontId="9366" fillId="0" borderId="0" xfId="0" applyNumberFormat="true" applyFont="true">
      <alignment horizontal="left"/>
    </xf>
    <xf numFmtId="3" fontId="9367" fillId="0" borderId="0" xfId="0" applyNumberFormat="true" applyFont="true">
      <alignment horizontal="right"/>
    </xf>
    <xf numFmtId="3" fontId="9368" fillId="0" borderId="0" xfId="0" applyNumberFormat="true" applyFont="true">
      <alignment horizontal="right"/>
    </xf>
    <xf numFmtId="3" fontId="9369" fillId="0" borderId="0" xfId="0" applyNumberFormat="true" applyFont="true">
      <alignment horizontal="right"/>
    </xf>
    <xf numFmtId="3" fontId="9370" fillId="0" borderId="0" xfId="0" applyNumberFormat="true" applyFont="true">
      <alignment horizontal="right"/>
    </xf>
    <xf numFmtId="3" fontId="9371" fillId="0" borderId="0" xfId="0" applyNumberFormat="true" applyFont="true">
      <alignment horizontal="right"/>
    </xf>
    <xf numFmtId="3" fontId="9372" fillId="0" borderId="0" xfId="0" applyNumberFormat="true" applyFont="true">
      <alignment horizontal="right"/>
    </xf>
    <xf numFmtId="3" fontId="9373" fillId="0" borderId="0" xfId="0" applyNumberFormat="true" applyFont="true">
      <alignment horizontal="right"/>
    </xf>
    <xf numFmtId="3" fontId="9374" fillId="0" borderId="0" xfId="0" applyNumberFormat="true" applyFont="true">
      <alignment horizontal="right"/>
    </xf>
    <xf numFmtId="3" fontId="9375" fillId="0" borderId="0" xfId="0" applyNumberFormat="true" applyFont="true">
      <alignment horizontal="right"/>
    </xf>
    <xf numFmtId="3" fontId="9376" fillId="0" borderId="0" xfId="0" applyNumberFormat="true" applyFont="true">
      <alignment horizontal="right"/>
    </xf>
    <xf numFmtId="3" fontId="9377" fillId="0" borderId="0" xfId="0" applyNumberFormat="true" applyFont="true">
      <alignment horizontal="right"/>
    </xf>
    <xf numFmtId="3" fontId="9378" fillId="0" borderId="0" xfId="0" applyNumberFormat="true" applyFont="true">
      <alignment horizontal="right"/>
    </xf>
    <xf numFmtId="3" fontId="9379" fillId="0" borderId="0" xfId="0" applyNumberFormat="true" applyFont="true">
      <alignment horizontal="right"/>
    </xf>
    <xf numFmtId="3" fontId="9380" fillId="0" borderId="12" xfId="0" applyNumberFormat="true" applyBorder="true" applyFont="true">
      <alignment horizontal="right"/>
    </xf>
    <xf numFmtId="165" fontId="9381" fillId="0" borderId="0" xfId="0" applyNumberFormat="true" applyFont="true">
      <alignment horizontal="left"/>
    </xf>
    <xf numFmtId="165" fontId="9382" fillId="0" borderId="0" xfId="0" applyNumberFormat="true" applyFont="true">
      <alignment horizontal="left"/>
    </xf>
    <xf numFmtId="3" fontId="9383" fillId="0" borderId="0" xfId="0" applyNumberFormat="true" applyFont="true">
      <alignment horizontal="right"/>
    </xf>
    <xf numFmtId="3" fontId="9384" fillId="0" borderId="0" xfId="0" applyNumberFormat="true" applyFont="true">
      <alignment horizontal="right"/>
    </xf>
    <xf numFmtId="3" fontId="9385" fillId="0" borderId="0" xfId="0" applyNumberFormat="true" applyFont="true">
      <alignment horizontal="right"/>
    </xf>
    <xf numFmtId="3" fontId="9386" fillId="0" borderId="0" xfId="0" applyNumberFormat="true" applyFont="true">
      <alignment horizontal="right"/>
    </xf>
    <xf numFmtId="3" fontId="9387" fillId="0" borderId="0" xfId="0" applyNumberFormat="true" applyFont="true">
      <alignment horizontal="right"/>
    </xf>
    <xf numFmtId="3" fontId="9388" fillId="0" borderId="0" xfId="0" applyNumberFormat="true" applyFont="true">
      <alignment horizontal="right"/>
    </xf>
    <xf numFmtId="3" fontId="9389" fillId="0" borderId="0" xfId="0" applyNumberFormat="true" applyFont="true">
      <alignment horizontal="right"/>
    </xf>
    <xf numFmtId="3" fontId="9390" fillId="0" borderId="0" xfId="0" applyNumberFormat="true" applyFont="true">
      <alignment horizontal="right"/>
    </xf>
    <xf numFmtId="3" fontId="9391" fillId="0" borderId="0" xfId="0" applyNumberFormat="true" applyFont="true">
      <alignment horizontal="right"/>
    </xf>
    <xf numFmtId="3" fontId="9392" fillId="0" borderId="0" xfId="0" applyNumberFormat="true" applyFont="true">
      <alignment horizontal="right"/>
    </xf>
    <xf numFmtId="3" fontId="9393" fillId="0" borderId="0" xfId="0" applyNumberFormat="true" applyFont="true">
      <alignment horizontal="right"/>
    </xf>
    <xf numFmtId="3" fontId="9394" fillId="0" borderId="0" xfId="0" applyNumberFormat="true" applyFont="true">
      <alignment horizontal="right"/>
    </xf>
    <xf numFmtId="3" fontId="9395" fillId="0" borderId="0" xfId="0" applyNumberFormat="true" applyFont="true">
      <alignment horizontal="right"/>
    </xf>
    <xf numFmtId="3" fontId="9396" fillId="0" borderId="12" xfId="0" applyNumberFormat="true" applyBorder="true" applyFont="true">
      <alignment horizontal="right"/>
    </xf>
    <xf numFmtId="165" fontId="9397" fillId="0" borderId="0" xfId="0" applyNumberFormat="true" applyFont="true">
      <alignment horizontal="left"/>
    </xf>
    <xf numFmtId="165" fontId="9398" fillId="0" borderId="0" xfId="0" applyNumberFormat="true" applyFont="true">
      <alignment horizontal="left"/>
    </xf>
    <xf numFmtId="3" fontId="9399" fillId="0" borderId="0" xfId="0" applyNumberFormat="true" applyFont="true">
      <alignment horizontal="right"/>
    </xf>
    <xf numFmtId="3" fontId="9400" fillId="0" borderId="0" xfId="0" applyNumberFormat="true" applyFont="true">
      <alignment horizontal="right"/>
    </xf>
    <xf numFmtId="3" fontId="9401" fillId="0" borderId="0" xfId="0" applyNumberFormat="true" applyFont="true">
      <alignment horizontal="right"/>
    </xf>
    <xf numFmtId="3" fontId="9402" fillId="0" borderId="0" xfId="0" applyNumberFormat="true" applyFont="true">
      <alignment horizontal="right"/>
    </xf>
    <xf numFmtId="3" fontId="9403" fillId="0" borderId="0" xfId="0" applyNumberFormat="true" applyFont="true">
      <alignment horizontal="right"/>
    </xf>
    <xf numFmtId="3" fontId="9404" fillId="0" borderId="0" xfId="0" applyNumberFormat="true" applyFont="true">
      <alignment horizontal="right"/>
    </xf>
    <xf numFmtId="3" fontId="9405" fillId="0" borderId="0" xfId="0" applyNumberFormat="true" applyFont="true">
      <alignment horizontal="right"/>
    </xf>
    <xf numFmtId="3" fontId="9406" fillId="0" borderId="0" xfId="0" applyNumberFormat="true" applyFont="true">
      <alignment horizontal="right"/>
    </xf>
    <xf numFmtId="3" fontId="9407" fillId="0" borderId="0" xfId="0" applyNumberFormat="true" applyFont="true">
      <alignment horizontal="right"/>
    </xf>
    <xf numFmtId="3" fontId="9408" fillId="0" borderId="0" xfId="0" applyNumberFormat="true" applyFont="true">
      <alignment horizontal="right"/>
    </xf>
    <xf numFmtId="3" fontId="9409" fillId="0" borderId="0" xfId="0" applyNumberFormat="true" applyFont="true">
      <alignment horizontal="right"/>
    </xf>
    <xf numFmtId="3" fontId="9410" fillId="0" borderId="0" xfId="0" applyNumberFormat="true" applyFont="true">
      <alignment horizontal="right"/>
    </xf>
    <xf numFmtId="3" fontId="9411" fillId="0" borderId="0" xfId="0" applyNumberFormat="true" applyFont="true">
      <alignment horizontal="right"/>
    </xf>
    <xf numFmtId="3" fontId="9412" fillId="0" borderId="12" xfId="0" applyNumberFormat="true" applyBorder="true" applyFont="true">
      <alignment horizontal="right"/>
    </xf>
    <xf numFmtId="165" fontId="9413" fillId="0" borderId="0" xfId="0" applyNumberFormat="true" applyFont="true">
      <alignment horizontal="left"/>
    </xf>
    <xf numFmtId="165" fontId="9414" fillId="0" borderId="0" xfId="0" applyNumberFormat="true" applyFont="true">
      <alignment horizontal="left"/>
    </xf>
    <xf numFmtId="3" fontId="9415" fillId="0" borderId="0" xfId="0" applyNumberFormat="true" applyFont="true">
      <alignment horizontal="right"/>
    </xf>
    <xf numFmtId="3" fontId="9416" fillId="0" borderId="0" xfId="0" applyNumberFormat="true" applyFont="true">
      <alignment horizontal="right"/>
    </xf>
    <xf numFmtId="3" fontId="9417" fillId="0" borderId="0" xfId="0" applyNumberFormat="true" applyFont="true">
      <alignment horizontal="right"/>
    </xf>
    <xf numFmtId="3" fontId="9418" fillId="0" borderId="0" xfId="0" applyNumberFormat="true" applyFont="true">
      <alignment horizontal="right"/>
    </xf>
    <xf numFmtId="3" fontId="9419" fillId="0" borderId="0" xfId="0" applyNumberFormat="true" applyFont="true">
      <alignment horizontal="right"/>
    </xf>
    <xf numFmtId="3" fontId="9420" fillId="0" borderId="0" xfId="0" applyNumberFormat="true" applyFont="true">
      <alignment horizontal="right"/>
    </xf>
    <xf numFmtId="3" fontId="9421" fillId="0" borderId="0" xfId="0" applyNumberFormat="true" applyFont="true">
      <alignment horizontal="right"/>
    </xf>
    <xf numFmtId="3" fontId="9422" fillId="0" borderId="0" xfId="0" applyNumberFormat="true" applyFont="true">
      <alignment horizontal="right"/>
    </xf>
    <xf numFmtId="3" fontId="9423" fillId="0" borderId="0" xfId="0" applyNumberFormat="true" applyFont="true">
      <alignment horizontal="right"/>
    </xf>
    <xf numFmtId="3" fontId="9424" fillId="0" borderId="0" xfId="0" applyNumberFormat="true" applyFont="true">
      <alignment horizontal="right"/>
    </xf>
    <xf numFmtId="3" fontId="9425" fillId="0" borderId="0" xfId="0" applyNumberFormat="true" applyFont="true">
      <alignment horizontal="right"/>
    </xf>
    <xf numFmtId="3" fontId="9426" fillId="0" borderId="0" xfId="0" applyNumberFormat="true" applyFont="true">
      <alignment horizontal="right"/>
    </xf>
    <xf numFmtId="3" fontId="9427" fillId="0" borderId="0" xfId="0" applyNumberFormat="true" applyFont="true">
      <alignment horizontal="right"/>
    </xf>
    <xf numFmtId="3" fontId="9428" fillId="0" borderId="12" xfId="0" applyNumberFormat="true" applyBorder="true" applyFont="true">
      <alignment horizontal="right"/>
    </xf>
    <xf numFmtId="165" fontId="9429" fillId="0" borderId="0" xfId="0" applyNumberFormat="true" applyFont="true">
      <alignment horizontal="left"/>
    </xf>
    <xf numFmtId="165" fontId="9430" fillId="0" borderId="0" xfId="0" applyNumberFormat="true" applyFont="true">
      <alignment horizontal="left"/>
    </xf>
    <xf numFmtId="3" fontId="9431" fillId="0" borderId="0" xfId="0" applyNumberFormat="true" applyFont="true">
      <alignment horizontal="right"/>
    </xf>
    <xf numFmtId="3" fontId="9432" fillId="0" borderId="0" xfId="0" applyNumberFormat="true" applyFont="true">
      <alignment horizontal="right"/>
    </xf>
    <xf numFmtId="3" fontId="9433" fillId="0" borderId="0" xfId="0" applyNumberFormat="true" applyFont="true">
      <alignment horizontal="right"/>
    </xf>
    <xf numFmtId="3" fontId="9434" fillId="0" borderId="0" xfId="0" applyNumberFormat="true" applyFont="true">
      <alignment horizontal="right"/>
    </xf>
    <xf numFmtId="3" fontId="9435" fillId="0" borderId="0" xfId="0" applyNumberFormat="true" applyFont="true">
      <alignment horizontal="right"/>
    </xf>
    <xf numFmtId="3" fontId="9436" fillId="0" borderId="0" xfId="0" applyNumberFormat="true" applyFont="true">
      <alignment horizontal="right"/>
    </xf>
    <xf numFmtId="3" fontId="9437" fillId="0" borderId="0" xfId="0" applyNumberFormat="true" applyFont="true">
      <alignment horizontal="right"/>
    </xf>
    <xf numFmtId="3" fontId="9438" fillId="0" borderId="0" xfId="0" applyNumberFormat="true" applyFont="true">
      <alignment horizontal="right"/>
    </xf>
    <xf numFmtId="3" fontId="9439" fillId="0" borderId="0" xfId="0" applyNumberFormat="true" applyFont="true">
      <alignment horizontal="right"/>
    </xf>
    <xf numFmtId="3" fontId="9440" fillId="0" borderId="0" xfId="0" applyNumberFormat="true" applyFont="true">
      <alignment horizontal="right"/>
    </xf>
    <xf numFmtId="3" fontId="9441" fillId="0" borderId="0" xfId="0" applyNumberFormat="true" applyFont="true">
      <alignment horizontal="right"/>
    </xf>
    <xf numFmtId="3" fontId="9442" fillId="0" borderId="0" xfId="0" applyNumberFormat="true" applyFont="true">
      <alignment horizontal="right"/>
    </xf>
    <xf numFmtId="3" fontId="9443" fillId="0" borderId="0" xfId="0" applyNumberFormat="true" applyFont="true">
      <alignment horizontal="right"/>
    </xf>
    <xf numFmtId="3" fontId="9444" fillId="0" borderId="12" xfId="0" applyNumberFormat="true" applyBorder="true" applyFont="true">
      <alignment horizontal="right"/>
    </xf>
    <xf numFmtId="165" fontId="9445" fillId="0" borderId="0" xfId="0" applyNumberFormat="true" applyFont="true">
      <alignment horizontal="left"/>
    </xf>
    <xf numFmtId="165" fontId="9446" fillId="0" borderId="0" xfId="0" applyNumberFormat="true" applyFont="true">
      <alignment horizontal="left"/>
    </xf>
    <xf numFmtId="3" fontId="9447" fillId="0" borderId="0" xfId="0" applyNumberFormat="true" applyFont="true">
      <alignment horizontal="right"/>
    </xf>
    <xf numFmtId="3" fontId="9448" fillId="0" borderId="0" xfId="0" applyNumberFormat="true" applyFont="true">
      <alignment horizontal="right"/>
    </xf>
    <xf numFmtId="3" fontId="9449" fillId="0" borderId="0" xfId="0" applyNumberFormat="true" applyFont="true">
      <alignment horizontal="right"/>
    </xf>
    <xf numFmtId="3" fontId="9450" fillId="0" borderId="0" xfId="0" applyNumberFormat="true" applyFont="true">
      <alignment horizontal="right"/>
    </xf>
    <xf numFmtId="3" fontId="9451" fillId="0" borderId="0" xfId="0" applyNumberFormat="true" applyFont="true">
      <alignment horizontal="right"/>
    </xf>
    <xf numFmtId="3" fontId="9452" fillId="0" borderId="0" xfId="0" applyNumberFormat="true" applyFont="true">
      <alignment horizontal="right"/>
    </xf>
    <xf numFmtId="3" fontId="9453" fillId="0" borderId="0" xfId="0" applyNumberFormat="true" applyFont="true">
      <alignment horizontal="right"/>
    </xf>
    <xf numFmtId="3" fontId="9454" fillId="0" borderId="0" xfId="0" applyNumberFormat="true" applyFont="true">
      <alignment horizontal="right"/>
    </xf>
    <xf numFmtId="3" fontId="9455" fillId="0" borderId="0" xfId="0" applyNumberFormat="true" applyFont="true">
      <alignment horizontal="right"/>
    </xf>
    <xf numFmtId="3" fontId="9456" fillId="0" borderId="0" xfId="0" applyNumberFormat="true" applyFont="true">
      <alignment horizontal="right"/>
    </xf>
    <xf numFmtId="3" fontId="9457" fillId="0" borderId="0" xfId="0" applyNumberFormat="true" applyFont="true">
      <alignment horizontal="right"/>
    </xf>
    <xf numFmtId="3" fontId="9458" fillId="0" borderId="0" xfId="0" applyNumberFormat="true" applyFont="true">
      <alignment horizontal="right"/>
    </xf>
    <xf numFmtId="3" fontId="9459" fillId="0" borderId="0" xfId="0" applyNumberFormat="true" applyFont="true">
      <alignment horizontal="right"/>
    </xf>
    <xf numFmtId="3" fontId="9460" fillId="0" borderId="12" xfId="0" applyNumberFormat="true" applyBorder="true" applyFont="true">
      <alignment horizontal="right"/>
    </xf>
    <xf numFmtId="165" fontId="9461" fillId="0" borderId="0" xfId="0" applyNumberFormat="true" applyFont="true">
      <alignment horizontal="left"/>
    </xf>
    <xf numFmtId="165" fontId="9462" fillId="0" borderId="0" xfId="0" applyNumberFormat="true" applyFont="true">
      <alignment horizontal="left"/>
    </xf>
    <xf numFmtId="3" fontId="9463" fillId="0" borderId="0" xfId="0" applyNumberFormat="true" applyFont="true">
      <alignment horizontal="right"/>
    </xf>
    <xf numFmtId="3" fontId="9464" fillId="0" borderId="0" xfId="0" applyNumberFormat="true" applyFont="true">
      <alignment horizontal="right"/>
    </xf>
    <xf numFmtId="3" fontId="9465" fillId="0" borderId="0" xfId="0" applyNumberFormat="true" applyFont="true">
      <alignment horizontal="right"/>
    </xf>
    <xf numFmtId="3" fontId="9466" fillId="0" borderId="0" xfId="0" applyNumberFormat="true" applyFont="true">
      <alignment horizontal="right"/>
    </xf>
    <xf numFmtId="3" fontId="9467" fillId="0" borderId="0" xfId="0" applyNumberFormat="true" applyFont="true">
      <alignment horizontal="right"/>
    </xf>
    <xf numFmtId="3" fontId="9468" fillId="0" borderId="0" xfId="0" applyNumberFormat="true" applyFont="true">
      <alignment horizontal="right"/>
    </xf>
    <xf numFmtId="3" fontId="9469" fillId="0" borderId="0" xfId="0" applyNumberFormat="true" applyFont="true">
      <alignment horizontal="right"/>
    </xf>
    <xf numFmtId="3" fontId="9470" fillId="0" borderId="0" xfId="0" applyNumberFormat="true" applyFont="true">
      <alignment horizontal="right"/>
    </xf>
    <xf numFmtId="3" fontId="9471" fillId="0" borderId="0" xfId="0" applyNumberFormat="true" applyFont="true">
      <alignment horizontal="right"/>
    </xf>
    <xf numFmtId="3" fontId="9472" fillId="0" borderId="0" xfId="0" applyNumberFormat="true" applyFont="true">
      <alignment horizontal="right"/>
    </xf>
    <xf numFmtId="3" fontId="9473" fillId="0" borderId="0" xfId="0" applyNumberFormat="true" applyFont="true">
      <alignment horizontal="right"/>
    </xf>
    <xf numFmtId="3" fontId="9474" fillId="0" borderId="0" xfId="0" applyNumberFormat="true" applyFont="true">
      <alignment horizontal="right"/>
    </xf>
    <xf numFmtId="3" fontId="9475" fillId="0" borderId="0" xfId="0" applyNumberFormat="true" applyFont="true">
      <alignment horizontal="right"/>
    </xf>
    <xf numFmtId="3" fontId="9476" fillId="0" borderId="12" xfId="0" applyNumberFormat="true" applyBorder="true" applyFont="true">
      <alignment horizontal="right"/>
    </xf>
    <xf numFmtId="165" fontId="9477" fillId="0" borderId="0" xfId="0" applyNumberFormat="true" applyFont="true">
      <alignment horizontal="left"/>
    </xf>
    <xf numFmtId="165" fontId="9478" fillId="0" borderId="0" xfId="0" applyNumberFormat="true" applyFont="true">
      <alignment horizontal="left"/>
    </xf>
    <xf numFmtId="3" fontId="9479" fillId="0" borderId="0" xfId="0" applyNumberFormat="true" applyFont="true">
      <alignment horizontal="right"/>
    </xf>
    <xf numFmtId="3" fontId="9480" fillId="0" borderId="0" xfId="0" applyNumberFormat="true" applyFont="true">
      <alignment horizontal="right"/>
    </xf>
    <xf numFmtId="3" fontId="9481" fillId="0" borderId="0" xfId="0" applyNumberFormat="true" applyFont="true">
      <alignment horizontal="right"/>
    </xf>
    <xf numFmtId="3" fontId="9482" fillId="0" borderId="0" xfId="0" applyNumberFormat="true" applyFont="true">
      <alignment horizontal="right"/>
    </xf>
    <xf numFmtId="3" fontId="9483" fillId="0" borderId="0" xfId="0" applyNumberFormat="true" applyFont="true">
      <alignment horizontal="right"/>
    </xf>
    <xf numFmtId="3" fontId="9484" fillId="0" borderId="0" xfId="0" applyNumberFormat="true" applyFont="true">
      <alignment horizontal="right"/>
    </xf>
    <xf numFmtId="3" fontId="9485" fillId="0" borderId="0" xfId="0" applyNumberFormat="true" applyFont="true">
      <alignment horizontal="right"/>
    </xf>
    <xf numFmtId="3" fontId="9486" fillId="0" borderId="0" xfId="0" applyNumberFormat="true" applyFont="true">
      <alignment horizontal="right"/>
    </xf>
    <xf numFmtId="3" fontId="9487" fillId="0" borderId="0" xfId="0" applyNumberFormat="true" applyFont="true">
      <alignment horizontal="right"/>
    </xf>
    <xf numFmtId="3" fontId="9488" fillId="0" borderId="0" xfId="0" applyNumberFormat="true" applyFont="true">
      <alignment horizontal="right"/>
    </xf>
    <xf numFmtId="3" fontId="9489" fillId="0" borderId="0" xfId="0" applyNumberFormat="true" applyFont="true">
      <alignment horizontal="right"/>
    </xf>
    <xf numFmtId="3" fontId="9490" fillId="0" borderId="0" xfId="0" applyNumberFormat="true" applyFont="true">
      <alignment horizontal="right"/>
    </xf>
    <xf numFmtId="3" fontId="9491" fillId="0" borderId="0" xfId="0" applyNumberFormat="true" applyFont="true">
      <alignment horizontal="right"/>
    </xf>
    <xf numFmtId="3" fontId="9492" fillId="0" borderId="12" xfId="0" applyNumberFormat="true" applyBorder="true" applyFont="true">
      <alignment horizontal="right"/>
    </xf>
    <xf numFmtId="165" fontId="9493" fillId="0" borderId="0" xfId="0" applyNumberFormat="true" applyFont="true">
      <alignment horizontal="left"/>
    </xf>
    <xf numFmtId="165" fontId="9494" fillId="0" borderId="0" xfId="0" applyNumberFormat="true" applyFont="true">
      <alignment horizontal="left"/>
    </xf>
    <xf numFmtId="3" fontId="9495" fillId="0" borderId="0" xfId="0" applyNumberFormat="true" applyFont="true">
      <alignment horizontal="right"/>
    </xf>
    <xf numFmtId="3" fontId="9496" fillId="0" borderId="0" xfId="0" applyNumberFormat="true" applyFont="true">
      <alignment horizontal="right"/>
    </xf>
    <xf numFmtId="3" fontId="9497" fillId="0" borderId="0" xfId="0" applyNumberFormat="true" applyFont="true">
      <alignment horizontal="right"/>
    </xf>
    <xf numFmtId="3" fontId="9498" fillId="0" borderId="0" xfId="0" applyNumberFormat="true" applyFont="true">
      <alignment horizontal="right"/>
    </xf>
    <xf numFmtId="3" fontId="9499" fillId="0" borderId="0" xfId="0" applyNumberFormat="true" applyFont="true">
      <alignment horizontal="right"/>
    </xf>
    <xf numFmtId="3" fontId="9500" fillId="0" borderId="0" xfId="0" applyNumberFormat="true" applyFont="true">
      <alignment horizontal="right"/>
    </xf>
    <xf numFmtId="3" fontId="9501" fillId="0" borderId="0" xfId="0" applyNumberFormat="true" applyFont="true">
      <alignment horizontal="right"/>
    </xf>
    <xf numFmtId="3" fontId="9502" fillId="0" borderId="0" xfId="0" applyNumberFormat="true" applyFont="true">
      <alignment horizontal="right"/>
    </xf>
    <xf numFmtId="3" fontId="9503" fillId="0" borderId="0" xfId="0" applyNumberFormat="true" applyFont="true">
      <alignment horizontal="right"/>
    </xf>
    <xf numFmtId="3" fontId="9504" fillId="0" borderId="0" xfId="0" applyNumberFormat="true" applyFont="true">
      <alignment horizontal="right"/>
    </xf>
    <xf numFmtId="3" fontId="9505" fillId="0" borderId="0" xfId="0" applyNumberFormat="true" applyFont="true">
      <alignment horizontal="right"/>
    </xf>
    <xf numFmtId="3" fontId="9506" fillId="0" borderId="0" xfId="0" applyNumberFormat="true" applyFont="true">
      <alignment horizontal="right"/>
    </xf>
    <xf numFmtId="3" fontId="9507" fillId="0" borderId="0" xfId="0" applyNumberFormat="true" applyFont="true">
      <alignment horizontal="right"/>
    </xf>
    <xf numFmtId="3" fontId="9508" fillId="0" borderId="12" xfId="0" applyNumberFormat="true" applyBorder="true" applyFont="true">
      <alignment horizontal="right"/>
    </xf>
    <xf numFmtId="165" fontId="9509" fillId="0" borderId="0" xfId="0" applyNumberFormat="true" applyFont="true">
      <alignment horizontal="left"/>
    </xf>
    <xf numFmtId="165" fontId="9510" fillId="0" borderId="0" xfId="0" applyNumberFormat="true" applyFont="true">
      <alignment horizontal="left"/>
    </xf>
    <xf numFmtId="3" fontId="9511" fillId="0" borderId="0" xfId="0" applyNumberFormat="true" applyFont="true">
      <alignment horizontal="right"/>
    </xf>
    <xf numFmtId="3" fontId="9512" fillId="0" borderId="0" xfId="0" applyNumberFormat="true" applyFont="true">
      <alignment horizontal="right"/>
    </xf>
    <xf numFmtId="3" fontId="9513" fillId="0" borderId="0" xfId="0" applyNumberFormat="true" applyFont="true">
      <alignment horizontal="right"/>
    </xf>
    <xf numFmtId="3" fontId="9514" fillId="0" borderId="0" xfId="0" applyNumberFormat="true" applyFont="true">
      <alignment horizontal="right"/>
    </xf>
    <xf numFmtId="3" fontId="9515" fillId="0" borderId="0" xfId="0" applyNumberFormat="true" applyFont="true">
      <alignment horizontal="right"/>
    </xf>
    <xf numFmtId="3" fontId="9516" fillId="0" borderId="0" xfId="0" applyNumberFormat="true" applyFont="true">
      <alignment horizontal="right"/>
    </xf>
    <xf numFmtId="3" fontId="9517" fillId="0" borderId="0" xfId="0" applyNumberFormat="true" applyFont="true">
      <alignment horizontal="right"/>
    </xf>
    <xf numFmtId="3" fontId="9518" fillId="0" borderId="0" xfId="0" applyNumberFormat="true" applyFont="true">
      <alignment horizontal="right"/>
    </xf>
    <xf numFmtId="3" fontId="9519" fillId="0" borderId="0" xfId="0" applyNumberFormat="true" applyFont="true">
      <alignment horizontal="right"/>
    </xf>
    <xf numFmtId="3" fontId="9520" fillId="0" borderId="0" xfId="0" applyNumberFormat="true" applyFont="true">
      <alignment horizontal="right"/>
    </xf>
    <xf numFmtId="3" fontId="9521" fillId="0" borderId="0" xfId="0" applyNumberFormat="true" applyFont="true">
      <alignment horizontal="right"/>
    </xf>
    <xf numFmtId="3" fontId="9522" fillId="0" borderId="0" xfId="0" applyNumberFormat="true" applyFont="true">
      <alignment horizontal="right"/>
    </xf>
    <xf numFmtId="3" fontId="9523" fillId="0" borderId="0" xfId="0" applyNumberFormat="true" applyFont="true">
      <alignment horizontal="right"/>
    </xf>
    <xf numFmtId="3" fontId="9524" fillId="0" borderId="12" xfId="0" applyNumberFormat="true" applyBorder="true" applyFont="true">
      <alignment horizontal="right"/>
    </xf>
    <xf numFmtId="165" fontId="9525" fillId="0" borderId="0" xfId="0" applyNumberFormat="true" applyFont="true">
      <alignment horizontal="left"/>
    </xf>
    <xf numFmtId="165" fontId="9526" fillId="0" borderId="0" xfId="0" applyNumberFormat="true" applyFont="true">
      <alignment horizontal="left"/>
    </xf>
    <xf numFmtId="3" fontId="9527" fillId="0" borderId="0" xfId="0" applyNumberFormat="true" applyFont="true">
      <alignment horizontal="right"/>
    </xf>
    <xf numFmtId="3" fontId="9528" fillId="0" borderId="0" xfId="0" applyNumberFormat="true" applyFont="true">
      <alignment horizontal="right"/>
    </xf>
    <xf numFmtId="3" fontId="9529" fillId="0" borderId="0" xfId="0" applyNumberFormat="true" applyFont="true">
      <alignment horizontal="right"/>
    </xf>
    <xf numFmtId="3" fontId="9530" fillId="0" borderId="0" xfId="0" applyNumberFormat="true" applyFont="true">
      <alignment horizontal="right"/>
    </xf>
    <xf numFmtId="3" fontId="9531" fillId="0" borderId="0" xfId="0" applyNumberFormat="true" applyFont="true">
      <alignment horizontal="right"/>
    </xf>
    <xf numFmtId="3" fontId="9532" fillId="0" borderId="0" xfId="0" applyNumberFormat="true" applyFont="true">
      <alignment horizontal="right"/>
    </xf>
    <xf numFmtId="3" fontId="9533" fillId="0" borderId="0" xfId="0" applyNumberFormat="true" applyFont="true">
      <alignment horizontal="right"/>
    </xf>
    <xf numFmtId="3" fontId="9534" fillId="0" borderId="0" xfId="0" applyNumberFormat="true" applyFont="true">
      <alignment horizontal="right"/>
    </xf>
    <xf numFmtId="3" fontId="9535" fillId="0" borderId="0" xfId="0" applyNumberFormat="true" applyFont="true">
      <alignment horizontal="right"/>
    </xf>
    <xf numFmtId="3" fontId="9536" fillId="0" borderId="0" xfId="0" applyNumberFormat="true" applyFont="true">
      <alignment horizontal="right"/>
    </xf>
    <xf numFmtId="3" fontId="9537" fillId="0" borderId="0" xfId="0" applyNumberFormat="true" applyFont="true">
      <alignment horizontal="right"/>
    </xf>
    <xf numFmtId="3" fontId="9538" fillId="0" borderId="0" xfId="0" applyNumberFormat="true" applyFont="true">
      <alignment horizontal="right"/>
    </xf>
    <xf numFmtId="3" fontId="9539" fillId="0" borderId="0" xfId="0" applyNumberFormat="true" applyFont="true">
      <alignment horizontal="right"/>
    </xf>
    <xf numFmtId="3" fontId="9540" fillId="0" borderId="12" xfId="0" applyNumberFormat="true" applyBorder="true" applyFont="true">
      <alignment horizontal="right"/>
    </xf>
    <xf numFmtId="165" fontId="9541" fillId="0" borderId="0" xfId="0" applyNumberFormat="true" applyFont="true">
      <alignment horizontal="left"/>
    </xf>
    <xf numFmtId="165" fontId="9542" fillId="0" borderId="0" xfId="0" applyNumberFormat="true" applyFont="true">
      <alignment horizontal="left"/>
    </xf>
    <xf numFmtId="3" fontId="9543" fillId="0" borderId="0" xfId="0" applyNumberFormat="true" applyFont="true">
      <alignment horizontal="right"/>
    </xf>
    <xf numFmtId="3" fontId="9544" fillId="0" borderId="0" xfId="0" applyNumberFormat="true" applyFont="true">
      <alignment horizontal="right"/>
    </xf>
    <xf numFmtId="3" fontId="9545" fillId="0" borderId="0" xfId="0" applyNumberFormat="true" applyFont="true">
      <alignment horizontal="right"/>
    </xf>
    <xf numFmtId="3" fontId="9546" fillId="0" borderId="0" xfId="0" applyNumberFormat="true" applyFont="true">
      <alignment horizontal="right"/>
    </xf>
    <xf numFmtId="3" fontId="9547" fillId="0" borderId="0" xfId="0" applyNumberFormat="true" applyFont="true">
      <alignment horizontal="right"/>
    </xf>
    <xf numFmtId="3" fontId="9548" fillId="0" borderId="0" xfId="0" applyNumberFormat="true" applyFont="true">
      <alignment horizontal="right"/>
    </xf>
    <xf numFmtId="3" fontId="9549" fillId="0" borderId="0" xfId="0" applyNumberFormat="true" applyFont="true">
      <alignment horizontal="right"/>
    </xf>
    <xf numFmtId="3" fontId="9550" fillId="0" borderId="0" xfId="0" applyNumberFormat="true" applyFont="true">
      <alignment horizontal="right"/>
    </xf>
    <xf numFmtId="3" fontId="9551" fillId="0" borderId="0" xfId="0" applyNumberFormat="true" applyFont="true">
      <alignment horizontal="right"/>
    </xf>
    <xf numFmtId="3" fontId="9552" fillId="0" borderId="0" xfId="0" applyNumberFormat="true" applyFont="true">
      <alignment horizontal="right"/>
    </xf>
    <xf numFmtId="3" fontId="9553" fillId="0" borderId="0" xfId="0" applyNumberFormat="true" applyFont="true">
      <alignment horizontal="right"/>
    </xf>
    <xf numFmtId="3" fontId="9554" fillId="0" borderId="0" xfId="0" applyNumberFormat="true" applyFont="true">
      <alignment horizontal="right"/>
    </xf>
    <xf numFmtId="3" fontId="9555" fillId="0" borderId="0" xfId="0" applyNumberFormat="true" applyFont="true">
      <alignment horizontal="right"/>
    </xf>
    <xf numFmtId="3" fontId="9556" fillId="0" borderId="12" xfId="0" applyNumberFormat="true" applyBorder="true" applyFont="true">
      <alignment horizontal="right"/>
    </xf>
    <xf numFmtId="165" fontId="9557" fillId="0" borderId="0" xfId="0" applyNumberFormat="true" applyFont="true">
      <alignment horizontal="left"/>
    </xf>
    <xf numFmtId="165" fontId="9558" fillId="0" borderId="0" xfId="0" applyNumberFormat="true" applyFont="true">
      <alignment horizontal="left"/>
    </xf>
    <xf numFmtId="3" fontId="9559" fillId="0" borderId="0" xfId="0" applyNumberFormat="true" applyFont="true">
      <alignment horizontal="right"/>
    </xf>
    <xf numFmtId="3" fontId="9560" fillId="0" borderId="0" xfId="0" applyNumberFormat="true" applyFont="true">
      <alignment horizontal="right"/>
    </xf>
    <xf numFmtId="3" fontId="9561" fillId="0" borderId="0" xfId="0" applyNumberFormat="true" applyFont="true">
      <alignment horizontal="right"/>
    </xf>
    <xf numFmtId="3" fontId="9562" fillId="0" borderId="0" xfId="0" applyNumberFormat="true" applyFont="true">
      <alignment horizontal="right"/>
    </xf>
    <xf numFmtId="3" fontId="9563" fillId="0" borderId="0" xfId="0" applyNumberFormat="true" applyFont="true">
      <alignment horizontal="right"/>
    </xf>
    <xf numFmtId="3" fontId="9564" fillId="0" borderId="0" xfId="0" applyNumberFormat="true" applyFont="true">
      <alignment horizontal="right"/>
    </xf>
    <xf numFmtId="3" fontId="9565" fillId="0" borderId="0" xfId="0" applyNumberFormat="true" applyFont="true">
      <alignment horizontal="right"/>
    </xf>
    <xf numFmtId="3" fontId="9566" fillId="0" borderId="0" xfId="0" applyNumberFormat="true" applyFont="true">
      <alignment horizontal="right"/>
    </xf>
    <xf numFmtId="3" fontId="9567" fillId="0" borderId="0" xfId="0" applyNumberFormat="true" applyFont="true">
      <alignment horizontal="right"/>
    </xf>
    <xf numFmtId="3" fontId="9568" fillId="0" borderId="0" xfId="0" applyNumberFormat="true" applyFont="true">
      <alignment horizontal="right"/>
    </xf>
    <xf numFmtId="3" fontId="9569" fillId="0" borderId="0" xfId="0" applyNumberFormat="true" applyFont="true">
      <alignment horizontal="right"/>
    </xf>
    <xf numFmtId="3" fontId="9570" fillId="0" borderId="0" xfId="0" applyNumberFormat="true" applyFont="true">
      <alignment horizontal="right"/>
    </xf>
    <xf numFmtId="3" fontId="9571" fillId="0" borderId="0" xfId="0" applyNumberFormat="true" applyFont="true">
      <alignment horizontal="right"/>
    </xf>
    <xf numFmtId="3" fontId="9572" fillId="0" borderId="12" xfId="0" applyNumberFormat="true" applyBorder="true" applyFont="true">
      <alignment horizontal="right"/>
    </xf>
    <xf numFmtId="165" fontId="9573" fillId="0" borderId="0" xfId="0" applyNumberFormat="true" applyFont="true">
      <alignment horizontal="left"/>
    </xf>
    <xf numFmtId="165" fontId="9574" fillId="0" borderId="0" xfId="0" applyNumberFormat="true" applyFont="true">
      <alignment horizontal="left"/>
    </xf>
    <xf numFmtId="3" fontId="9575" fillId="0" borderId="0" xfId="0" applyNumberFormat="true" applyFont="true">
      <alignment horizontal="right"/>
    </xf>
    <xf numFmtId="3" fontId="9576" fillId="0" borderId="0" xfId="0" applyNumberFormat="true" applyFont="true">
      <alignment horizontal="right"/>
    </xf>
    <xf numFmtId="3" fontId="9577" fillId="0" borderId="0" xfId="0" applyNumberFormat="true" applyFont="true">
      <alignment horizontal="right"/>
    </xf>
    <xf numFmtId="3" fontId="9578" fillId="0" borderId="0" xfId="0" applyNumberFormat="true" applyFont="true">
      <alignment horizontal="right"/>
    </xf>
    <xf numFmtId="3" fontId="9579" fillId="0" borderId="0" xfId="0" applyNumberFormat="true" applyFont="true">
      <alignment horizontal="right"/>
    </xf>
    <xf numFmtId="3" fontId="9580" fillId="0" borderId="0" xfId="0" applyNumberFormat="true" applyFont="true">
      <alignment horizontal="right"/>
    </xf>
    <xf numFmtId="3" fontId="9581" fillId="0" borderId="0" xfId="0" applyNumberFormat="true" applyFont="true">
      <alignment horizontal="right"/>
    </xf>
    <xf numFmtId="3" fontId="9582" fillId="0" borderId="0" xfId="0" applyNumberFormat="true" applyFont="true">
      <alignment horizontal="right"/>
    </xf>
    <xf numFmtId="3" fontId="9583" fillId="0" borderId="0" xfId="0" applyNumberFormat="true" applyFont="true">
      <alignment horizontal="right"/>
    </xf>
    <xf numFmtId="3" fontId="9584" fillId="0" borderId="0" xfId="0" applyNumberFormat="true" applyFont="true">
      <alignment horizontal="right"/>
    </xf>
    <xf numFmtId="3" fontId="9585" fillId="0" borderId="0" xfId="0" applyNumberFormat="true" applyFont="true">
      <alignment horizontal="right"/>
    </xf>
    <xf numFmtId="3" fontId="9586" fillId="0" borderId="0" xfId="0" applyNumberFormat="true" applyFont="true">
      <alignment horizontal="right"/>
    </xf>
    <xf numFmtId="3" fontId="9587" fillId="0" borderId="0" xfId="0" applyNumberFormat="true" applyFont="true">
      <alignment horizontal="right"/>
    </xf>
    <xf numFmtId="3" fontId="9588" fillId="0" borderId="12" xfId="0" applyNumberFormat="true" applyBorder="true" applyFont="true">
      <alignment horizontal="right"/>
    </xf>
    <xf numFmtId="165" fontId="9589" fillId="0" borderId="0" xfId="0" applyNumberFormat="true" applyFont="true">
      <alignment horizontal="left"/>
    </xf>
    <xf numFmtId="165" fontId="9590" fillId="0" borderId="0" xfId="0" applyNumberFormat="true" applyFont="true">
      <alignment horizontal="left"/>
    </xf>
    <xf numFmtId="3" fontId="9591" fillId="0" borderId="0" xfId="0" applyNumberFormat="true" applyFont="true">
      <alignment horizontal="right"/>
    </xf>
    <xf numFmtId="3" fontId="9592" fillId="0" borderId="0" xfId="0" applyNumberFormat="true" applyFont="true">
      <alignment horizontal="right"/>
    </xf>
    <xf numFmtId="3" fontId="9593" fillId="0" borderId="0" xfId="0" applyNumberFormat="true" applyFont="true">
      <alignment horizontal="right"/>
    </xf>
    <xf numFmtId="3" fontId="9594" fillId="0" borderId="0" xfId="0" applyNumberFormat="true" applyFont="true">
      <alignment horizontal="right"/>
    </xf>
    <xf numFmtId="3" fontId="9595" fillId="0" borderId="0" xfId="0" applyNumberFormat="true" applyFont="true">
      <alignment horizontal="right"/>
    </xf>
    <xf numFmtId="3" fontId="9596" fillId="0" borderId="0" xfId="0" applyNumberFormat="true" applyFont="true">
      <alignment horizontal="right"/>
    </xf>
    <xf numFmtId="3" fontId="9597" fillId="0" borderId="0" xfId="0" applyNumberFormat="true" applyFont="true">
      <alignment horizontal="right"/>
    </xf>
    <xf numFmtId="3" fontId="9598" fillId="0" borderId="0" xfId="0" applyNumberFormat="true" applyFont="true">
      <alignment horizontal="right"/>
    </xf>
    <xf numFmtId="3" fontId="9599" fillId="0" borderId="0" xfId="0" applyNumberFormat="true" applyFont="true">
      <alignment horizontal="right"/>
    </xf>
    <xf numFmtId="3" fontId="9600" fillId="0" borderId="0" xfId="0" applyNumberFormat="true" applyFont="true">
      <alignment horizontal="right"/>
    </xf>
    <xf numFmtId="3" fontId="9601" fillId="0" borderId="0" xfId="0" applyNumberFormat="true" applyFont="true">
      <alignment horizontal="right"/>
    </xf>
    <xf numFmtId="3" fontId="9602" fillId="0" borderId="0" xfId="0" applyNumberFormat="true" applyFont="true">
      <alignment horizontal="right"/>
    </xf>
    <xf numFmtId="3" fontId="9603" fillId="0" borderId="0" xfId="0" applyNumberFormat="true" applyFont="true">
      <alignment horizontal="right"/>
    </xf>
    <xf numFmtId="3" fontId="9604" fillId="0" borderId="12" xfId="0" applyNumberFormat="true" applyBorder="true" applyFont="true">
      <alignment horizontal="right"/>
    </xf>
    <xf numFmtId="165" fontId="9605" fillId="0" borderId="0" xfId="0" applyNumberFormat="true" applyFont="true">
      <alignment horizontal="left"/>
    </xf>
    <xf numFmtId="165" fontId="9606" fillId="0" borderId="0" xfId="0" applyNumberFormat="true" applyFont="true">
      <alignment horizontal="left"/>
    </xf>
    <xf numFmtId="3" fontId="9607" fillId="0" borderId="0" xfId="0" applyNumberFormat="true" applyFont="true">
      <alignment horizontal="right"/>
    </xf>
    <xf numFmtId="3" fontId="9608" fillId="0" borderId="0" xfId="0" applyNumberFormat="true" applyFont="true">
      <alignment horizontal="right"/>
    </xf>
    <xf numFmtId="3" fontId="9609" fillId="0" borderId="0" xfId="0" applyNumberFormat="true" applyFont="true">
      <alignment horizontal="right"/>
    </xf>
    <xf numFmtId="3" fontId="9610" fillId="0" borderId="0" xfId="0" applyNumberFormat="true" applyFont="true">
      <alignment horizontal="right"/>
    </xf>
    <xf numFmtId="3" fontId="9611" fillId="0" borderId="0" xfId="0" applyNumberFormat="true" applyFont="true">
      <alignment horizontal="right"/>
    </xf>
    <xf numFmtId="3" fontId="9612" fillId="0" borderId="0" xfId="0" applyNumberFormat="true" applyFont="true">
      <alignment horizontal="right"/>
    </xf>
    <xf numFmtId="3" fontId="9613" fillId="0" borderId="0" xfId="0" applyNumberFormat="true" applyFont="true">
      <alignment horizontal="right"/>
    </xf>
    <xf numFmtId="3" fontId="9614" fillId="0" borderId="0" xfId="0" applyNumberFormat="true" applyFont="true">
      <alignment horizontal="right"/>
    </xf>
    <xf numFmtId="3" fontId="9615" fillId="0" borderId="0" xfId="0" applyNumberFormat="true" applyFont="true">
      <alignment horizontal="right"/>
    </xf>
    <xf numFmtId="3" fontId="9616" fillId="0" borderId="0" xfId="0" applyNumberFormat="true" applyFont="true">
      <alignment horizontal="right"/>
    </xf>
    <xf numFmtId="3" fontId="9617" fillId="0" borderId="0" xfId="0" applyNumberFormat="true" applyFont="true">
      <alignment horizontal="right"/>
    </xf>
    <xf numFmtId="3" fontId="9618" fillId="0" borderId="0" xfId="0" applyNumberFormat="true" applyFont="true">
      <alignment horizontal="right"/>
    </xf>
    <xf numFmtId="3" fontId="9619" fillId="0" borderId="0" xfId="0" applyNumberFormat="true" applyFont="true">
      <alignment horizontal="right"/>
    </xf>
    <xf numFmtId="3" fontId="9620" fillId="0" borderId="12" xfId="0" applyNumberFormat="true" applyBorder="true" applyFont="true">
      <alignment horizontal="right"/>
    </xf>
    <xf numFmtId="165" fontId="9621" fillId="0" borderId="0" xfId="0" applyNumberFormat="true" applyFont="true">
      <alignment horizontal="left"/>
    </xf>
    <xf numFmtId="165" fontId="9622" fillId="0" borderId="0" xfId="0" applyNumberFormat="true" applyFont="true">
      <alignment horizontal="left"/>
    </xf>
    <xf numFmtId="3" fontId="9623" fillId="0" borderId="0" xfId="0" applyNumberFormat="true" applyFont="true">
      <alignment horizontal="right"/>
    </xf>
    <xf numFmtId="3" fontId="9624" fillId="0" borderId="0" xfId="0" applyNumberFormat="true" applyFont="true">
      <alignment horizontal="right"/>
    </xf>
    <xf numFmtId="3" fontId="9625" fillId="0" borderId="0" xfId="0" applyNumberFormat="true" applyFont="true">
      <alignment horizontal="right"/>
    </xf>
    <xf numFmtId="3" fontId="9626" fillId="0" borderId="0" xfId="0" applyNumberFormat="true" applyFont="true">
      <alignment horizontal="right"/>
    </xf>
    <xf numFmtId="3" fontId="9627" fillId="0" borderId="0" xfId="0" applyNumberFormat="true" applyFont="true">
      <alignment horizontal="right"/>
    </xf>
    <xf numFmtId="3" fontId="9628" fillId="0" borderId="0" xfId="0" applyNumberFormat="true" applyFont="true">
      <alignment horizontal="right"/>
    </xf>
    <xf numFmtId="3" fontId="9629" fillId="0" borderId="0" xfId="0" applyNumberFormat="true" applyFont="true">
      <alignment horizontal="right"/>
    </xf>
    <xf numFmtId="3" fontId="9630" fillId="0" borderId="0" xfId="0" applyNumberFormat="true" applyFont="true">
      <alignment horizontal="right"/>
    </xf>
    <xf numFmtId="3" fontId="9631" fillId="0" borderId="0" xfId="0" applyNumberFormat="true" applyFont="true">
      <alignment horizontal="right"/>
    </xf>
    <xf numFmtId="3" fontId="9632" fillId="0" borderId="0" xfId="0" applyNumberFormat="true" applyFont="true">
      <alignment horizontal="right"/>
    </xf>
    <xf numFmtId="3" fontId="9633" fillId="0" borderId="0" xfId="0" applyNumberFormat="true" applyFont="true">
      <alignment horizontal="right"/>
    </xf>
    <xf numFmtId="3" fontId="9634" fillId="0" borderId="0" xfId="0" applyNumberFormat="true" applyFont="true">
      <alignment horizontal="right"/>
    </xf>
    <xf numFmtId="3" fontId="9635" fillId="0" borderId="0" xfId="0" applyNumberFormat="true" applyFont="true">
      <alignment horizontal="right"/>
    </xf>
    <xf numFmtId="3" fontId="9636" fillId="0" borderId="12" xfId="0" applyNumberFormat="true" applyBorder="true" applyFont="true">
      <alignment horizontal="right"/>
    </xf>
    <xf numFmtId="165" fontId="9637" fillId="0" borderId="0" xfId="0" applyNumberFormat="true" applyFont="true">
      <alignment horizontal="left"/>
    </xf>
    <xf numFmtId="165" fontId="9638" fillId="0" borderId="0" xfId="0" applyNumberFormat="true" applyFont="true">
      <alignment horizontal="left"/>
    </xf>
    <xf numFmtId="3" fontId="9639" fillId="0" borderId="0" xfId="0" applyNumberFormat="true" applyFont="true">
      <alignment horizontal="right"/>
    </xf>
    <xf numFmtId="3" fontId="9640" fillId="0" borderId="0" xfId="0" applyNumberFormat="true" applyFont="true">
      <alignment horizontal="right"/>
    </xf>
    <xf numFmtId="3" fontId="9641" fillId="0" borderId="0" xfId="0" applyNumberFormat="true" applyFont="true">
      <alignment horizontal="right"/>
    </xf>
    <xf numFmtId="3" fontId="9642" fillId="0" borderId="0" xfId="0" applyNumberFormat="true" applyFont="true">
      <alignment horizontal="right"/>
    </xf>
    <xf numFmtId="3" fontId="9643" fillId="0" borderId="0" xfId="0" applyNumberFormat="true" applyFont="true">
      <alignment horizontal="right"/>
    </xf>
    <xf numFmtId="3" fontId="9644" fillId="0" borderId="0" xfId="0" applyNumberFormat="true" applyFont="true">
      <alignment horizontal="right"/>
    </xf>
    <xf numFmtId="3" fontId="9645" fillId="0" borderId="0" xfId="0" applyNumberFormat="true" applyFont="true">
      <alignment horizontal="right"/>
    </xf>
    <xf numFmtId="3" fontId="9646" fillId="0" borderId="0" xfId="0" applyNumberFormat="true" applyFont="true">
      <alignment horizontal="right"/>
    </xf>
    <xf numFmtId="3" fontId="9647" fillId="0" borderId="0" xfId="0" applyNumberFormat="true" applyFont="true">
      <alignment horizontal="right"/>
    </xf>
    <xf numFmtId="3" fontId="9648" fillId="0" borderId="0" xfId="0" applyNumberFormat="true" applyFont="true">
      <alignment horizontal="right"/>
    </xf>
    <xf numFmtId="3" fontId="9649" fillId="0" borderId="0" xfId="0" applyNumberFormat="true" applyFont="true">
      <alignment horizontal="right"/>
    </xf>
    <xf numFmtId="3" fontId="9650" fillId="0" borderId="0" xfId="0" applyNumberFormat="true" applyFont="true">
      <alignment horizontal="right"/>
    </xf>
    <xf numFmtId="3" fontId="9651" fillId="0" borderId="0" xfId="0" applyNumberFormat="true" applyFont="true">
      <alignment horizontal="right"/>
    </xf>
    <xf numFmtId="3" fontId="9652" fillId="0" borderId="12" xfId="0" applyNumberFormat="true" applyBorder="true" applyFont="true">
      <alignment horizontal="right"/>
    </xf>
    <xf numFmtId="165" fontId="9653" fillId="0" borderId="0" xfId="0" applyNumberFormat="true" applyFont="true">
      <alignment horizontal="left"/>
    </xf>
    <xf numFmtId="165" fontId="9654" fillId="0" borderId="0" xfId="0" applyNumberFormat="true" applyFont="true">
      <alignment horizontal="left"/>
    </xf>
    <xf numFmtId="3" fontId="9655" fillId="0" borderId="0" xfId="0" applyNumberFormat="true" applyFont="true">
      <alignment horizontal="right"/>
    </xf>
    <xf numFmtId="3" fontId="9656" fillId="0" borderId="0" xfId="0" applyNumberFormat="true" applyFont="true">
      <alignment horizontal="right"/>
    </xf>
    <xf numFmtId="3" fontId="9657" fillId="0" borderId="0" xfId="0" applyNumberFormat="true" applyFont="true">
      <alignment horizontal="right"/>
    </xf>
    <xf numFmtId="3" fontId="9658" fillId="0" borderId="0" xfId="0" applyNumberFormat="true" applyFont="true">
      <alignment horizontal="right"/>
    </xf>
    <xf numFmtId="3" fontId="9659" fillId="0" borderId="0" xfId="0" applyNumberFormat="true" applyFont="true">
      <alignment horizontal="right"/>
    </xf>
    <xf numFmtId="3" fontId="9660" fillId="0" borderId="0" xfId="0" applyNumberFormat="true" applyFont="true">
      <alignment horizontal="right"/>
    </xf>
    <xf numFmtId="3" fontId="9661" fillId="0" borderId="0" xfId="0" applyNumberFormat="true" applyFont="true">
      <alignment horizontal="right"/>
    </xf>
    <xf numFmtId="3" fontId="9662" fillId="0" borderId="0" xfId="0" applyNumberFormat="true" applyFont="true">
      <alignment horizontal="right"/>
    </xf>
    <xf numFmtId="3" fontId="9663" fillId="0" borderId="0" xfId="0" applyNumberFormat="true" applyFont="true">
      <alignment horizontal="right"/>
    </xf>
    <xf numFmtId="3" fontId="9664" fillId="0" borderId="0" xfId="0" applyNumberFormat="true" applyFont="true">
      <alignment horizontal="right"/>
    </xf>
    <xf numFmtId="3" fontId="9665" fillId="0" borderId="0" xfId="0" applyNumberFormat="true" applyFont="true">
      <alignment horizontal="right"/>
    </xf>
    <xf numFmtId="3" fontId="9666" fillId="0" borderId="0" xfId="0" applyNumberFormat="true" applyFont="true">
      <alignment horizontal="right"/>
    </xf>
    <xf numFmtId="3" fontId="9667" fillId="0" borderId="0" xfId="0" applyNumberFormat="true" applyFont="true">
      <alignment horizontal="right"/>
    </xf>
    <xf numFmtId="3" fontId="9668" fillId="0" borderId="12" xfId="0" applyNumberFormat="true" applyBorder="true" applyFont="true">
      <alignment horizontal="right"/>
    </xf>
    <xf numFmtId="165" fontId="9669" fillId="0" borderId="0" xfId="0" applyNumberFormat="true" applyFont="true">
      <alignment horizontal="left"/>
    </xf>
    <xf numFmtId="165" fontId="9670" fillId="0" borderId="0" xfId="0" applyNumberFormat="true" applyFont="true">
      <alignment horizontal="left"/>
    </xf>
    <xf numFmtId="3" fontId="9671" fillId="0" borderId="0" xfId="0" applyNumberFormat="true" applyFont="true">
      <alignment horizontal="right"/>
    </xf>
    <xf numFmtId="3" fontId="9672" fillId="0" borderId="0" xfId="0" applyNumberFormat="true" applyFont="true">
      <alignment horizontal="right"/>
    </xf>
    <xf numFmtId="3" fontId="9673" fillId="0" borderId="0" xfId="0" applyNumberFormat="true" applyFont="true">
      <alignment horizontal="right"/>
    </xf>
    <xf numFmtId="3" fontId="9674" fillId="0" borderId="0" xfId="0" applyNumberFormat="true" applyFont="true">
      <alignment horizontal="right"/>
    </xf>
    <xf numFmtId="3" fontId="9675" fillId="0" borderId="0" xfId="0" applyNumberFormat="true" applyFont="true">
      <alignment horizontal="right"/>
    </xf>
    <xf numFmtId="3" fontId="9676" fillId="0" borderId="0" xfId="0" applyNumberFormat="true" applyFont="true">
      <alignment horizontal="right"/>
    </xf>
    <xf numFmtId="3" fontId="9677" fillId="0" borderId="0" xfId="0" applyNumberFormat="true" applyFont="true">
      <alignment horizontal="right"/>
    </xf>
    <xf numFmtId="3" fontId="9678" fillId="0" borderId="0" xfId="0" applyNumberFormat="true" applyFont="true">
      <alignment horizontal="right"/>
    </xf>
    <xf numFmtId="3" fontId="9679" fillId="0" borderId="0" xfId="0" applyNumberFormat="true" applyFont="true">
      <alignment horizontal="right"/>
    </xf>
    <xf numFmtId="3" fontId="9680" fillId="0" borderId="0" xfId="0" applyNumberFormat="true" applyFont="true">
      <alignment horizontal="right"/>
    </xf>
    <xf numFmtId="3" fontId="9681" fillId="0" borderId="0" xfId="0" applyNumberFormat="true" applyFont="true">
      <alignment horizontal="right"/>
    </xf>
    <xf numFmtId="3" fontId="9682" fillId="0" borderId="0" xfId="0" applyNumberFormat="true" applyFont="true">
      <alignment horizontal="right"/>
    </xf>
    <xf numFmtId="3" fontId="9683" fillId="0" borderId="0" xfId="0" applyNumberFormat="true" applyFont="true">
      <alignment horizontal="right"/>
    </xf>
    <xf numFmtId="3" fontId="9684" fillId="0" borderId="12" xfId="0" applyNumberFormat="true" applyBorder="true" applyFont="true">
      <alignment horizontal="right"/>
    </xf>
    <xf numFmtId="165" fontId="9685" fillId="0" borderId="0" xfId="0" applyNumberFormat="true" applyFont="true">
      <alignment horizontal="left"/>
    </xf>
    <xf numFmtId="165" fontId="9686" fillId="0" borderId="0" xfId="0" applyNumberFormat="true" applyFont="true">
      <alignment horizontal="left"/>
    </xf>
    <xf numFmtId="3" fontId="9687" fillId="0" borderId="0" xfId="0" applyNumberFormat="true" applyFont="true">
      <alignment horizontal="right"/>
    </xf>
    <xf numFmtId="3" fontId="9688" fillId="0" borderId="0" xfId="0" applyNumberFormat="true" applyFont="true">
      <alignment horizontal="right"/>
    </xf>
    <xf numFmtId="3" fontId="9689" fillId="0" borderId="0" xfId="0" applyNumberFormat="true" applyFont="true">
      <alignment horizontal="right"/>
    </xf>
    <xf numFmtId="3" fontId="9690" fillId="0" borderId="0" xfId="0" applyNumberFormat="true" applyFont="true">
      <alignment horizontal="right"/>
    </xf>
    <xf numFmtId="3" fontId="9691" fillId="0" borderId="0" xfId="0" applyNumberFormat="true" applyFont="true">
      <alignment horizontal="right"/>
    </xf>
    <xf numFmtId="3" fontId="9692" fillId="0" borderId="0" xfId="0" applyNumberFormat="true" applyFont="true">
      <alignment horizontal="right"/>
    </xf>
    <xf numFmtId="3" fontId="9693" fillId="0" borderId="0" xfId="0" applyNumberFormat="true" applyFont="true">
      <alignment horizontal="right"/>
    </xf>
    <xf numFmtId="3" fontId="9694" fillId="0" borderId="0" xfId="0" applyNumberFormat="true" applyFont="true">
      <alignment horizontal="right"/>
    </xf>
    <xf numFmtId="3" fontId="9695" fillId="0" borderId="0" xfId="0" applyNumberFormat="true" applyFont="true">
      <alignment horizontal="right"/>
    </xf>
    <xf numFmtId="3" fontId="9696" fillId="0" borderId="0" xfId="0" applyNumberFormat="true" applyFont="true">
      <alignment horizontal="right"/>
    </xf>
    <xf numFmtId="3" fontId="9697" fillId="0" borderId="0" xfId="0" applyNumberFormat="true" applyFont="true">
      <alignment horizontal="right"/>
    </xf>
    <xf numFmtId="3" fontId="9698" fillId="0" borderId="0" xfId="0" applyNumberFormat="true" applyFont="true">
      <alignment horizontal="right"/>
    </xf>
    <xf numFmtId="3" fontId="9699" fillId="0" borderId="0" xfId="0" applyNumberFormat="true" applyFont="true">
      <alignment horizontal="right"/>
    </xf>
    <xf numFmtId="3" fontId="9700" fillId="0" borderId="12" xfId="0" applyNumberFormat="true" applyBorder="true" applyFont="true">
      <alignment horizontal="right"/>
    </xf>
    <xf numFmtId="165" fontId="9701" fillId="0" borderId="0" xfId="0" applyNumberFormat="true" applyFont="true">
      <alignment horizontal="left"/>
    </xf>
    <xf numFmtId="165" fontId="9702" fillId="0" borderId="0" xfId="0" applyNumberFormat="true" applyFont="true">
      <alignment horizontal="left"/>
    </xf>
    <xf numFmtId="3" fontId="9703" fillId="0" borderId="0" xfId="0" applyNumberFormat="true" applyFont="true">
      <alignment horizontal="right"/>
    </xf>
    <xf numFmtId="3" fontId="9704" fillId="0" borderId="0" xfId="0" applyNumberFormat="true" applyFont="true">
      <alignment horizontal="right"/>
    </xf>
    <xf numFmtId="3" fontId="9705" fillId="0" borderId="0" xfId="0" applyNumberFormat="true" applyFont="true">
      <alignment horizontal="right"/>
    </xf>
    <xf numFmtId="3" fontId="9706" fillId="0" borderId="0" xfId="0" applyNumberFormat="true" applyFont="true">
      <alignment horizontal="right"/>
    </xf>
    <xf numFmtId="3" fontId="9707" fillId="0" borderId="0" xfId="0" applyNumberFormat="true" applyFont="true">
      <alignment horizontal="right"/>
    </xf>
    <xf numFmtId="3" fontId="9708" fillId="0" borderId="0" xfId="0" applyNumberFormat="true" applyFont="true">
      <alignment horizontal="right"/>
    </xf>
    <xf numFmtId="3" fontId="9709" fillId="0" borderId="0" xfId="0" applyNumberFormat="true" applyFont="true">
      <alignment horizontal="right"/>
    </xf>
    <xf numFmtId="3" fontId="9710" fillId="0" borderId="0" xfId="0" applyNumberFormat="true" applyFont="true">
      <alignment horizontal="right"/>
    </xf>
    <xf numFmtId="3" fontId="9711" fillId="0" borderId="0" xfId="0" applyNumberFormat="true" applyFont="true">
      <alignment horizontal="right"/>
    </xf>
    <xf numFmtId="3" fontId="9712" fillId="0" borderId="0" xfId="0" applyNumberFormat="true" applyFont="true">
      <alignment horizontal="right"/>
    </xf>
    <xf numFmtId="3" fontId="9713" fillId="0" borderId="0" xfId="0" applyNumberFormat="true" applyFont="true">
      <alignment horizontal="right"/>
    </xf>
    <xf numFmtId="3" fontId="9714" fillId="0" borderId="0" xfId="0" applyNumberFormat="true" applyFont="true">
      <alignment horizontal="right"/>
    </xf>
    <xf numFmtId="3" fontId="9715" fillId="0" borderId="0" xfId="0" applyNumberFormat="true" applyFont="true">
      <alignment horizontal="right"/>
    </xf>
    <xf numFmtId="3" fontId="9716" fillId="0" borderId="12" xfId="0" applyNumberFormat="true" applyBorder="true" applyFont="true">
      <alignment horizontal="right"/>
    </xf>
    <xf numFmtId="165" fontId="9717" fillId="0" borderId="0" xfId="0" applyNumberFormat="true" applyFont="true">
      <alignment horizontal="left"/>
    </xf>
    <xf numFmtId="165" fontId="9718" fillId="0" borderId="0" xfId="0" applyNumberFormat="true" applyFont="true">
      <alignment horizontal="left"/>
    </xf>
    <xf numFmtId="3" fontId="9719" fillId="0" borderId="0" xfId="0" applyNumberFormat="true" applyFont="true">
      <alignment horizontal="right"/>
    </xf>
    <xf numFmtId="3" fontId="9720" fillId="0" borderId="0" xfId="0" applyNumberFormat="true" applyFont="true">
      <alignment horizontal="right"/>
    </xf>
    <xf numFmtId="3" fontId="9721" fillId="0" borderId="0" xfId="0" applyNumberFormat="true" applyFont="true">
      <alignment horizontal="right"/>
    </xf>
    <xf numFmtId="3" fontId="9722" fillId="0" borderId="0" xfId="0" applyNumberFormat="true" applyFont="true">
      <alignment horizontal="right"/>
    </xf>
    <xf numFmtId="3" fontId="9723" fillId="0" borderId="0" xfId="0" applyNumberFormat="true" applyFont="true">
      <alignment horizontal="right"/>
    </xf>
    <xf numFmtId="3" fontId="9724" fillId="0" borderId="0" xfId="0" applyNumberFormat="true" applyFont="true">
      <alignment horizontal="right"/>
    </xf>
    <xf numFmtId="3" fontId="9725" fillId="0" borderId="0" xfId="0" applyNumberFormat="true" applyFont="true">
      <alignment horizontal="right"/>
    </xf>
    <xf numFmtId="3" fontId="9726" fillId="0" borderId="0" xfId="0" applyNumberFormat="true" applyFont="true">
      <alignment horizontal="right"/>
    </xf>
    <xf numFmtId="3" fontId="9727" fillId="0" borderId="0" xfId="0" applyNumberFormat="true" applyFont="true">
      <alignment horizontal="right"/>
    </xf>
    <xf numFmtId="3" fontId="9728" fillId="0" borderId="0" xfId="0" applyNumberFormat="true" applyFont="true">
      <alignment horizontal="right"/>
    </xf>
    <xf numFmtId="3" fontId="9729" fillId="0" borderId="0" xfId="0" applyNumberFormat="true" applyFont="true">
      <alignment horizontal="right"/>
    </xf>
    <xf numFmtId="3" fontId="9730" fillId="0" borderId="0" xfId="0" applyNumberFormat="true" applyFont="true">
      <alignment horizontal="right"/>
    </xf>
    <xf numFmtId="3" fontId="9731" fillId="0" borderId="0" xfId="0" applyNumberFormat="true" applyFont="true">
      <alignment horizontal="right"/>
    </xf>
    <xf numFmtId="3" fontId="9732" fillId="0" borderId="12" xfId="0" applyNumberFormat="true" applyBorder="true" applyFont="true">
      <alignment horizontal="right"/>
    </xf>
    <xf numFmtId="165" fontId="9733" fillId="0" borderId="0" xfId="0" applyNumberFormat="true" applyFont="true">
      <alignment horizontal="left"/>
    </xf>
    <xf numFmtId="165" fontId="9734" fillId="0" borderId="0" xfId="0" applyNumberFormat="true" applyFont="true">
      <alignment horizontal="left"/>
    </xf>
    <xf numFmtId="3" fontId="9735" fillId="0" borderId="0" xfId="0" applyNumberFormat="true" applyFont="true">
      <alignment horizontal="right"/>
    </xf>
    <xf numFmtId="3" fontId="9736" fillId="0" borderId="0" xfId="0" applyNumberFormat="true" applyFont="true">
      <alignment horizontal="right"/>
    </xf>
    <xf numFmtId="3" fontId="9737" fillId="0" borderId="0" xfId="0" applyNumberFormat="true" applyFont="true">
      <alignment horizontal="right"/>
    </xf>
    <xf numFmtId="3" fontId="9738" fillId="0" borderId="0" xfId="0" applyNumberFormat="true" applyFont="true">
      <alignment horizontal="right"/>
    </xf>
    <xf numFmtId="3" fontId="9739" fillId="0" borderId="0" xfId="0" applyNumberFormat="true" applyFont="true">
      <alignment horizontal="right"/>
    </xf>
    <xf numFmtId="3" fontId="9740" fillId="0" borderId="0" xfId="0" applyNumberFormat="true" applyFont="true">
      <alignment horizontal="right"/>
    </xf>
    <xf numFmtId="3" fontId="9741" fillId="0" borderId="0" xfId="0" applyNumberFormat="true" applyFont="true">
      <alignment horizontal="right"/>
    </xf>
    <xf numFmtId="3" fontId="9742" fillId="0" borderId="0" xfId="0" applyNumberFormat="true" applyFont="true">
      <alignment horizontal="right"/>
    </xf>
    <xf numFmtId="3" fontId="9743" fillId="0" borderId="0" xfId="0" applyNumberFormat="true" applyFont="true">
      <alignment horizontal="right"/>
    </xf>
    <xf numFmtId="3" fontId="9744" fillId="0" borderId="0" xfId="0" applyNumberFormat="true" applyFont="true">
      <alignment horizontal="right"/>
    </xf>
    <xf numFmtId="3" fontId="9745" fillId="0" borderId="0" xfId="0" applyNumberFormat="true" applyFont="true">
      <alignment horizontal="right"/>
    </xf>
    <xf numFmtId="3" fontId="9746" fillId="0" borderId="0" xfId="0" applyNumberFormat="true" applyFont="true">
      <alignment horizontal="right"/>
    </xf>
    <xf numFmtId="3" fontId="9747" fillId="0" borderId="0" xfId="0" applyNumberFormat="true" applyFont="true">
      <alignment horizontal="right"/>
    </xf>
    <xf numFmtId="3" fontId="9748" fillId="0" borderId="12" xfId="0" applyNumberFormat="true" applyBorder="true" applyFont="true">
      <alignment horizontal="right"/>
    </xf>
    <xf numFmtId="165" fontId="9749" fillId="0" borderId="0" xfId="0" applyNumberFormat="true" applyFont="true">
      <alignment horizontal="left"/>
    </xf>
    <xf numFmtId="165" fontId="9750" fillId="0" borderId="0" xfId="0" applyNumberFormat="true" applyFont="true">
      <alignment horizontal="left"/>
    </xf>
    <xf numFmtId="3" fontId="9751" fillId="0" borderId="0" xfId="0" applyNumberFormat="true" applyFont="true">
      <alignment horizontal="right"/>
    </xf>
    <xf numFmtId="3" fontId="9752" fillId="0" borderId="0" xfId="0" applyNumberFormat="true" applyFont="true">
      <alignment horizontal="right"/>
    </xf>
    <xf numFmtId="3" fontId="9753" fillId="0" borderId="0" xfId="0" applyNumberFormat="true" applyFont="true">
      <alignment horizontal="right"/>
    </xf>
    <xf numFmtId="3" fontId="9754" fillId="0" borderId="0" xfId="0" applyNumberFormat="true" applyFont="true">
      <alignment horizontal="right"/>
    </xf>
    <xf numFmtId="3" fontId="9755" fillId="0" borderId="0" xfId="0" applyNumberFormat="true" applyFont="true">
      <alignment horizontal="right"/>
    </xf>
    <xf numFmtId="3" fontId="9756" fillId="0" borderId="0" xfId="0" applyNumberFormat="true" applyFont="true">
      <alignment horizontal="right"/>
    </xf>
    <xf numFmtId="3" fontId="9757" fillId="0" borderId="0" xfId="0" applyNumberFormat="true" applyFont="true">
      <alignment horizontal="right"/>
    </xf>
    <xf numFmtId="3" fontId="9758" fillId="0" borderId="0" xfId="0" applyNumberFormat="true" applyFont="true">
      <alignment horizontal="right"/>
    </xf>
    <xf numFmtId="3" fontId="9759" fillId="0" borderId="0" xfId="0" applyNumberFormat="true" applyFont="true">
      <alignment horizontal="right"/>
    </xf>
    <xf numFmtId="3" fontId="9760" fillId="0" borderId="0" xfId="0" applyNumberFormat="true" applyFont="true">
      <alignment horizontal="right"/>
    </xf>
    <xf numFmtId="3" fontId="9761" fillId="0" borderId="0" xfId="0" applyNumberFormat="true" applyFont="true">
      <alignment horizontal="right"/>
    </xf>
    <xf numFmtId="3" fontId="9762" fillId="0" borderId="0" xfId="0" applyNumberFormat="true" applyFont="true">
      <alignment horizontal="right"/>
    </xf>
    <xf numFmtId="3" fontId="9763" fillId="0" borderId="0" xfId="0" applyNumberFormat="true" applyFont="true">
      <alignment horizontal="right"/>
    </xf>
    <xf numFmtId="3" fontId="9764" fillId="0" borderId="12" xfId="0" applyNumberFormat="true" applyBorder="true" applyFont="true">
      <alignment horizontal="right"/>
    </xf>
    <xf numFmtId="165" fontId="9765" fillId="0" borderId="0" xfId="0" applyNumberFormat="true" applyFont="true">
      <alignment horizontal="left"/>
    </xf>
    <xf numFmtId="165" fontId="9766" fillId="0" borderId="0" xfId="0" applyNumberFormat="true" applyFont="true">
      <alignment horizontal="left"/>
    </xf>
    <xf numFmtId="3" fontId="9767" fillId="0" borderId="0" xfId="0" applyNumberFormat="true" applyFont="true">
      <alignment horizontal="right"/>
    </xf>
    <xf numFmtId="3" fontId="9768" fillId="0" borderId="0" xfId="0" applyNumberFormat="true" applyFont="true">
      <alignment horizontal="right"/>
    </xf>
    <xf numFmtId="3" fontId="9769" fillId="0" borderId="0" xfId="0" applyNumberFormat="true" applyFont="true">
      <alignment horizontal="right"/>
    </xf>
    <xf numFmtId="3" fontId="9770" fillId="0" borderId="0" xfId="0" applyNumberFormat="true" applyFont="true">
      <alignment horizontal="right"/>
    </xf>
    <xf numFmtId="3" fontId="9771" fillId="0" borderId="0" xfId="0" applyNumberFormat="true" applyFont="true">
      <alignment horizontal="right"/>
    </xf>
    <xf numFmtId="3" fontId="9772" fillId="0" borderId="0" xfId="0" applyNumberFormat="true" applyFont="true">
      <alignment horizontal="right"/>
    </xf>
    <xf numFmtId="3" fontId="9773" fillId="0" borderId="0" xfId="0" applyNumberFormat="true" applyFont="true">
      <alignment horizontal="right"/>
    </xf>
    <xf numFmtId="3" fontId="9774" fillId="0" borderId="0" xfId="0" applyNumberFormat="true" applyFont="true">
      <alignment horizontal="right"/>
    </xf>
    <xf numFmtId="3" fontId="9775" fillId="0" borderId="0" xfId="0" applyNumberFormat="true" applyFont="true">
      <alignment horizontal="right"/>
    </xf>
    <xf numFmtId="3" fontId="9776" fillId="0" borderId="0" xfId="0" applyNumberFormat="true" applyFont="true">
      <alignment horizontal="right"/>
    </xf>
    <xf numFmtId="3" fontId="9777" fillId="0" borderId="0" xfId="0" applyNumberFormat="true" applyFont="true">
      <alignment horizontal="right"/>
    </xf>
    <xf numFmtId="3" fontId="9778" fillId="0" borderId="0" xfId="0" applyNumberFormat="true" applyFont="true">
      <alignment horizontal="right"/>
    </xf>
    <xf numFmtId="3" fontId="9779" fillId="0" borderId="0" xfId="0" applyNumberFormat="true" applyFont="true">
      <alignment horizontal="right"/>
    </xf>
    <xf numFmtId="3" fontId="9780" fillId="0" borderId="12" xfId="0" applyNumberFormat="true" applyBorder="true" applyFont="true">
      <alignment horizontal="right"/>
    </xf>
    <xf numFmtId="165" fontId="9781" fillId="0" borderId="0" xfId="0" applyNumberFormat="true" applyFont="true">
      <alignment horizontal="left"/>
    </xf>
    <xf numFmtId="165" fontId="9782" fillId="0" borderId="0" xfId="0" applyNumberFormat="true" applyFont="true">
      <alignment horizontal="left"/>
    </xf>
    <xf numFmtId="3" fontId="9783" fillId="0" borderId="0" xfId="0" applyNumberFormat="true" applyFont="true">
      <alignment horizontal="right"/>
    </xf>
    <xf numFmtId="3" fontId="9784" fillId="0" borderId="0" xfId="0" applyNumberFormat="true" applyFont="true">
      <alignment horizontal="right"/>
    </xf>
    <xf numFmtId="3" fontId="9785" fillId="0" borderId="0" xfId="0" applyNumberFormat="true" applyFont="true">
      <alignment horizontal="right"/>
    </xf>
    <xf numFmtId="3" fontId="9786" fillId="0" borderId="0" xfId="0" applyNumberFormat="true" applyFont="true">
      <alignment horizontal="right"/>
    </xf>
    <xf numFmtId="3" fontId="9787" fillId="0" borderId="0" xfId="0" applyNumberFormat="true" applyFont="true">
      <alignment horizontal="right"/>
    </xf>
    <xf numFmtId="3" fontId="9788" fillId="0" borderId="0" xfId="0" applyNumberFormat="true" applyFont="true">
      <alignment horizontal="right"/>
    </xf>
    <xf numFmtId="3" fontId="9789" fillId="0" borderId="0" xfId="0" applyNumberFormat="true" applyFont="true">
      <alignment horizontal="right"/>
    </xf>
    <xf numFmtId="3" fontId="9790" fillId="0" borderId="0" xfId="0" applyNumberFormat="true" applyFont="true">
      <alignment horizontal="right"/>
    </xf>
    <xf numFmtId="3" fontId="9791" fillId="0" borderId="0" xfId="0" applyNumberFormat="true" applyFont="true">
      <alignment horizontal="right"/>
    </xf>
    <xf numFmtId="3" fontId="9792" fillId="0" borderId="0" xfId="0" applyNumberFormat="true" applyFont="true">
      <alignment horizontal="right"/>
    </xf>
    <xf numFmtId="3" fontId="9793" fillId="0" borderId="0" xfId="0" applyNumberFormat="true" applyFont="true">
      <alignment horizontal="right"/>
    </xf>
    <xf numFmtId="3" fontId="9794" fillId="0" borderId="0" xfId="0" applyNumberFormat="true" applyFont="true">
      <alignment horizontal="right"/>
    </xf>
    <xf numFmtId="3" fontId="9795" fillId="0" borderId="0" xfId="0" applyNumberFormat="true" applyFont="true">
      <alignment horizontal="right"/>
    </xf>
    <xf numFmtId="3" fontId="9796" fillId="0" borderId="12" xfId="0" applyNumberFormat="true" applyBorder="true" applyFont="true">
      <alignment horizontal="right"/>
    </xf>
    <xf numFmtId="165" fontId="9797" fillId="0" borderId="0" xfId="0" applyNumberFormat="true" applyFont="true">
      <alignment horizontal="left"/>
    </xf>
    <xf numFmtId="165" fontId="9798" fillId="0" borderId="0" xfId="0" applyNumberFormat="true" applyFont="true">
      <alignment horizontal="left"/>
    </xf>
    <xf numFmtId="3" fontId="9799" fillId="0" borderId="0" xfId="0" applyNumberFormat="true" applyFont="true">
      <alignment horizontal="right"/>
    </xf>
    <xf numFmtId="3" fontId="9800" fillId="0" borderId="0" xfId="0" applyNumberFormat="true" applyFont="true">
      <alignment horizontal="right"/>
    </xf>
    <xf numFmtId="3" fontId="9801" fillId="0" borderId="0" xfId="0" applyNumberFormat="true" applyFont="true">
      <alignment horizontal="right"/>
    </xf>
    <xf numFmtId="3" fontId="9802" fillId="0" borderId="0" xfId="0" applyNumberFormat="true" applyFont="true">
      <alignment horizontal="right"/>
    </xf>
    <xf numFmtId="3" fontId="9803" fillId="0" borderId="0" xfId="0" applyNumberFormat="true" applyFont="true">
      <alignment horizontal="right"/>
    </xf>
    <xf numFmtId="3" fontId="9804" fillId="0" borderId="0" xfId="0" applyNumberFormat="true" applyFont="true">
      <alignment horizontal="right"/>
    </xf>
    <xf numFmtId="3" fontId="9805" fillId="0" borderId="0" xfId="0" applyNumberFormat="true" applyFont="true">
      <alignment horizontal="right"/>
    </xf>
    <xf numFmtId="3" fontId="9806" fillId="0" borderId="0" xfId="0" applyNumberFormat="true" applyFont="true">
      <alignment horizontal="right"/>
    </xf>
    <xf numFmtId="3" fontId="9807" fillId="0" borderId="0" xfId="0" applyNumberFormat="true" applyFont="true">
      <alignment horizontal="right"/>
    </xf>
    <xf numFmtId="3" fontId="9808" fillId="0" borderId="0" xfId="0" applyNumberFormat="true" applyFont="true">
      <alignment horizontal="right"/>
    </xf>
    <xf numFmtId="3" fontId="9809" fillId="0" borderId="0" xfId="0" applyNumberFormat="true" applyFont="true">
      <alignment horizontal="right"/>
    </xf>
    <xf numFmtId="3" fontId="9810" fillId="0" borderId="0" xfId="0" applyNumberFormat="true" applyFont="true">
      <alignment horizontal="right"/>
    </xf>
    <xf numFmtId="3" fontId="9811" fillId="0" borderId="0" xfId="0" applyNumberFormat="true" applyFont="true">
      <alignment horizontal="right"/>
    </xf>
    <xf numFmtId="3" fontId="9812" fillId="0" borderId="12" xfId="0" applyNumberFormat="true" applyBorder="true" applyFont="true">
      <alignment horizontal="right"/>
    </xf>
    <xf numFmtId="165" fontId="9813" fillId="0" borderId="0" xfId="0" applyNumberFormat="true" applyFont="true">
      <alignment horizontal="left"/>
    </xf>
    <xf numFmtId="165" fontId="9814" fillId="0" borderId="0" xfId="0" applyNumberFormat="true" applyFont="true">
      <alignment horizontal="left"/>
    </xf>
    <xf numFmtId="3" fontId="9815" fillId="0" borderId="0" xfId="0" applyNumberFormat="true" applyFont="true">
      <alignment horizontal="right"/>
    </xf>
    <xf numFmtId="3" fontId="9816" fillId="0" borderId="0" xfId="0" applyNumberFormat="true" applyFont="true">
      <alignment horizontal="right"/>
    </xf>
    <xf numFmtId="3" fontId="9817" fillId="0" borderId="0" xfId="0" applyNumberFormat="true" applyFont="true">
      <alignment horizontal="right"/>
    </xf>
    <xf numFmtId="3" fontId="9818" fillId="0" borderId="0" xfId="0" applyNumberFormat="true" applyFont="true">
      <alignment horizontal="right"/>
    </xf>
    <xf numFmtId="3" fontId="9819" fillId="0" borderId="0" xfId="0" applyNumberFormat="true" applyFont="true">
      <alignment horizontal="right"/>
    </xf>
    <xf numFmtId="3" fontId="9820" fillId="0" borderId="0" xfId="0" applyNumberFormat="true" applyFont="true">
      <alignment horizontal="right"/>
    </xf>
    <xf numFmtId="3" fontId="9821" fillId="0" borderId="0" xfId="0" applyNumberFormat="true" applyFont="true">
      <alignment horizontal="right"/>
    </xf>
    <xf numFmtId="3" fontId="9822" fillId="0" borderId="0" xfId="0" applyNumberFormat="true" applyFont="true">
      <alignment horizontal="right"/>
    </xf>
    <xf numFmtId="3" fontId="9823" fillId="0" borderId="0" xfId="0" applyNumberFormat="true" applyFont="true">
      <alignment horizontal="right"/>
    </xf>
    <xf numFmtId="3" fontId="9824" fillId="0" borderId="0" xfId="0" applyNumberFormat="true" applyFont="true">
      <alignment horizontal="right"/>
    </xf>
    <xf numFmtId="3" fontId="9825" fillId="0" borderId="0" xfId="0" applyNumberFormat="true" applyFont="true">
      <alignment horizontal="right"/>
    </xf>
    <xf numFmtId="3" fontId="9826" fillId="0" borderId="0" xfId="0" applyNumberFormat="true" applyFont="true">
      <alignment horizontal="right"/>
    </xf>
    <xf numFmtId="3" fontId="9827" fillId="0" borderId="0" xfId="0" applyNumberFormat="true" applyFont="true">
      <alignment horizontal="right"/>
    </xf>
    <xf numFmtId="3" fontId="9828" fillId="0" borderId="12" xfId="0" applyNumberFormat="true" applyBorder="true" applyFont="true">
      <alignment horizontal="right"/>
    </xf>
    <xf numFmtId="165" fontId="9829" fillId="0" borderId="0" xfId="0" applyNumberFormat="true" applyFont="true">
      <alignment horizontal="left"/>
    </xf>
    <xf numFmtId="165" fontId="9830" fillId="0" borderId="0" xfId="0" applyNumberFormat="true" applyFont="true">
      <alignment horizontal="left"/>
    </xf>
    <xf numFmtId="3" fontId="9831" fillId="0" borderId="0" xfId="0" applyNumberFormat="true" applyFont="true">
      <alignment horizontal="right"/>
    </xf>
    <xf numFmtId="3" fontId="9832" fillId="0" borderId="0" xfId="0" applyNumberFormat="true" applyFont="true">
      <alignment horizontal="right"/>
    </xf>
    <xf numFmtId="3" fontId="9833" fillId="0" borderId="0" xfId="0" applyNumberFormat="true" applyFont="true">
      <alignment horizontal="right"/>
    </xf>
    <xf numFmtId="3" fontId="9834" fillId="0" borderId="0" xfId="0" applyNumberFormat="true" applyFont="true">
      <alignment horizontal="right"/>
    </xf>
    <xf numFmtId="3" fontId="9835" fillId="0" borderId="0" xfId="0" applyNumberFormat="true" applyFont="true">
      <alignment horizontal="right"/>
    </xf>
    <xf numFmtId="3" fontId="9836" fillId="0" borderId="0" xfId="0" applyNumberFormat="true" applyFont="true">
      <alignment horizontal="right"/>
    </xf>
    <xf numFmtId="3" fontId="9837" fillId="0" borderId="0" xfId="0" applyNumberFormat="true" applyFont="true">
      <alignment horizontal="right"/>
    </xf>
    <xf numFmtId="3" fontId="9838" fillId="0" borderId="0" xfId="0" applyNumberFormat="true" applyFont="true">
      <alignment horizontal="right"/>
    </xf>
    <xf numFmtId="3" fontId="9839" fillId="0" borderId="0" xfId="0" applyNumberFormat="true" applyFont="true">
      <alignment horizontal="right"/>
    </xf>
    <xf numFmtId="3" fontId="9840" fillId="0" borderId="0" xfId="0" applyNumberFormat="true" applyFont="true">
      <alignment horizontal="right"/>
    </xf>
    <xf numFmtId="3" fontId="9841" fillId="0" borderId="0" xfId="0" applyNumberFormat="true" applyFont="true">
      <alignment horizontal="right"/>
    </xf>
    <xf numFmtId="3" fontId="9842" fillId="0" borderId="0" xfId="0" applyNumberFormat="true" applyFont="true">
      <alignment horizontal="right"/>
    </xf>
    <xf numFmtId="3" fontId="9843" fillId="0" borderId="0" xfId="0" applyNumberFormat="true" applyFont="true">
      <alignment horizontal="right"/>
    </xf>
    <xf numFmtId="3" fontId="9844" fillId="0" borderId="12" xfId="0" applyNumberFormat="true" applyBorder="true" applyFont="true">
      <alignment horizontal="right"/>
    </xf>
    <xf numFmtId="165" fontId="9845" fillId="0" borderId="0" xfId="0" applyNumberFormat="true" applyFont="true">
      <alignment horizontal="left"/>
    </xf>
    <xf numFmtId="165" fontId="9846" fillId="0" borderId="0" xfId="0" applyNumberFormat="true" applyFont="true">
      <alignment horizontal="left"/>
    </xf>
    <xf numFmtId="3" fontId="9847" fillId="0" borderId="0" xfId="0" applyNumberFormat="true" applyFont="true">
      <alignment horizontal="right"/>
    </xf>
    <xf numFmtId="3" fontId="9848" fillId="0" borderId="0" xfId="0" applyNumberFormat="true" applyFont="true">
      <alignment horizontal="right"/>
    </xf>
    <xf numFmtId="3" fontId="9849" fillId="0" borderId="0" xfId="0" applyNumberFormat="true" applyFont="true">
      <alignment horizontal="right"/>
    </xf>
    <xf numFmtId="3" fontId="9850" fillId="0" borderId="0" xfId="0" applyNumberFormat="true" applyFont="true">
      <alignment horizontal="right"/>
    </xf>
    <xf numFmtId="3" fontId="9851" fillId="0" borderId="0" xfId="0" applyNumberFormat="true" applyFont="true">
      <alignment horizontal="right"/>
    </xf>
    <xf numFmtId="3" fontId="9852" fillId="0" borderId="0" xfId="0" applyNumberFormat="true" applyFont="true">
      <alignment horizontal="right"/>
    </xf>
    <xf numFmtId="3" fontId="9853" fillId="0" borderId="0" xfId="0" applyNumberFormat="true" applyFont="true">
      <alignment horizontal="right"/>
    </xf>
    <xf numFmtId="3" fontId="9854" fillId="0" borderId="0" xfId="0" applyNumberFormat="true" applyFont="true">
      <alignment horizontal="right"/>
    </xf>
    <xf numFmtId="3" fontId="9855" fillId="0" borderId="0" xfId="0" applyNumberFormat="true" applyFont="true">
      <alignment horizontal="right"/>
    </xf>
    <xf numFmtId="3" fontId="9856" fillId="0" borderId="0" xfId="0" applyNumberFormat="true" applyFont="true">
      <alignment horizontal="right"/>
    </xf>
    <xf numFmtId="3" fontId="9857" fillId="0" borderId="0" xfId="0" applyNumberFormat="true" applyFont="true">
      <alignment horizontal="right"/>
    </xf>
    <xf numFmtId="3" fontId="9858" fillId="0" borderId="0" xfId="0" applyNumberFormat="true" applyFont="true">
      <alignment horizontal="right"/>
    </xf>
    <xf numFmtId="3" fontId="9859" fillId="0" borderId="0" xfId="0" applyNumberFormat="true" applyFont="true">
      <alignment horizontal="right"/>
    </xf>
    <xf numFmtId="3" fontId="9860" fillId="0" borderId="12" xfId="0" applyNumberFormat="true" applyBorder="true" applyFont="true">
      <alignment horizontal="right"/>
    </xf>
    <xf numFmtId="165" fontId="9861" fillId="0" borderId="0" xfId="0" applyNumberFormat="true" applyFont="true">
      <alignment horizontal="left"/>
    </xf>
    <xf numFmtId="165" fontId="9862" fillId="0" borderId="0" xfId="0" applyNumberFormat="true" applyFont="true">
      <alignment horizontal="left"/>
    </xf>
    <xf numFmtId="3" fontId="9863" fillId="0" borderId="0" xfId="0" applyNumberFormat="true" applyFont="true">
      <alignment horizontal="right"/>
    </xf>
    <xf numFmtId="3" fontId="9864" fillId="0" borderId="0" xfId="0" applyNumberFormat="true" applyFont="true">
      <alignment horizontal="right"/>
    </xf>
    <xf numFmtId="3" fontId="9865" fillId="0" borderId="0" xfId="0" applyNumberFormat="true" applyFont="true">
      <alignment horizontal="right"/>
    </xf>
    <xf numFmtId="3" fontId="9866" fillId="0" borderId="0" xfId="0" applyNumberFormat="true" applyFont="true">
      <alignment horizontal="right"/>
    </xf>
    <xf numFmtId="3" fontId="9867" fillId="0" borderId="0" xfId="0" applyNumberFormat="true" applyFont="true">
      <alignment horizontal="right"/>
    </xf>
    <xf numFmtId="3" fontId="9868" fillId="0" borderId="0" xfId="0" applyNumberFormat="true" applyFont="true">
      <alignment horizontal="right"/>
    </xf>
    <xf numFmtId="3" fontId="9869" fillId="0" borderId="0" xfId="0" applyNumberFormat="true" applyFont="true">
      <alignment horizontal="right"/>
    </xf>
    <xf numFmtId="3" fontId="9870" fillId="0" borderId="0" xfId="0" applyNumberFormat="true" applyFont="true">
      <alignment horizontal="right"/>
    </xf>
    <xf numFmtId="3" fontId="9871" fillId="0" borderId="0" xfId="0" applyNumberFormat="true" applyFont="true">
      <alignment horizontal="right"/>
    </xf>
    <xf numFmtId="3" fontId="9872" fillId="0" borderId="0" xfId="0" applyNumberFormat="true" applyFont="true">
      <alignment horizontal="right"/>
    </xf>
    <xf numFmtId="3" fontId="9873" fillId="0" borderId="0" xfId="0" applyNumberFormat="true" applyFont="true">
      <alignment horizontal="right"/>
    </xf>
    <xf numFmtId="3" fontId="9874" fillId="0" borderId="0" xfId="0" applyNumberFormat="true" applyFont="true">
      <alignment horizontal="right"/>
    </xf>
    <xf numFmtId="3" fontId="9875" fillId="0" borderId="0" xfId="0" applyNumberFormat="true" applyFont="true">
      <alignment horizontal="right"/>
    </xf>
    <xf numFmtId="3" fontId="9876" fillId="0" borderId="12" xfId="0" applyNumberFormat="true" applyBorder="true" applyFont="true">
      <alignment horizontal="right"/>
    </xf>
    <xf numFmtId="165" fontId="9877" fillId="0" borderId="0" xfId="0" applyNumberFormat="true" applyFont="true">
      <alignment horizontal="left"/>
    </xf>
    <xf numFmtId="165" fontId="9878" fillId="0" borderId="0" xfId="0" applyNumberFormat="true" applyFont="true">
      <alignment horizontal="left"/>
    </xf>
    <xf numFmtId="3" fontId="9879" fillId="0" borderId="0" xfId="0" applyNumberFormat="true" applyFont="true">
      <alignment horizontal="right"/>
    </xf>
    <xf numFmtId="3" fontId="9880" fillId="0" borderId="0" xfId="0" applyNumberFormat="true" applyFont="true">
      <alignment horizontal="right"/>
    </xf>
    <xf numFmtId="3" fontId="9881" fillId="0" borderId="0" xfId="0" applyNumberFormat="true" applyFont="true">
      <alignment horizontal="right"/>
    </xf>
    <xf numFmtId="3" fontId="9882" fillId="0" borderId="0" xfId="0" applyNumberFormat="true" applyFont="true">
      <alignment horizontal="right"/>
    </xf>
    <xf numFmtId="3" fontId="9883" fillId="0" borderId="0" xfId="0" applyNumberFormat="true" applyFont="true">
      <alignment horizontal="right"/>
    </xf>
    <xf numFmtId="3" fontId="9884" fillId="0" borderId="0" xfId="0" applyNumberFormat="true" applyFont="true">
      <alignment horizontal="right"/>
    </xf>
    <xf numFmtId="3" fontId="9885" fillId="0" borderId="0" xfId="0" applyNumberFormat="true" applyFont="true">
      <alignment horizontal="right"/>
    </xf>
    <xf numFmtId="3" fontId="9886" fillId="0" borderId="0" xfId="0" applyNumberFormat="true" applyFont="true">
      <alignment horizontal="right"/>
    </xf>
    <xf numFmtId="3" fontId="9887" fillId="0" borderId="0" xfId="0" applyNumberFormat="true" applyFont="true">
      <alignment horizontal="right"/>
    </xf>
    <xf numFmtId="3" fontId="9888" fillId="0" borderId="0" xfId="0" applyNumberFormat="true" applyFont="true">
      <alignment horizontal="right"/>
    </xf>
    <xf numFmtId="3" fontId="9889" fillId="0" borderId="0" xfId="0" applyNumberFormat="true" applyFont="true">
      <alignment horizontal="right"/>
    </xf>
    <xf numFmtId="3" fontId="9890" fillId="0" borderId="0" xfId="0" applyNumberFormat="true" applyFont="true">
      <alignment horizontal="right"/>
    </xf>
    <xf numFmtId="3" fontId="9891" fillId="0" borderId="0" xfId="0" applyNumberFormat="true" applyFont="true">
      <alignment horizontal="right"/>
    </xf>
    <xf numFmtId="3" fontId="9892" fillId="0" borderId="12" xfId="0" applyNumberFormat="true" applyBorder="true" applyFont="true">
      <alignment horizontal="right"/>
    </xf>
    <xf numFmtId="165" fontId="9893" fillId="0" borderId="0" xfId="0" applyNumberFormat="true" applyFont="true">
      <alignment horizontal="left"/>
    </xf>
    <xf numFmtId="165" fontId="9894" fillId="0" borderId="0" xfId="0" applyNumberFormat="true" applyFont="true">
      <alignment horizontal="left"/>
    </xf>
    <xf numFmtId="3" fontId="9895" fillId="0" borderId="0" xfId="0" applyNumberFormat="true" applyFont="true">
      <alignment horizontal="right"/>
    </xf>
    <xf numFmtId="3" fontId="9896" fillId="0" borderId="0" xfId="0" applyNumberFormat="true" applyFont="true">
      <alignment horizontal="right"/>
    </xf>
    <xf numFmtId="3" fontId="9897" fillId="0" borderId="0" xfId="0" applyNumberFormat="true" applyFont="true">
      <alignment horizontal="right"/>
    </xf>
    <xf numFmtId="3" fontId="9898" fillId="0" borderId="0" xfId="0" applyNumberFormat="true" applyFont="true">
      <alignment horizontal="right"/>
    </xf>
    <xf numFmtId="3" fontId="9899" fillId="0" borderId="0" xfId="0" applyNumberFormat="true" applyFont="true">
      <alignment horizontal="right"/>
    </xf>
    <xf numFmtId="3" fontId="9900" fillId="0" borderId="0" xfId="0" applyNumberFormat="true" applyFont="true">
      <alignment horizontal="right"/>
    </xf>
    <xf numFmtId="3" fontId="9901" fillId="0" borderId="0" xfId="0" applyNumberFormat="true" applyFont="true">
      <alignment horizontal="right"/>
    </xf>
    <xf numFmtId="3" fontId="9902" fillId="0" borderId="0" xfId="0" applyNumberFormat="true" applyFont="true">
      <alignment horizontal="right"/>
    </xf>
    <xf numFmtId="3" fontId="9903" fillId="0" borderId="0" xfId="0" applyNumberFormat="true" applyFont="true">
      <alignment horizontal="right"/>
    </xf>
    <xf numFmtId="3" fontId="9904" fillId="0" borderId="0" xfId="0" applyNumberFormat="true" applyFont="true">
      <alignment horizontal="right"/>
    </xf>
    <xf numFmtId="3" fontId="9905" fillId="0" borderId="0" xfId="0" applyNumberFormat="true" applyFont="true">
      <alignment horizontal="right"/>
    </xf>
    <xf numFmtId="3" fontId="9906" fillId="0" borderId="0" xfId="0" applyNumberFormat="true" applyFont="true">
      <alignment horizontal="right"/>
    </xf>
    <xf numFmtId="3" fontId="9907" fillId="0" borderId="0" xfId="0" applyNumberFormat="true" applyFont="true">
      <alignment horizontal="right"/>
    </xf>
    <xf numFmtId="3" fontId="9908" fillId="0" borderId="12" xfId="0" applyNumberFormat="true" applyBorder="true" applyFont="true">
      <alignment horizontal="right"/>
    </xf>
    <xf numFmtId="165" fontId="9909" fillId="0" borderId="0" xfId="0" applyNumberFormat="true" applyFont="true">
      <alignment horizontal="left"/>
    </xf>
    <xf numFmtId="165" fontId="9910" fillId="0" borderId="0" xfId="0" applyNumberFormat="true" applyFont="true">
      <alignment horizontal="left"/>
    </xf>
    <xf numFmtId="3" fontId="9911" fillId="0" borderId="0" xfId="0" applyNumberFormat="true" applyFont="true">
      <alignment horizontal="right"/>
    </xf>
    <xf numFmtId="3" fontId="9912" fillId="0" borderId="0" xfId="0" applyNumberFormat="true" applyFont="true">
      <alignment horizontal="right"/>
    </xf>
    <xf numFmtId="3" fontId="9913" fillId="0" borderId="0" xfId="0" applyNumberFormat="true" applyFont="true">
      <alignment horizontal="right"/>
    </xf>
    <xf numFmtId="3" fontId="9914" fillId="0" borderId="0" xfId="0" applyNumberFormat="true" applyFont="true">
      <alignment horizontal="right"/>
    </xf>
    <xf numFmtId="3" fontId="9915" fillId="0" borderId="0" xfId="0" applyNumberFormat="true" applyFont="true">
      <alignment horizontal="right"/>
    </xf>
    <xf numFmtId="3" fontId="9916" fillId="0" borderId="0" xfId="0" applyNumberFormat="true" applyFont="true">
      <alignment horizontal="right"/>
    </xf>
    <xf numFmtId="3" fontId="9917" fillId="0" borderId="0" xfId="0" applyNumberFormat="true" applyFont="true">
      <alignment horizontal="right"/>
    </xf>
    <xf numFmtId="3" fontId="9918" fillId="0" borderId="0" xfId="0" applyNumberFormat="true" applyFont="true">
      <alignment horizontal="right"/>
    </xf>
    <xf numFmtId="3" fontId="9919" fillId="0" borderId="0" xfId="0" applyNumberFormat="true" applyFont="true">
      <alignment horizontal="right"/>
    </xf>
    <xf numFmtId="3" fontId="9920" fillId="0" borderId="0" xfId="0" applyNumberFormat="true" applyFont="true">
      <alignment horizontal="right"/>
    </xf>
    <xf numFmtId="3" fontId="9921" fillId="0" borderId="0" xfId="0" applyNumberFormat="true" applyFont="true">
      <alignment horizontal="right"/>
    </xf>
    <xf numFmtId="3" fontId="9922" fillId="0" borderId="0" xfId="0" applyNumberFormat="true" applyFont="true">
      <alignment horizontal="right"/>
    </xf>
    <xf numFmtId="3" fontId="9923" fillId="0" borderId="0" xfId="0" applyNumberFormat="true" applyFont="true">
      <alignment horizontal="right"/>
    </xf>
    <xf numFmtId="3" fontId="9924" fillId="0" borderId="12" xfId="0" applyNumberFormat="true" applyBorder="true" applyFont="true">
      <alignment horizontal="right"/>
    </xf>
    <xf numFmtId="165" fontId="9925" fillId="0" borderId="0" xfId="0" applyNumberFormat="true" applyFont="true">
      <alignment horizontal="left"/>
    </xf>
    <xf numFmtId="165" fontId="9926" fillId="0" borderId="0" xfId="0" applyNumberFormat="true" applyFont="true">
      <alignment horizontal="left"/>
    </xf>
    <xf numFmtId="3" fontId="9927" fillId="0" borderId="0" xfId="0" applyNumberFormat="true" applyFont="true">
      <alignment horizontal="right"/>
    </xf>
    <xf numFmtId="3" fontId="9928" fillId="0" borderId="0" xfId="0" applyNumberFormat="true" applyFont="true">
      <alignment horizontal="right"/>
    </xf>
    <xf numFmtId="3" fontId="9929" fillId="0" borderId="0" xfId="0" applyNumberFormat="true" applyFont="true">
      <alignment horizontal="right"/>
    </xf>
    <xf numFmtId="3" fontId="9930" fillId="0" borderId="0" xfId="0" applyNumberFormat="true" applyFont="true">
      <alignment horizontal="right"/>
    </xf>
    <xf numFmtId="3" fontId="9931" fillId="0" borderId="0" xfId="0" applyNumberFormat="true" applyFont="true">
      <alignment horizontal="right"/>
    </xf>
    <xf numFmtId="3" fontId="9932" fillId="0" borderId="0" xfId="0" applyNumberFormat="true" applyFont="true">
      <alignment horizontal="right"/>
    </xf>
    <xf numFmtId="3" fontId="9933" fillId="0" borderId="0" xfId="0" applyNumberFormat="true" applyFont="true">
      <alignment horizontal="right"/>
    </xf>
    <xf numFmtId="3" fontId="9934" fillId="0" borderId="0" xfId="0" applyNumberFormat="true" applyFont="true">
      <alignment horizontal="right"/>
    </xf>
    <xf numFmtId="3" fontId="9935" fillId="0" borderId="0" xfId="0" applyNumberFormat="true" applyFont="true">
      <alignment horizontal="right"/>
    </xf>
    <xf numFmtId="3" fontId="9936" fillId="0" borderId="0" xfId="0" applyNumberFormat="true" applyFont="true">
      <alignment horizontal="right"/>
    </xf>
    <xf numFmtId="3" fontId="9937" fillId="0" borderId="0" xfId="0" applyNumberFormat="true" applyFont="true">
      <alignment horizontal="right"/>
    </xf>
    <xf numFmtId="3" fontId="9938" fillId="0" borderId="0" xfId="0" applyNumberFormat="true" applyFont="true">
      <alignment horizontal="right"/>
    </xf>
    <xf numFmtId="3" fontId="9939" fillId="0" borderId="0" xfId="0" applyNumberFormat="true" applyFont="true">
      <alignment horizontal="right"/>
    </xf>
    <xf numFmtId="3" fontId="9940" fillId="0" borderId="12" xfId="0" applyNumberFormat="true" applyBorder="true" applyFont="true">
      <alignment horizontal="right"/>
    </xf>
    <xf numFmtId="165" fontId="9941" fillId="0" borderId="0" xfId="0" applyNumberFormat="true" applyFont="true">
      <alignment horizontal="left"/>
    </xf>
    <xf numFmtId="165" fontId="9942" fillId="0" borderId="0" xfId="0" applyNumberFormat="true" applyFont="true">
      <alignment horizontal="left"/>
    </xf>
    <xf numFmtId="3" fontId="9943" fillId="0" borderId="0" xfId="0" applyNumberFormat="true" applyFont="true">
      <alignment horizontal="right"/>
    </xf>
    <xf numFmtId="3" fontId="9944" fillId="0" borderId="0" xfId="0" applyNumberFormat="true" applyFont="true">
      <alignment horizontal="right"/>
    </xf>
    <xf numFmtId="3" fontId="9945" fillId="0" borderId="0" xfId="0" applyNumberFormat="true" applyFont="true">
      <alignment horizontal="right"/>
    </xf>
    <xf numFmtId="3" fontId="9946" fillId="0" borderId="0" xfId="0" applyNumberFormat="true" applyFont="true">
      <alignment horizontal="right"/>
    </xf>
    <xf numFmtId="3" fontId="9947" fillId="0" borderId="0" xfId="0" applyNumberFormat="true" applyFont="true">
      <alignment horizontal="right"/>
    </xf>
    <xf numFmtId="3" fontId="9948" fillId="0" borderId="0" xfId="0" applyNumberFormat="true" applyFont="true">
      <alignment horizontal="right"/>
    </xf>
    <xf numFmtId="3" fontId="9949" fillId="0" borderId="0" xfId="0" applyNumberFormat="true" applyFont="true">
      <alignment horizontal="right"/>
    </xf>
    <xf numFmtId="3" fontId="9950" fillId="0" borderId="0" xfId="0" applyNumberFormat="true" applyFont="true">
      <alignment horizontal="right"/>
    </xf>
    <xf numFmtId="3" fontId="9951" fillId="0" borderId="0" xfId="0" applyNumberFormat="true" applyFont="true">
      <alignment horizontal="right"/>
    </xf>
    <xf numFmtId="3" fontId="9952" fillId="0" borderId="0" xfId="0" applyNumberFormat="true" applyFont="true">
      <alignment horizontal="right"/>
    </xf>
    <xf numFmtId="3" fontId="9953" fillId="0" borderId="0" xfId="0" applyNumberFormat="true" applyFont="true">
      <alignment horizontal="right"/>
    </xf>
    <xf numFmtId="3" fontId="9954" fillId="0" borderId="0" xfId="0" applyNumberFormat="true" applyFont="true">
      <alignment horizontal="right"/>
    </xf>
    <xf numFmtId="3" fontId="9955" fillId="0" borderId="0" xfId="0" applyNumberFormat="true" applyFont="true">
      <alignment horizontal="right"/>
    </xf>
    <xf numFmtId="3" fontId="9956" fillId="0" borderId="12" xfId="0" applyNumberFormat="true" applyBorder="true" applyFont="true">
      <alignment horizontal="right"/>
    </xf>
    <xf numFmtId="165" fontId="9957" fillId="0" borderId="0" xfId="0" applyNumberFormat="true" applyFont="true">
      <alignment horizontal="left"/>
    </xf>
    <xf numFmtId="165" fontId="9958" fillId="0" borderId="0" xfId="0" applyNumberFormat="true" applyFont="true">
      <alignment horizontal="left"/>
    </xf>
    <xf numFmtId="3" fontId="9959" fillId="0" borderId="0" xfId="0" applyNumberFormat="true" applyFont="true">
      <alignment horizontal="right"/>
    </xf>
    <xf numFmtId="3" fontId="9960" fillId="0" borderId="0" xfId="0" applyNumberFormat="true" applyFont="true">
      <alignment horizontal="right"/>
    </xf>
    <xf numFmtId="3" fontId="9961" fillId="0" borderId="0" xfId="0" applyNumberFormat="true" applyFont="true">
      <alignment horizontal="right"/>
    </xf>
    <xf numFmtId="3" fontId="9962" fillId="0" borderId="0" xfId="0" applyNumberFormat="true" applyFont="true">
      <alignment horizontal="right"/>
    </xf>
    <xf numFmtId="3" fontId="9963" fillId="0" borderId="0" xfId="0" applyNumberFormat="true" applyFont="true">
      <alignment horizontal="right"/>
    </xf>
    <xf numFmtId="3" fontId="9964" fillId="0" borderId="0" xfId="0" applyNumberFormat="true" applyFont="true">
      <alignment horizontal="right"/>
    </xf>
    <xf numFmtId="3" fontId="9965" fillId="0" borderId="0" xfId="0" applyNumberFormat="true" applyFont="true">
      <alignment horizontal="right"/>
    </xf>
    <xf numFmtId="3" fontId="9966" fillId="0" borderId="0" xfId="0" applyNumberFormat="true" applyFont="true">
      <alignment horizontal="right"/>
    </xf>
    <xf numFmtId="3" fontId="9967" fillId="0" borderId="0" xfId="0" applyNumberFormat="true" applyFont="true">
      <alignment horizontal="right"/>
    </xf>
    <xf numFmtId="3" fontId="9968" fillId="0" borderId="0" xfId="0" applyNumberFormat="true" applyFont="true">
      <alignment horizontal="right"/>
    </xf>
    <xf numFmtId="3" fontId="9969" fillId="0" borderId="0" xfId="0" applyNumberFormat="true" applyFont="true">
      <alignment horizontal="right"/>
    </xf>
    <xf numFmtId="3" fontId="9970" fillId="0" borderId="0" xfId="0" applyNumberFormat="true" applyFont="true">
      <alignment horizontal="right"/>
    </xf>
    <xf numFmtId="3" fontId="9971" fillId="0" borderId="0" xfId="0" applyNumberFormat="true" applyFont="true">
      <alignment horizontal="right"/>
    </xf>
    <xf numFmtId="3" fontId="9972" fillId="0" borderId="12" xfId="0" applyNumberFormat="true" applyBorder="true" applyFont="true">
      <alignment horizontal="right"/>
    </xf>
    <xf numFmtId="165" fontId="9973" fillId="0" borderId="0" xfId="0" applyNumberFormat="true" applyFont="true">
      <alignment horizontal="left"/>
    </xf>
    <xf numFmtId="165" fontId="9974" fillId="0" borderId="0" xfId="0" applyNumberFormat="true" applyFont="true">
      <alignment horizontal="left"/>
    </xf>
    <xf numFmtId="3" fontId="9975" fillId="0" borderId="0" xfId="0" applyNumberFormat="true" applyFont="true">
      <alignment horizontal="right"/>
    </xf>
    <xf numFmtId="3" fontId="9976" fillId="0" borderId="0" xfId="0" applyNumberFormat="true" applyFont="true">
      <alignment horizontal="right"/>
    </xf>
    <xf numFmtId="3" fontId="9977" fillId="0" borderId="0" xfId="0" applyNumberFormat="true" applyFont="true">
      <alignment horizontal="right"/>
    </xf>
    <xf numFmtId="3" fontId="9978" fillId="0" borderId="0" xfId="0" applyNumberFormat="true" applyFont="true">
      <alignment horizontal="right"/>
    </xf>
    <xf numFmtId="3" fontId="9979" fillId="0" borderId="0" xfId="0" applyNumberFormat="true" applyFont="true">
      <alignment horizontal="right"/>
    </xf>
    <xf numFmtId="3" fontId="9980" fillId="0" borderId="0" xfId="0" applyNumberFormat="true" applyFont="true">
      <alignment horizontal="right"/>
    </xf>
    <xf numFmtId="3" fontId="9981" fillId="0" borderId="0" xfId="0" applyNumberFormat="true" applyFont="true">
      <alignment horizontal="right"/>
    </xf>
    <xf numFmtId="3" fontId="9982" fillId="0" borderId="0" xfId="0" applyNumberFormat="true" applyFont="true">
      <alignment horizontal="right"/>
    </xf>
    <xf numFmtId="3" fontId="9983" fillId="0" borderId="0" xfId="0" applyNumberFormat="true" applyFont="true">
      <alignment horizontal="right"/>
    </xf>
    <xf numFmtId="3" fontId="9984" fillId="0" borderId="0" xfId="0" applyNumberFormat="true" applyFont="true">
      <alignment horizontal="right"/>
    </xf>
    <xf numFmtId="3" fontId="9985" fillId="0" borderId="0" xfId="0" applyNumberFormat="true" applyFont="true">
      <alignment horizontal="right"/>
    </xf>
    <xf numFmtId="3" fontId="9986" fillId="0" borderId="0" xfId="0" applyNumberFormat="true" applyFont="true">
      <alignment horizontal="right"/>
    </xf>
    <xf numFmtId="3" fontId="9987" fillId="0" borderId="0" xfId="0" applyNumberFormat="true" applyFont="true">
      <alignment horizontal="right"/>
    </xf>
    <xf numFmtId="3" fontId="9988" fillId="0" borderId="12" xfId="0" applyNumberFormat="true" applyBorder="true" applyFont="true">
      <alignment horizontal="right"/>
    </xf>
    <xf numFmtId="165" fontId="9989" fillId="0" borderId="0" xfId="0" applyNumberFormat="true" applyFont="true">
      <alignment horizontal="left"/>
    </xf>
    <xf numFmtId="165" fontId="9990" fillId="0" borderId="0" xfId="0" applyNumberFormat="true" applyFont="true">
      <alignment horizontal="left"/>
    </xf>
    <xf numFmtId="3" fontId="9991" fillId="0" borderId="0" xfId="0" applyNumberFormat="true" applyFont="true">
      <alignment horizontal="right"/>
    </xf>
    <xf numFmtId="3" fontId="9992" fillId="0" borderId="0" xfId="0" applyNumberFormat="true" applyFont="true">
      <alignment horizontal="right"/>
    </xf>
    <xf numFmtId="3" fontId="9993" fillId="0" borderId="0" xfId="0" applyNumberFormat="true" applyFont="true">
      <alignment horizontal="right"/>
    </xf>
    <xf numFmtId="3" fontId="9994" fillId="0" borderId="0" xfId="0" applyNumberFormat="true" applyFont="true">
      <alignment horizontal="right"/>
    </xf>
    <xf numFmtId="3" fontId="9995" fillId="0" borderId="0" xfId="0" applyNumberFormat="true" applyFont="true">
      <alignment horizontal="right"/>
    </xf>
    <xf numFmtId="3" fontId="9996" fillId="0" borderId="0" xfId="0" applyNumberFormat="true" applyFont="true">
      <alignment horizontal="right"/>
    </xf>
    <xf numFmtId="3" fontId="9997" fillId="0" borderId="0" xfId="0" applyNumberFormat="true" applyFont="true">
      <alignment horizontal="right"/>
    </xf>
    <xf numFmtId="3" fontId="9998" fillId="0" borderId="0" xfId="0" applyNumberFormat="true" applyFont="true">
      <alignment horizontal="right"/>
    </xf>
    <xf numFmtId="3" fontId="9999" fillId="0" borderId="0" xfId="0" applyNumberFormat="true" applyFont="true">
      <alignment horizontal="right"/>
    </xf>
    <xf numFmtId="3" fontId="10000" fillId="0" borderId="0" xfId="0" applyNumberFormat="true" applyFont="true">
      <alignment horizontal="right"/>
    </xf>
    <xf numFmtId="3" fontId="10001" fillId="0" borderId="0" xfId="0" applyNumberFormat="true" applyFont="true">
      <alignment horizontal="right"/>
    </xf>
    <xf numFmtId="3" fontId="10002" fillId="0" borderId="0" xfId="0" applyNumberFormat="true" applyFont="true">
      <alignment horizontal="right"/>
    </xf>
    <xf numFmtId="3" fontId="10003" fillId="0" borderId="0" xfId="0" applyNumberFormat="true" applyFont="true">
      <alignment horizontal="right"/>
    </xf>
    <xf numFmtId="3" fontId="10004" fillId="0" borderId="12" xfId="0" applyNumberFormat="true" applyBorder="true" applyFont="true">
      <alignment horizontal="right"/>
    </xf>
    <xf numFmtId="165" fontId="10005" fillId="0" borderId="0" xfId="0" applyNumberFormat="true" applyFont="true">
      <alignment horizontal="left"/>
    </xf>
    <xf numFmtId="165" fontId="10006" fillId="0" borderId="0" xfId="0" applyNumberFormat="true" applyFont="true">
      <alignment horizontal="left"/>
    </xf>
    <xf numFmtId="3" fontId="10007" fillId="0" borderId="0" xfId="0" applyNumberFormat="true" applyFont="true">
      <alignment horizontal="right"/>
    </xf>
    <xf numFmtId="3" fontId="10008" fillId="0" borderId="0" xfId="0" applyNumberFormat="true" applyFont="true">
      <alignment horizontal="right"/>
    </xf>
    <xf numFmtId="3" fontId="10009" fillId="0" borderId="0" xfId="0" applyNumberFormat="true" applyFont="true">
      <alignment horizontal="right"/>
    </xf>
    <xf numFmtId="3" fontId="10010" fillId="0" borderId="0" xfId="0" applyNumberFormat="true" applyFont="true">
      <alignment horizontal="right"/>
    </xf>
    <xf numFmtId="3" fontId="10011" fillId="0" borderId="0" xfId="0" applyNumberFormat="true" applyFont="true">
      <alignment horizontal="right"/>
    </xf>
    <xf numFmtId="3" fontId="10012" fillId="0" borderId="0" xfId="0" applyNumberFormat="true" applyFont="true">
      <alignment horizontal="right"/>
    </xf>
    <xf numFmtId="3" fontId="10013" fillId="0" borderId="0" xfId="0" applyNumberFormat="true" applyFont="true">
      <alignment horizontal="right"/>
    </xf>
    <xf numFmtId="3" fontId="10014" fillId="0" borderId="0" xfId="0" applyNumberFormat="true" applyFont="true">
      <alignment horizontal="right"/>
    </xf>
    <xf numFmtId="3" fontId="10015" fillId="0" borderId="0" xfId="0" applyNumberFormat="true" applyFont="true">
      <alignment horizontal="right"/>
    </xf>
    <xf numFmtId="3" fontId="10016" fillId="0" borderId="0" xfId="0" applyNumberFormat="true" applyFont="true">
      <alignment horizontal="right"/>
    </xf>
    <xf numFmtId="3" fontId="10017" fillId="0" borderId="0" xfId="0" applyNumberFormat="true" applyFont="true">
      <alignment horizontal="right"/>
    </xf>
    <xf numFmtId="3" fontId="10018" fillId="0" borderId="0" xfId="0" applyNumberFormat="true" applyFont="true">
      <alignment horizontal="right"/>
    </xf>
    <xf numFmtId="3" fontId="10019" fillId="0" borderId="0" xfId="0" applyNumberFormat="true" applyFont="true">
      <alignment horizontal="right"/>
    </xf>
    <xf numFmtId="3" fontId="10020" fillId="0" borderId="12" xfId="0" applyNumberFormat="true" applyBorder="true" applyFont="true">
      <alignment horizontal="right"/>
    </xf>
    <xf numFmtId="165" fontId="10021" fillId="0" borderId="0" xfId="0" applyNumberFormat="true" applyFont="true">
      <alignment horizontal="left"/>
    </xf>
    <xf numFmtId="165" fontId="10022" fillId="0" borderId="0" xfId="0" applyNumberFormat="true" applyFont="true">
      <alignment horizontal="left"/>
    </xf>
    <xf numFmtId="3" fontId="10023" fillId="0" borderId="0" xfId="0" applyNumberFormat="true" applyFont="true">
      <alignment horizontal="right"/>
    </xf>
    <xf numFmtId="3" fontId="10024" fillId="0" borderId="0" xfId="0" applyNumberFormat="true" applyFont="true">
      <alignment horizontal="right"/>
    </xf>
    <xf numFmtId="3" fontId="10025" fillId="0" borderId="0" xfId="0" applyNumberFormat="true" applyFont="true">
      <alignment horizontal="right"/>
    </xf>
    <xf numFmtId="3" fontId="10026" fillId="0" borderId="0" xfId="0" applyNumberFormat="true" applyFont="true">
      <alignment horizontal="right"/>
    </xf>
    <xf numFmtId="3" fontId="10027" fillId="0" borderId="0" xfId="0" applyNumberFormat="true" applyFont="true">
      <alignment horizontal="right"/>
    </xf>
    <xf numFmtId="3" fontId="10028" fillId="0" borderId="0" xfId="0" applyNumberFormat="true" applyFont="true">
      <alignment horizontal="right"/>
    </xf>
    <xf numFmtId="3" fontId="10029" fillId="0" borderId="0" xfId="0" applyNumberFormat="true" applyFont="true">
      <alignment horizontal="right"/>
    </xf>
    <xf numFmtId="3" fontId="10030" fillId="0" borderId="0" xfId="0" applyNumberFormat="true" applyFont="true">
      <alignment horizontal="right"/>
    </xf>
    <xf numFmtId="3" fontId="10031" fillId="0" borderId="0" xfId="0" applyNumberFormat="true" applyFont="true">
      <alignment horizontal="right"/>
    </xf>
    <xf numFmtId="3" fontId="10032" fillId="0" borderId="0" xfId="0" applyNumberFormat="true" applyFont="true">
      <alignment horizontal="right"/>
    </xf>
    <xf numFmtId="3" fontId="10033" fillId="0" borderId="0" xfId="0" applyNumberFormat="true" applyFont="true">
      <alignment horizontal="right"/>
    </xf>
    <xf numFmtId="3" fontId="10034" fillId="0" borderId="0" xfId="0" applyNumberFormat="true" applyFont="true">
      <alignment horizontal="right"/>
    </xf>
    <xf numFmtId="3" fontId="10035" fillId="0" borderId="0" xfId="0" applyNumberFormat="true" applyFont="true">
      <alignment horizontal="right"/>
    </xf>
    <xf numFmtId="3" fontId="10036" fillId="0" borderId="12" xfId="0" applyNumberFormat="true" applyBorder="true" applyFont="true">
      <alignment horizontal="right"/>
    </xf>
    <xf numFmtId="165" fontId="10037" fillId="0" borderId="0" xfId="0" applyNumberFormat="true" applyFont="true">
      <alignment horizontal="left"/>
    </xf>
    <xf numFmtId="165" fontId="10038" fillId="0" borderId="0" xfId="0" applyNumberFormat="true" applyFont="true">
      <alignment horizontal="left"/>
    </xf>
    <xf numFmtId="3" fontId="10039" fillId="0" borderId="0" xfId="0" applyNumberFormat="true" applyFont="true">
      <alignment horizontal="right"/>
    </xf>
    <xf numFmtId="3" fontId="10040" fillId="0" borderId="0" xfId="0" applyNumberFormat="true" applyFont="true">
      <alignment horizontal="right"/>
    </xf>
    <xf numFmtId="3" fontId="10041" fillId="0" borderId="0" xfId="0" applyNumberFormat="true" applyFont="true">
      <alignment horizontal="right"/>
    </xf>
    <xf numFmtId="3" fontId="10042" fillId="0" borderId="0" xfId="0" applyNumberFormat="true" applyFont="true">
      <alignment horizontal="right"/>
    </xf>
    <xf numFmtId="3" fontId="10043" fillId="0" borderId="0" xfId="0" applyNumberFormat="true" applyFont="true">
      <alignment horizontal="right"/>
    </xf>
    <xf numFmtId="3" fontId="10044" fillId="0" borderId="0" xfId="0" applyNumberFormat="true" applyFont="true">
      <alignment horizontal="right"/>
    </xf>
    <xf numFmtId="3" fontId="10045" fillId="0" borderId="0" xfId="0" applyNumberFormat="true" applyFont="true">
      <alignment horizontal="right"/>
    </xf>
    <xf numFmtId="3" fontId="10046" fillId="0" borderId="0" xfId="0" applyNumberFormat="true" applyFont="true">
      <alignment horizontal="right"/>
    </xf>
    <xf numFmtId="3" fontId="10047" fillId="0" borderId="0" xfId="0" applyNumberFormat="true" applyFont="true">
      <alignment horizontal="right"/>
    </xf>
    <xf numFmtId="3" fontId="10048" fillId="0" borderId="0" xfId="0" applyNumberFormat="true" applyFont="true">
      <alignment horizontal="right"/>
    </xf>
    <xf numFmtId="3" fontId="10049" fillId="0" borderId="0" xfId="0" applyNumberFormat="true" applyFont="true">
      <alignment horizontal="right"/>
    </xf>
    <xf numFmtId="3" fontId="10050" fillId="0" borderId="0" xfId="0" applyNumberFormat="true" applyFont="true">
      <alignment horizontal="right"/>
    </xf>
    <xf numFmtId="3" fontId="10051" fillId="0" borderId="0" xfId="0" applyNumberFormat="true" applyFont="true">
      <alignment horizontal="right"/>
    </xf>
    <xf numFmtId="3" fontId="10052" fillId="0" borderId="12" xfId="0" applyNumberFormat="true" applyBorder="true" applyFont="true">
      <alignment horizontal="right"/>
    </xf>
    <xf numFmtId="165" fontId="10053" fillId="0" borderId="0" xfId="0" applyNumberFormat="true" applyFont="true">
      <alignment horizontal="left"/>
    </xf>
    <xf numFmtId="165" fontId="10054" fillId="0" borderId="0" xfId="0" applyNumberFormat="true" applyFont="true">
      <alignment horizontal="left"/>
    </xf>
    <xf numFmtId="3" fontId="10055" fillId="0" borderId="0" xfId="0" applyNumberFormat="true" applyFont="true">
      <alignment horizontal="right"/>
    </xf>
    <xf numFmtId="3" fontId="10056" fillId="0" borderId="0" xfId="0" applyNumberFormat="true" applyFont="true">
      <alignment horizontal="right"/>
    </xf>
    <xf numFmtId="3" fontId="10057" fillId="0" borderId="0" xfId="0" applyNumberFormat="true" applyFont="true">
      <alignment horizontal="right"/>
    </xf>
    <xf numFmtId="3" fontId="10058" fillId="0" borderId="0" xfId="0" applyNumberFormat="true" applyFont="true">
      <alignment horizontal="right"/>
    </xf>
    <xf numFmtId="3" fontId="10059" fillId="0" borderId="0" xfId="0" applyNumberFormat="true" applyFont="true">
      <alignment horizontal="right"/>
    </xf>
    <xf numFmtId="3" fontId="10060" fillId="0" borderId="0" xfId="0" applyNumberFormat="true" applyFont="true">
      <alignment horizontal="right"/>
    </xf>
    <xf numFmtId="3" fontId="10061" fillId="0" borderId="0" xfId="0" applyNumberFormat="true" applyFont="true">
      <alignment horizontal="right"/>
    </xf>
    <xf numFmtId="3" fontId="10062" fillId="0" borderId="0" xfId="0" applyNumberFormat="true" applyFont="true">
      <alignment horizontal="right"/>
    </xf>
    <xf numFmtId="3" fontId="10063" fillId="0" borderId="0" xfId="0" applyNumberFormat="true" applyFont="true">
      <alignment horizontal="right"/>
    </xf>
    <xf numFmtId="3" fontId="10064" fillId="0" borderId="0" xfId="0" applyNumberFormat="true" applyFont="true">
      <alignment horizontal="right"/>
    </xf>
    <xf numFmtId="3" fontId="10065" fillId="0" borderId="0" xfId="0" applyNumberFormat="true" applyFont="true">
      <alignment horizontal="right"/>
    </xf>
    <xf numFmtId="3" fontId="10066" fillId="0" borderId="0" xfId="0" applyNumberFormat="true" applyFont="true">
      <alignment horizontal="right"/>
    </xf>
    <xf numFmtId="3" fontId="10067" fillId="0" borderId="0" xfId="0" applyNumberFormat="true" applyFont="true">
      <alignment horizontal="right"/>
    </xf>
    <xf numFmtId="3" fontId="10068" fillId="0" borderId="12" xfId="0" applyNumberFormat="true" applyBorder="true" applyFont="true">
      <alignment horizontal="right"/>
    </xf>
    <xf numFmtId="165" fontId="10069" fillId="0" borderId="0" xfId="0" applyNumberFormat="true" applyFont="true">
      <alignment horizontal="left"/>
    </xf>
    <xf numFmtId="165" fontId="10070" fillId="0" borderId="0" xfId="0" applyNumberFormat="true" applyFont="true">
      <alignment horizontal="left"/>
    </xf>
    <xf numFmtId="3" fontId="10071" fillId="0" borderId="0" xfId="0" applyNumberFormat="true" applyFont="true">
      <alignment horizontal="right"/>
    </xf>
    <xf numFmtId="3" fontId="10072" fillId="0" borderId="0" xfId="0" applyNumberFormat="true" applyFont="true">
      <alignment horizontal="right"/>
    </xf>
    <xf numFmtId="3" fontId="10073" fillId="0" borderId="0" xfId="0" applyNumberFormat="true" applyFont="true">
      <alignment horizontal="right"/>
    </xf>
    <xf numFmtId="3" fontId="10074" fillId="0" borderId="0" xfId="0" applyNumberFormat="true" applyFont="true">
      <alignment horizontal="right"/>
    </xf>
    <xf numFmtId="3" fontId="10075" fillId="0" borderId="0" xfId="0" applyNumberFormat="true" applyFont="true">
      <alignment horizontal="right"/>
    </xf>
    <xf numFmtId="3" fontId="10076" fillId="0" borderId="0" xfId="0" applyNumberFormat="true" applyFont="true">
      <alignment horizontal="right"/>
    </xf>
    <xf numFmtId="3" fontId="10077" fillId="0" borderId="0" xfId="0" applyNumberFormat="true" applyFont="true">
      <alignment horizontal="right"/>
    </xf>
    <xf numFmtId="3" fontId="10078" fillId="0" borderId="0" xfId="0" applyNumberFormat="true" applyFont="true">
      <alignment horizontal="right"/>
    </xf>
    <xf numFmtId="3" fontId="10079" fillId="0" borderId="0" xfId="0" applyNumberFormat="true" applyFont="true">
      <alignment horizontal="right"/>
    </xf>
    <xf numFmtId="3" fontId="10080" fillId="0" borderId="0" xfId="0" applyNumberFormat="true" applyFont="true">
      <alignment horizontal="right"/>
    </xf>
    <xf numFmtId="3" fontId="10081" fillId="0" borderId="0" xfId="0" applyNumberFormat="true" applyFont="true">
      <alignment horizontal="right"/>
    </xf>
    <xf numFmtId="3" fontId="10082" fillId="0" borderId="0" xfId="0" applyNumberFormat="true" applyFont="true">
      <alignment horizontal="right"/>
    </xf>
    <xf numFmtId="3" fontId="10083" fillId="0" borderId="0" xfId="0" applyNumberFormat="true" applyFont="true">
      <alignment horizontal="right"/>
    </xf>
    <xf numFmtId="3" fontId="10084" fillId="0" borderId="12" xfId="0" applyNumberFormat="true" applyBorder="true" applyFont="true">
      <alignment horizontal="right"/>
    </xf>
    <xf numFmtId="165" fontId="10085" fillId="0" borderId="0" xfId="0" applyNumberFormat="true" applyFont="true">
      <alignment horizontal="left"/>
    </xf>
    <xf numFmtId="3" fontId="10086" fillId="0" borderId="0" xfId="0" applyNumberFormat="true" applyFont="true">
      <alignment horizontal="right"/>
    </xf>
    <xf numFmtId="3" fontId="10087" fillId="0" borderId="0" xfId="0" applyNumberFormat="true" applyFont="true">
      <alignment horizontal="right"/>
    </xf>
    <xf numFmtId="3" fontId="10088" fillId="0" borderId="0" xfId="0" applyNumberFormat="true" applyFont="true">
      <alignment horizontal="right"/>
    </xf>
    <xf numFmtId="3" fontId="10089" fillId="0" borderId="0" xfId="0" applyNumberFormat="true" applyFont="true">
      <alignment horizontal="right"/>
    </xf>
    <xf numFmtId="3" fontId="10090" fillId="0" borderId="0" xfId="0" applyNumberFormat="true" applyFont="true">
      <alignment horizontal="right"/>
    </xf>
    <xf numFmtId="3" fontId="10091" fillId="0" borderId="0" xfId="0" applyNumberFormat="true" applyFont="true">
      <alignment horizontal="right"/>
    </xf>
    <xf numFmtId="3" fontId="10092" fillId="0" borderId="0" xfId="0" applyNumberFormat="true" applyFont="true">
      <alignment horizontal="right"/>
    </xf>
    <xf numFmtId="3" fontId="10093" fillId="0" borderId="0" xfId="0" applyNumberFormat="true" applyFont="true">
      <alignment horizontal="right"/>
    </xf>
    <xf numFmtId="3" fontId="10094" fillId="0" borderId="0" xfId="0" applyNumberFormat="true" applyFont="true">
      <alignment horizontal="right"/>
    </xf>
    <xf numFmtId="3" fontId="10095" fillId="0" borderId="0" xfId="0" applyNumberFormat="true" applyFont="true">
      <alignment horizontal="right"/>
    </xf>
    <xf numFmtId="3" fontId="10096" fillId="0" borderId="0" xfId="0" applyNumberFormat="true" applyFont="true">
      <alignment horizontal="right"/>
    </xf>
    <xf numFmtId="3" fontId="10097" fillId="0" borderId="0" xfId="0" applyNumberFormat="true" applyFont="true">
      <alignment horizontal="right"/>
    </xf>
    <xf numFmtId="3" fontId="10098" fillId="0" borderId="0" xfId="0" applyNumberFormat="true" applyFont="true">
      <alignment horizontal="right"/>
    </xf>
    <xf numFmtId="3" fontId="10099" fillId="0" borderId="12" xfId="0" applyNumberFormat="true" applyBorder="true" applyFont="true">
      <alignment horizontal="right"/>
    </xf>
    <xf numFmtId="165" fontId="10100" fillId="0" borderId="0" xfId="0" applyNumberFormat="true" applyFont="true">
      <alignment horizontal="left"/>
    </xf>
    <xf numFmtId="3" fontId="10101" fillId="0" borderId="0" xfId="0" applyNumberFormat="true" applyFont="true">
      <alignment horizontal="right"/>
    </xf>
    <xf numFmtId="3" fontId="10102" fillId="0" borderId="0" xfId="0" applyNumberFormat="true" applyFont="true">
      <alignment horizontal="right"/>
    </xf>
    <xf numFmtId="3" fontId="10103" fillId="0" borderId="0" xfId="0" applyNumberFormat="true" applyFont="true">
      <alignment horizontal="right"/>
    </xf>
    <xf numFmtId="3" fontId="10104" fillId="0" borderId="0" xfId="0" applyNumberFormat="true" applyFont="true">
      <alignment horizontal="right"/>
    </xf>
    <xf numFmtId="3" fontId="10105" fillId="0" borderId="0" xfId="0" applyNumberFormat="true" applyFont="true">
      <alignment horizontal="right"/>
    </xf>
    <xf numFmtId="3" fontId="10106" fillId="0" borderId="0" xfId="0" applyNumberFormat="true" applyFont="true">
      <alignment horizontal="right"/>
    </xf>
    <xf numFmtId="3" fontId="10107" fillId="0" borderId="0" xfId="0" applyNumberFormat="true" applyFont="true">
      <alignment horizontal="right"/>
    </xf>
    <xf numFmtId="3" fontId="10108" fillId="0" borderId="0" xfId="0" applyNumberFormat="true" applyFont="true">
      <alignment horizontal="right"/>
    </xf>
    <xf numFmtId="3" fontId="10109" fillId="0" borderId="0" xfId="0" applyNumberFormat="true" applyFont="true">
      <alignment horizontal="right"/>
    </xf>
    <xf numFmtId="3" fontId="10110" fillId="0" borderId="0" xfId="0" applyNumberFormat="true" applyFont="true">
      <alignment horizontal="right"/>
    </xf>
    <xf numFmtId="3" fontId="10111" fillId="0" borderId="0" xfId="0" applyNumberFormat="true" applyFont="true">
      <alignment horizontal="right"/>
    </xf>
    <xf numFmtId="3" fontId="10112" fillId="0" borderId="0" xfId="0" applyNumberFormat="true" applyFont="true">
      <alignment horizontal="right"/>
    </xf>
    <xf numFmtId="3" fontId="10113" fillId="0" borderId="0" xfId="0" applyNumberFormat="true" applyFont="true">
      <alignment horizontal="right"/>
    </xf>
    <xf numFmtId="3" fontId="10114" fillId="0" borderId="12" xfId="0" applyNumberFormat="true" applyBorder="true" applyFont="true">
      <alignment horizontal="right"/>
    </xf>
    <xf numFmtId="165" fontId="10115" fillId="0" borderId="0" xfId="0" applyNumberFormat="true" applyFont="true">
      <alignment horizontal="left"/>
    </xf>
    <xf numFmtId="3" fontId="10116" fillId="0" borderId="0" xfId="0" applyNumberFormat="true" applyFont="true">
      <alignment horizontal="right"/>
    </xf>
    <xf numFmtId="3" fontId="10117" fillId="0" borderId="0" xfId="0" applyNumberFormat="true" applyFont="true">
      <alignment horizontal="right"/>
    </xf>
    <xf numFmtId="3" fontId="10118" fillId="0" borderId="0" xfId="0" applyNumberFormat="true" applyFont="true">
      <alignment horizontal="right"/>
    </xf>
    <xf numFmtId="3" fontId="10119" fillId="0" borderId="0" xfId="0" applyNumberFormat="true" applyFont="true">
      <alignment horizontal="right"/>
    </xf>
    <xf numFmtId="3" fontId="10120" fillId="0" borderId="0" xfId="0" applyNumberFormat="true" applyFont="true">
      <alignment horizontal="right"/>
    </xf>
    <xf numFmtId="3" fontId="10121" fillId="0" borderId="0" xfId="0" applyNumberFormat="true" applyFont="true">
      <alignment horizontal="right"/>
    </xf>
    <xf numFmtId="3" fontId="10122" fillId="0" borderId="0" xfId="0" applyNumberFormat="true" applyFont="true">
      <alignment horizontal="right"/>
    </xf>
    <xf numFmtId="3" fontId="10123" fillId="0" borderId="0" xfId="0" applyNumberFormat="true" applyFont="true">
      <alignment horizontal="right"/>
    </xf>
    <xf numFmtId="3" fontId="10124" fillId="0" borderId="0" xfId="0" applyNumberFormat="true" applyFont="true">
      <alignment horizontal="right"/>
    </xf>
    <xf numFmtId="3" fontId="10125" fillId="0" borderId="0" xfId="0" applyNumberFormat="true" applyFont="true">
      <alignment horizontal="right"/>
    </xf>
    <xf numFmtId="3" fontId="10126" fillId="0" borderId="0" xfId="0" applyNumberFormat="true" applyFont="true">
      <alignment horizontal="right"/>
    </xf>
    <xf numFmtId="3" fontId="10127" fillId="0" borderId="0" xfId="0" applyNumberFormat="true" applyFont="true">
      <alignment horizontal="right"/>
    </xf>
    <xf numFmtId="3" fontId="10128" fillId="0" borderId="0" xfId="0" applyNumberFormat="true" applyFont="true">
      <alignment horizontal="right"/>
    </xf>
    <xf numFmtId="3" fontId="10129" fillId="0" borderId="12" xfId="0" applyNumberFormat="true" applyBorder="true" applyFont="true">
      <alignment horizontal="right"/>
    </xf>
    <xf numFmtId="165" fontId="10130" fillId="0" borderId="0" xfId="0" applyNumberFormat="true" applyFont="true">
      <alignment horizontal="left"/>
    </xf>
    <xf numFmtId="165" fontId="10131" fillId="0" borderId="0" xfId="0" applyNumberFormat="true" applyFont="true">
      <alignment horizontal="left"/>
    </xf>
    <xf numFmtId="3" fontId="10132" fillId="0" borderId="0" xfId="0" applyNumberFormat="true" applyFont="true">
      <alignment horizontal="right"/>
    </xf>
    <xf numFmtId="3" fontId="10133" fillId="0" borderId="0" xfId="0" applyNumberFormat="true" applyFont="true">
      <alignment horizontal="right"/>
    </xf>
    <xf numFmtId="3" fontId="10134" fillId="0" borderId="0" xfId="0" applyNumberFormat="true" applyFont="true">
      <alignment horizontal="right"/>
    </xf>
    <xf numFmtId="3" fontId="10135" fillId="0" borderId="0" xfId="0" applyNumberFormat="true" applyFont="true">
      <alignment horizontal="right"/>
    </xf>
    <xf numFmtId="3" fontId="10136" fillId="0" borderId="0" xfId="0" applyNumberFormat="true" applyFont="true">
      <alignment horizontal="right"/>
    </xf>
    <xf numFmtId="3" fontId="10137" fillId="0" borderId="0" xfId="0" applyNumberFormat="true" applyFont="true">
      <alignment horizontal="right"/>
    </xf>
    <xf numFmtId="3" fontId="10138" fillId="0" borderId="0" xfId="0" applyNumberFormat="true" applyFont="true">
      <alignment horizontal="right"/>
    </xf>
    <xf numFmtId="3" fontId="10139" fillId="0" borderId="0" xfId="0" applyNumberFormat="true" applyFont="true">
      <alignment horizontal="right"/>
    </xf>
    <xf numFmtId="3" fontId="10140" fillId="0" borderId="0" xfId="0" applyNumberFormat="true" applyFont="true">
      <alignment horizontal="right"/>
    </xf>
    <xf numFmtId="3" fontId="10141" fillId="0" borderId="0" xfId="0" applyNumberFormat="true" applyFont="true">
      <alignment horizontal="right"/>
    </xf>
    <xf numFmtId="3" fontId="10142" fillId="0" borderId="0" xfId="0" applyNumberFormat="true" applyFont="true">
      <alignment horizontal="right"/>
    </xf>
    <xf numFmtId="3" fontId="10143" fillId="0" borderId="0" xfId="0" applyNumberFormat="true" applyFont="true">
      <alignment horizontal="right"/>
    </xf>
    <xf numFmtId="3" fontId="10144" fillId="0" borderId="0" xfId="0" applyNumberFormat="true" applyFont="true">
      <alignment horizontal="right"/>
    </xf>
    <xf numFmtId="3" fontId="10145" fillId="0" borderId="12" xfId="0" applyNumberFormat="true" applyBorder="true" applyFont="true">
      <alignment horizontal="right"/>
    </xf>
    <xf numFmtId="165" fontId="10146" fillId="0" borderId="0" xfId="0" applyNumberFormat="true" applyFont="true">
      <alignment horizontal="left"/>
    </xf>
    <xf numFmtId="165" fontId="10147" fillId="0" borderId="0" xfId="0" applyNumberFormat="true" applyFont="true">
      <alignment horizontal="left"/>
    </xf>
    <xf numFmtId="3" fontId="10148" fillId="0" borderId="0" xfId="0" applyNumberFormat="true" applyFont="true">
      <alignment horizontal="right"/>
    </xf>
    <xf numFmtId="3" fontId="10149" fillId="0" borderId="0" xfId="0" applyNumberFormat="true" applyFont="true">
      <alignment horizontal="right"/>
    </xf>
    <xf numFmtId="3" fontId="10150" fillId="0" borderId="0" xfId="0" applyNumberFormat="true" applyFont="true">
      <alignment horizontal="right"/>
    </xf>
    <xf numFmtId="3" fontId="10151" fillId="0" borderId="0" xfId="0" applyNumberFormat="true" applyFont="true">
      <alignment horizontal="right"/>
    </xf>
    <xf numFmtId="3" fontId="10152" fillId="0" borderId="0" xfId="0" applyNumberFormat="true" applyFont="true">
      <alignment horizontal="right"/>
    </xf>
    <xf numFmtId="3" fontId="10153" fillId="0" borderId="0" xfId="0" applyNumberFormat="true" applyFont="true">
      <alignment horizontal="right"/>
    </xf>
    <xf numFmtId="3" fontId="10154" fillId="0" borderId="0" xfId="0" applyNumberFormat="true" applyFont="true">
      <alignment horizontal="right"/>
    </xf>
    <xf numFmtId="3" fontId="10155" fillId="0" borderId="0" xfId="0" applyNumberFormat="true" applyFont="true">
      <alignment horizontal="right"/>
    </xf>
    <xf numFmtId="3" fontId="10156" fillId="0" borderId="0" xfId="0" applyNumberFormat="true" applyFont="true">
      <alignment horizontal="right"/>
    </xf>
    <xf numFmtId="3" fontId="10157" fillId="0" borderId="0" xfId="0" applyNumberFormat="true" applyFont="true">
      <alignment horizontal="right"/>
    </xf>
    <xf numFmtId="3" fontId="10158" fillId="0" borderId="0" xfId="0" applyNumberFormat="true" applyFont="true">
      <alignment horizontal="right"/>
    </xf>
    <xf numFmtId="3" fontId="10159" fillId="0" borderId="0" xfId="0" applyNumberFormat="true" applyFont="true">
      <alignment horizontal="right"/>
    </xf>
    <xf numFmtId="3" fontId="10160" fillId="0" borderId="0" xfId="0" applyNumberFormat="true" applyFont="true">
      <alignment horizontal="right"/>
    </xf>
    <xf numFmtId="3" fontId="10161" fillId="0" borderId="12" xfId="0" applyNumberFormat="true" applyBorder="true" applyFont="true">
      <alignment horizontal="right"/>
    </xf>
    <xf numFmtId="165" fontId="10162" fillId="0" borderId="0" xfId="0" applyNumberFormat="true" applyFont="true">
      <alignment horizontal="left"/>
    </xf>
    <xf numFmtId="165" fontId="10163" fillId="0" borderId="0" xfId="0" applyNumberFormat="true" applyFont="true">
      <alignment horizontal="left"/>
    </xf>
    <xf numFmtId="3" fontId="10164" fillId="0" borderId="0" xfId="0" applyNumberFormat="true" applyFont="true">
      <alignment horizontal="right"/>
    </xf>
    <xf numFmtId="3" fontId="10165" fillId="0" borderId="0" xfId="0" applyNumberFormat="true" applyFont="true">
      <alignment horizontal="right"/>
    </xf>
    <xf numFmtId="3" fontId="10166" fillId="0" borderId="0" xfId="0" applyNumberFormat="true" applyFont="true">
      <alignment horizontal="right"/>
    </xf>
    <xf numFmtId="3" fontId="10167" fillId="0" borderId="0" xfId="0" applyNumberFormat="true" applyFont="true">
      <alignment horizontal="right"/>
    </xf>
    <xf numFmtId="3" fontId="10168" fillId="0" borderId="0" xfId="0" applyNumberFormat="true" applyFont="true">
      <alignment horizontal="right"/>
    </xf>
    <xf numFmtId="3" fontId="10169" fillId="0" borderId="0" xfId="0" applyNumberFormat="true" applyFont="true">
      <alignment horizontal="right"/>
    </xf>
    <xf numFmtId="3" fontId="10170" fillId="0" borderId="0" xfId="0" applyNumberFormat="true" applyFont="true">
      <alignment horizontal="right"/>
    </xf>
    <xf numFmtId="3" fontId="10171" fillId="0" borderId="0" xfId="0" applyNumberFormat="true" applyFont="true">
      <alignment horizontal="right"/>
    </xf>
    <xf numFmtId="3" fontId="10172" fillId="0" borderId="0" xfId="0" applyNumberFormat="true" applyFont="true">
      <alignment horizontal="right"/>
    </xf>
    <xf numFmtId="3" fontId="10173" fillId="0" borderId="0" xfId="0" applyNumberFormat="true" applyFont="true">
      <alignment horizontal="right"/>
    </xf>
    <xf numFmtId="3" fontId="10174" fillId="0" borderId="0" xfId="0" applyNumberFormat="true" applyFont="true">
      <alignment horizontal="right"/>
    </xf>
    <xf numFmtId="3" fontId="10175" fillId="0" borderId="0" xfId="0" applyNumberFormat="true" applyFont="true">
      <alignment horizontal="right"/>
    </xf>
    <xf numFmtId="3" fontId="10176" fillId="0" borderId="0" xfId="0" applyNumberFormat="true" applyFont="true">
      <alignment horizontal="right"/>
    </xf>
    <xf numFmtId="3" fontId="10177" fillId="0" borderId="12" xfId="0" applyNumberFormat="true" applyBorder="true" applyFont="true">
      <alignment horizontal="right"/>
    </xf>
    <xf numFmtId="165" fontId="10178" fillId="0" borderId="0" xfId="0" applyNumberFormat="true" applyFont="true">
      <alignment horizontal="left"/>
    </xf>
    <xf numFmtId="165" fontId="10179" fillId="0" borderId="0" xfId="0" applyNumberFormat="true" applyFont="true">
      <alignment horizontal="left"/>
    </xf>
    <xf numFmtId="3" fontId="10180" fillId="0" borderId="0" xfId="0" applyNumberFormat="true" applyFont="true">
      <alignment horizontal="right"/>
    </xf>
    <xf numFmtId="3" fontId="10181" fillId="0" borderId="0" xfId="0" applyNumberFormat="true" applyFont="true">
      <alignment horizontal="right"/>
    </xf>
    <xf numFmtId="3" fontId="10182" fillId="0" borderId="0" xfId="0" applyNumberFormat="true" applyFont="true">
      <alignment horizontal="right"/>
    </xf>
    <xf numFmtId="3" fontId="10183" fillId="0" borderId="0" xfId="0" applyNumberFormat="true" applyFont="true">
      <alignment horizontal="right"/>
    </xf>
    <xf numFmtId="3" fontId="10184" fillId="0" borderId="0" xfId="0" applyNumberFormat="true" applyFont="true">
      <alignment horizontal="right"/>
    </xf>
    <xf numFmtId="3" fontId="10185" fillId="0" borderId="0" xfId="0" applyNumberFormat="true" applyFont="true">
      <alignment horizontal="right"/>
    </xf>
    <xf numFmtId="3" fontId="10186" fillId="0" borderId="0" xfId="0" applyNumberFormat="true" applyFont="true">
      <alignment horizontal="right"/>
    </xf>
    <xf numFmtId="3" fontId="10187" fillId="0" borderId="0" xfId="0" applyNumberFormat="true" applyFont="true">
      <alignment horizontal="right"/>
    </xf>
    <xf numFmtId="3" fontId="10188" fillId="0" borderId="0" xfId="0" applyNumberFormat="true" applyFont="true">
      <alignment horizontal="right"/>
    </xf>
    <xf numFmtId="3" fontId="10189" fillId="0" borderId="0" xfId="0" applyNumberFormat="true" applyFont="true">
      <alignment horizontal="right"/>
    </xf>
    <xf numFmtId="3" fontId="10190" fillId="0" borderId="0" xfId="0" applyNumberFormat="true" applyFont="true">
      <alignment horizontal="right"/>
    </xf>
    <xf numFmtId="3" fontId="10191" fillId="0" borderId="0" xfId="0" applyNumberFormat="true" applyFont="true">
      <alignment horizontal="right"/>
    </xf>
    <xf numFmtId="3" fontId="10192" fillId="0" borderId="0" xfId="0" applyNumberFormat="true" applyFont="true">
      <alignment horizontal="right"/>
    </xf>
    <xf numFmtId="3" fontId="10193" fillId="0" borderId="12" xfId="0" applyNumberFormat="true" applyBorder="true" applyFont="true">
      <alignment horizontal="right"/>
    </xf>
    <xf numFmtId="165" fontId="10194" fillId="0" borderId="0" xfId="0" applyNumberFormat="true" applyFont="true">
      <alignment horizontal="left"/>
    </xf>
    <xf numFmtId="165" fontId="10195" fillId="0" borderId="0" xfId="0" applyNumberFormat="true" applyFont="true">
      <alignment horizontal="left"/>
    </xf>
    <xf numFmtId="3" fontId="10196" fillId="0" borderId="0" xfId="0" applyNumberFormat="true" applyFont="true">
      <alignment horizontal="right"/>
    </xf>
    <xf numFmtId="3" fontId="10197" fillId="0" borderId="0" xfId="0" applyNumberFormat="true" applyFont="true">
      <alignment horizontal="right"/>
    </xf>
    <xf numFmtId="3" fontId="10198" fillId="0" borderId="0" xfId="0" applyNumberFormat="true" applyFont="true">
      <alignment horizontal="right"/>
    </xf>
    <xf numFmtId="3" fontId="10199" fillId="0" borderId="0" xfId="0" applyNumberFormat="true" applyFont="true">
      <alignment horizontal="right"/>
    </xf>
    <xf numFmtId="3" fontId="10200" fillId="0" borderId="0" xfId="0" applyNumberFormat="true" applyFont="true">
      <alignment horizontal="right"/>
    </xf>
    <xf numFmtId="3" fontId="10201" fillId="0" borderId="0" xfId="0" applyNumberFormat="true" applyFont="true">
      <alignment horizontal="right"/>
    </xf>
    <xf numFmtId="3" fontId="10202" fillId="0" borderId="0" xfId="0" applyNumberFormat="true" applyFont="true">
      <alignment horizontal="right"/>
    </xf>
    <xf numFmtId="3" fontId="10203" fillId="0" borderId="0" xfId="0" applyNumberFormat="true" applyFont="true">
      <alignment horizontal="right"/>
    </xf>
    <xf numFmtId="3" fontId="10204" fillId="0" borderId="0" xfId="0" applyNumberFormat="true" applyFont="true">
      <alignment horizontal="right"/>
    </xf>
    <xf numFmtId="3" fontId="10205" fillId="0" borderId="0" xfId="0" applyNumberFormat="true" applyFont="true">
      <alignment horizontal="right"/>
    </xf>
    <xf numFmtId="3" fontId="10206" fillId="0" borderId="0" xfId="0" applyNumberFormat="true" applyFont="true">
      <alignment horizontal="right"/>
    </xf>
    <xf numFmtId="3" fontId="10207" fillId="0" borderId="0" xfId="0" applyNumberFormat="true" applyFont="true">
      <alignment horizontal="right"/>
    </xf>
    <xf numFmtId="3" fontId="10208" fillId="0" borderId="0" xfId="0" applyNumberFormat="true" applyFont="true">
      <alignment horizontal="right"/>
    </xf>
    <xf numFmtId="3" fontId="10209" fillId="0" borderId="12" xfId="0" applyNumberFormat="true" applyBorder="true" applyFont="true">
      <alignment horizontal="right"/>
    </xf>
    <xf numFmtId="165" fontId="10210" fillId="0" borderId="0" xfId="0" applyNumberFormat="true" applyFont="true">
      <alignment horizontal="left"/>
    </xf>
    <xf numFmtId="165" fontId="10211" fillId="0" borderId="0" xfId="0" applyNumberFormat="true" applyFont="true">
      <alignment horizontal="left"/>
    </xf>
    <xf numFmtId="3" fontId="10212" fillId="0" borderId="0" xfId="0" applyNumberFormat="true" applyFont="true">
      <alignment horizontal="right"/>
    </xf>
    <xf numFmtId="3" fontId="10213" fillId="0" borderId="0" xfId="0" applyNumberFormat="true" applyFont="true">
      <alignment horizontal="right"/>
    </xf>
    <xf numFmtId="3" fontId="10214" fillId="0" borderId="0" xfId="0" applyNumberFormat="true" applyFont="true">
      <alignment horizontal="right"/>
    </xf>
    <xf numFmtId="3" fontId="10215" fillId="0" borderId="0" xfId="0" applyNumberFormat="true" applyFont="true">
      <alignment horizontal="right"/>
    </xf>
    <xf numFmtId="3" fontId="10216" fillId="0" borderId="0" xfId="0" applyNumberFormat="true" applyFont="true">
      <alignment horizontal="right"/>
    </xf>
    <xf numFmtId="3" fontId="10217" fillId="0" borderId="0" xfId="0" applyNumberFormat="true" applyFont="true">
      <alignment horizontal="right"/>
    </xf>
    <xf numFmtId="3" fontId="10218" fillId="0" borderId="0" xfId="0" applyNumberFormat="true" applyFont="true">
      <alignment horizontal="right"/>
    </xf>
    <xf numFmtId="3" fontId="10219" fillId="0" borderId="0" xfId="0" applyNumberFormat="true" applyFont="true">
      <alignment horizontal="right"/>
    </xf>
    <xf numFmtId="3" fontId="10220" fillId="0" borderId="0" xfId="0" applyNumberFormat="true" applyFont="true">
      <alignment horizontal="right"/>
    </xf>
    <xf numFmtId="3" fontId="10221" fillId="0" borderId="0" xfId="0" applyNumberFormat="true" applyFont="true">
      <alignment horizontal="right"/>
    </xf>
    <xf numFmtId="3" fontId="10222" fillId="0" borderId="0" xfId="0" applyNumberFormat="true" applyFont="true">
      <alignment horizontal="right"/>
    </xf>
    <xf numFmtId="3" fontId="10223" fillId="0" borderId="0" xfId="0" applyNumberFormat="true" applyFont="true">
      <alignment horizontal="right"/>
    </xf>
    <xf numFmtId="3" fontId="10224" fillId="0" borderId="0" xfId="0" applyNumberFormat="true" applyFont="true">
      <alignment horizontal="right"/>
    </xf>
    <xf numFmtId="3" fontId="10225" fillId="0" borderId="12" xfId="0" applyNumberFormat="true" applyBorder="true" applyFont="true">
      <alignment horizontal="right"/>
    </xf>
    <xf numFmtId="165" fontId="10226" fillId="0" borderId="0" xfId="0" applyNumberFormat="true" applyFont="true">
      <alignment horizontal="left"/>
    </xf>
    <xf numFmtId="165" fontId="10227" fillId="0" borderId="0" xfId="0" applyNumberFormat="true" applyFont="true">
      <alignment horizontal="left"/>
    </xf>
    <xf numFmtId="3" fontId="10228" fillId="0" borderId="0" xfId="0" applyNumberFormat="true" applyFont="true">
      <alignment horizontal="right"/>
    </xf>
    <xf numFmtId="3" fontId="10229" fillId="0" borderId="0" xfId="0" applyNumberFormat="true" applyFont="true">
      <alignment horizontal="right"/>
    </xf>
    <xf numFmtId="3" fontId="10230" fillId="0" borderId="0" xfId="0" applyNumberFormat="true" applyFont="true">
      <alignment horizontal="right"/>
    </xf>
    <xf numFmtId="3" fontId="10231" fillId="0" borderId="0" xfId="0" applyNumberFormat="true" applyFont="true">
      <alignment horizontal="right"/>
    </xf>
    <xf numFmtId="3" fontId="10232" fillId="0" borderId="0" xfId="0" applyNumberFormat="true" applyFont="true">
      <alignment horizontal="right"/>
    </xf>
    <xf numFmtId="3" fontId="10233" fillId="0" borderId="0" xfId="0" applyNumberFormat="true" applyFont="true">
      <alignment horizontal="right"/>
    </xf>
    <xf numFmtId="3" fontId="10234" fillId="0" borderId="0" xfId="0" applyNumberFormat="true" applyFont="true">
      <alignment horizontal="right"/>
    </xf>
    <xf numFmtId="3" fontId="10235" fillId="0" borderId="0" xfId="0" applyNumberFormat="true" applyFont="true">
      <alignment horizontal="right"/>
    </xf>
    <xf numFmtId="3" fontId="10236" fillId="0" borderId="0" xfId="0" applyNumberFormat="true" applyFont="true">
      <alignment horizontal="right"/>
    </xf>
    <xf numFmtId="3" fontId="10237" fillId="0" borderId="0" xfId="0" applyNumberFormat="true" applyFont="true">
      <alignment horizontal="right"/>
    </xf>
    <xf numFmtId="3" fontId="10238" fillId="0" borderId="0" xfId="0" applyNumberFormat="true" applyFont="true">
      <alignment horizontal="right"/>
    </xf>
    <xf numFmtId="3" fontId="10239" fillId="0" borderId="0" xfId="0" applyNumberFormat="true" applyFont="true">
      <alignment horizontal="right"/>
    </xf>
    <xf numFmtId="3" fontId="10240" fillId="0" borderId="0" xfId="0" applyNumberFormat="true" applyFont="true">
      <alignment horizontal="right"/>
    </xf>
    <xf numFmtId="3" fontId="10241" fillId="0" borderId="12" xfId="0" applyNumberFormat="true" applyBorder="true" applyFont="true">
      <alignment horizontal="right"/>
    </xf>
    <xf numFmtId="165" fontId="10242" fillId="0" borderId="0" xfId="0" applyNumberFormat="true" applyFont="true">
      <alignment horizontal="left"/>
    </xf>
    <xf numFmtId="165" fontId="10243" fillId="0" borderId="0" xfId="0" applyNumberFormat="true" applyFont="true">
      <alignment horizontal="left"/>
    </xf>
    <xf numFmtId="3" fontId="10244" fillId="0" borderId="0" xfId="0" applyNumberFormat="true" applyFont="true">
      <alignment horizontal="right"/>
    </xf>
    <xf numFmtId="3" fontId="10245" fillId="0" borderId="0" xfId="0" applyNumberFormat="true" applyFont="true">
      <alignment horizontal="right"/>
    </xf>
    <xf numFmtId="3" fontId="10246" fillId="0" borderId="0" xfId="0" applyNumberFormat="true" applyFont="true">
      <alignment horizontal="right"/>
    </xf>
    <xf numFmtId="3" fontId="10247" fillId="0" borderId="0" xfId="0" applyNumberFormat="true" applyFont="true">
      <alignment horizontal="right"/>
    </xf>
    <xf numFmtId="3" fontId="10248" fillId="0" borderId="0" xfId="0" applyNumberFormat="true" applyFont="true">
      <alignment horizontal="right"/>
    </xf>
    <xf numFmtId="3" fontId="10249" fillId="0" borderId="0" xfId="0" applyNumberFormat="true" applyFont="true">
      <alignment horizontal="right"/>
    </xf>
    <xf numFmtId="3" fontId="10250" fillId="0" borderId="0" xfId="0" applyNumberFormat="true" applyFont="true">
      <alignment horizontal="right"/>
    </xf>
    <xf numFmtId="3" fontId="10251" fillId="0" borderId="0" xfId="0" applyNumberFormat="true" applyFont="true">
      <alignment horizontal="right"/>
    </xf>
    <xf numFmtId="3" fontId="10252" fillId="0" borderId="0" xfId="0" applyNumberFormat="true" applyFont="true">
      <alignment horizontal="right"/>
    </xf>
    <xf numFmtId="3" fontId="10253" fillId="0" borderId="0" xfId="0" applyNumberFormat="true" applyFont="true">
      <alignment horizontal="right"/>
    </xf>
    <xf numFmtId="3" fontId="10254" fillId="0" borderId="0" xfId="0" applyNumberFormat="true" applyFont="true">
      <alignment horizontal="right"/>
    </xf>
    <xf numFmtId="3" fontId="10255" fillId="0" borderId="0" xfId="0" applyNumberFormat="true" applyFont="true">
      <alignment horizontal="right"/>
    </xf>
    <xf numFmtId="3" fontId="10256" fillId="0" borderId="0" xfId="0" applyNumberFormat="true" applyFont="true">
      <alignment horizontal="right"/>
    </xf>
    <xf numFmtId="3" fontId="10257" fillId="0" borderId="12" xfId="0" applyNumberFormat="true" applyBorder="true" applyFont="true">
      <alignment horizontal="right"/>
    </xf>
    <xf numFmtId="165" fontId="10258" fillId="0" borderId="0" xfId="0" applyNumberFormat="true" applyFont="true">
      <alignment horizontal="left"/>
    </xf>
    <xf numFmtId="165" fontId="10259" fillId="0" borderId="0" xfId="0" applyNumberFormat="true" applyFont="true">
      <alignment horizontal="left"/>
    </xf>
    <xf numFmtId="3" fontId="10260" fillId="0" borderId="0" xfId="0" applyNumberFormat="true" applyFont="true">
      <alignment horizontal="right"/>
    </xf>
    <xf numFmtId="3" fontId="10261" fillId="0" borderId="0" xfId="0" applyNumberFormat="true" applyFont="true">
      <alignment horizontal="right"/>
    </xf>
    <xf numFmtId="3" fontId="10262" fillId="0" borderId="0" xfId="0" applyNumberFormat="true" applyFont="true">
      <alignment horizontal="right"/>
    </xf>
    <xf numFmtId="3" fontId="10263" fillId="0" borderId="0" xfId="0" applyNumberFormat="true" applyFont="true">
      <alignment horizontal="right"/>
    </xf>
    <xf numFmtId="3" fontId="10264" fillId="0" borderId="0" xfId="0" applyNumberFormat="true" applyFont="true">
      <alignment horizontal="right"/>
    </xf>
    <xf numFmtId="3" fontId="10265" fillId="0" borderId="0" xfId="0" applyNumberFormat="true" applyFont="true">
      <alignment horizontal="right"/>
    </xf>
    <xf numFmtId="3" fontId="10266" fillId="0" borderId="0" xfId="0" applyNumberFormat="true" applyFont="true">
      <alignment horizontal="right"/>
    </xf>
    <xf numFmtId="3" fontId="10267" fillId="0" borderId="0" xfId="0" applyNumberFormat="true" applyFont="true">
      <alignment horizontal="right"/>
    </xf>
    <xf numFmtId="3" fontId="10268" fillId="0" borderId="0" xfId="0" applyNumberFormat="true" applyFont="true">
      <alignment horizontal="right"/>
    </xf>
    <xf numFmtId="3" fontId="10269" fillId="0" borderId="0" xfId="0" applyNumberFormat="true" applyFont="true">
      <alignment horizontal="right"/>
    </xf>
    <xf numFmtId="3" fontId="10270" fillId="0" borderId="0" xfId="0" applyNumberFormat="true" applyFont="true">
      <alignment horizontal="right"/>
    </xf>
    <xf numFmtId="3" fontId="10271" fillId="0" borderId="0" xfId="0" applyNumberFormat="true" applyFont="true">
      <alignment horizontal="right"/>
    </xf>
    <xf numFmtId="3" fontId="10272" fillId="0" borderId="0" xfId="0" applyNumberFormat="true" applyFont="true">
      <alignment horizontal="right"/>
    </xf>
    <xf numFmtId="3" fontId="10273" fillId="0" borderId="12" xfId="0" applyNumberFormat="true" applyBorder="true" applyFont="true">
      <alignment horizontal="right"/>
    </xf>
    <xf numFmtId="165" fontId="10274" fillId="0" borderId="0" xfId="0" applyNumberFormat="true" applyFont="true">
      <alignment horizontal="left"/>
    </xf>
    <xf numFmtId="165" fontId="10275" fillId="0" borderId="0" xfId="0" applyNumberFormat="true" applyFont="true">
      <alignment horizontal="left"/>
    </xf>
    <xf numFmtId="3" fontId="10276" fillId="0" borderId="0" xfId="0" applyNumberFormat="true" applyFont="true">
      <alignment horizontal="right"/>
    </xf>
    <xf numFmtId="3" fontId="10277" fillId="0" borderId="0" xfId="0" applyNumberFormat="true" applyFont="true">
      <alignment horizontal="right"/>
    </xf>
    <xf numFmtId="3" fontId="10278" fillId="0" borderId="0" xfId="0" applyNumberFormat="true" applyFont="true">
      <alignment horizontal="right"/>
    </xf>
    <xf numFmtId="3" fontId="10279" fillId="0" borderId="0" xfId="0" applyNumberFormat="true" applyFont="true">
      <alignment horizontal="right"/>
    </xf>
    <xf numFmtId="3" fontId="10280" fillId="0" borderId="0" xfId="0" applyNumberFormat="true" applyFont="true">
      <alignment horizontal="right"/>
    </xf>
    <xf numFmtId="3" fontId="10281" fillId="0" borderId="0" xfId="0" applyNumberFormat="true" applyFont="true">
      <alignment horizontal="right"/>
    </xf>
    <xf numFmtId="3" fontId="10282" fillId="0" borderId="0" xfId="0" applyNumberFormat="true" applyFont="true">
      <alignment horizontal="right"/>
    </xf>
    <xf numFmtId="3" fontId="10283" fillId="0" borderId="0" xfId="0" applyNumberFormat="true" applyFont="true">
      <alignment horizontal="right"/>
    </xf>
    <xf numFmtId="3" fontId="10284" fillId="0" borderId="0" xfId="0" applyNumberFormat="true" applyFont="true">
      <alignment horizontal="right"/>
    </xf>
    <xf numFmtId="3" fontId="10285" fillId="0" borderId="0" xfId="0" applyNumberFormat="true" applyFont="true">
      <alignment horizontal="right"/>
    </xf>
    <xf numFmtId="3" fontId="10286" fillId="0" borderId="0" xfId="0" applyNumberFormat="true" applyFont="true">
      <alignment horizontal="right"/>
    </xf>
    <xf numFmtId="3" fontId="10287" fillId="0" borderId="0" xfId="0" applyNumberFormat="true" applyFont="true">
      <alignment horizontal="right"/>
    </xf>
    <xf numFmtId="3" fontId="10288" fillId="0" borderId="0" xfId="0" applyNumberFormat="true" applyFont="true">
      <alignment horizontal="right"/>
    </xf>
    <xf numFmtId="3" fontId="10289" fillId="0" borderId="12" xfId="0" applyNumberFormat="true" applyBorder="true" applyFont="true">
      <alignment horizontal="right"/>
    </xf>
    <xf numFmtId="165" fontId="10290" fillId="0" borderId="0" xfId="0" applyNumberFormat="true" applyFont="true">
      <alignment horizontal="left"/>
    </xf>
    <xf numFmtId="165" fontId="10291" fillId="0" borderId="0" xfId="0" applyNumberFormat="true" applyFont="true">
      <alignment horizontal="left"/>
    </xf>
    <xf numFmtId="3" fontId="10292" fillId="0" borderId="0" xfId="0" applyNumberFormat="true" applyFont="true">
      <alignment horizontal="right"/>
    </xf>
    <xf numFmtId="3" fontId="10293" fillId="0" borderId="0" xfId="0" applyNumberFormat="true" applyFont="true">
      <alignment horizontal="right"/>
    </xf>
    <xf numFmtId="3" fontId="10294" fillId="0" borderId="0" xfId="0" applyNumberFormat="true" applyFont="true">
      <alignment horizontal="right"/>
    </xf>
    <xf numFmtId="3" fontId="10295" fillId="0" borderId="0" xfId="0" applyNumberFormat="true" applyFont="true">
      <alignment horizontal="right"/>
    </xf>
    <xf numFmtId="3" fontId="10296" fillId="0" borderId="0" xfId="0" applyNumberFormat="true" applyFont="true">
      <alignment horizontal="right"/>
    </xf>
    <xf numFmtId="3" fontId="10297" fillId="0" borderId="0" xfId="0" applyNumberFormat="true" applyFont="true">
      <alignment horizontal="right"/>
    </xf>
    <xf numFmtId="3" fontId="10298" fillId="0" borderId="0" xfId="0" applyNumberFormat="true" applyFont="true">
      <alignment horizontal="right"/>
    </xf>
    <xf numFmtId="3" fontId="10299" fillId="0" borderId="0" xfId="0" applyNumberFormat="true" applyFont="true">
      <alignment horizontal="right"/>
    </xf>
    <xf numFmtId="3" fontId="10300" fillId="0" borderId="0" xfId="0" applyNumberFormat="true" applyFont="true">
      <alignment horizontal="right"/>
    </xf>
    <xf numFmtId="3" fontId="10301" fillId="0" borderId="0" xfId="0" applyNumberFormat="true" applyFont="true">
      <alignment horizontal="right"/>
    </xf>
    <xf numFmtId="3" fontId="10302" fillId="0" borderId="0" xfId="0" applyNumberFormat="true" applyFont="true">
      <alignment horizontal="right"/>
    </xf>
    <xf numFmtId="3" fontId="10303" fillId="0" borderId="0" xfId="0" applyNumberFormat="true" applyFont="true">
      <alignment horizontal="right"/>
    </xf>
    <xf numFmtId="3" fontId="10304" fillId="0" borderId="0" xfId="0" applyNumberFormat="true" applyFont="true">
      <alignment horizontal="right"/>
    </xf>
    <xf numFmtId="3" fontId="10305" fillId="0" borderId="12" xfId="0" applyNumberFormat="true" applyBorder="true" applyFont="true">
      <alignment horizontal="right"/>
    </xf>
    <xf numFmtId="165" fontId="10306" fillId="0" borderId="0" xfId="0" applyNumberFormat="true" applyFont="true">
      <alignment horizontal="left"/>
    </xf>
    <xf numFmtId="165" fontId="10307" fillId="0" borderId="0" xfId="0" applyNumberFormat="true" applyFont="true">
      <alignment horizontal="left"/>
    </xf>
    <xf numFmtId="3" fontId="10308" fillId="0" borderId="0" xfId="0" applyNumberFormat="true" applyFont="true">
      <alignment horizontal="right"/>
    </xf>
    <xf numFmtId="3" fontId="10309" fillId="0" borderId="0" xfId="0" applyNumberFormat="true" applyFont="true">
      <alignment horizontal="right"/>
    </xf>
    <xf numFmtId="3" fontId="10310" fillId="0" borderId="0" xfId="0" applyNumberFormat="true" applyFont="true">
      <alignment horizontal="right"/>
    </xf>
    <xf numFmtId="3" fontId="10311" fillId="0" borderId="0" xfId="0" applyNumberFormat="true" applyFont="true">
      <alignment horizontal="right"/>
    </xf>
    <xf numFmtId="3" fontId="10312" fillId="0" borderId="0" xfId="0" applyNumberFormat="true" applyFont="true">
      <alignment horizontal="right"/>
    </xf>
    <xf numFmtId="3" fontId="10313" fillId="0" borderId="0" xfId="0" applyNumberFormat="true" applyFont="true">
      <alignment horizontal="right"/>
    </xf>
    <xf numFmtId="3" fontId="10314" fillId="0" borderId="0" xfId="0" applyNumberFormat="true" applyFont="true">
      <alignment horizontal="right"/>
    </xf>
    <xf numFmtId="3" fontId="10315" fillId="0" borderId="0" xfId="0" applyNumberFormat="true" applyFont="true">
      <alignment horizontal="right"/>
    </xf>
    <xf numFmtId="3" fontId="10316" fillId="0" borderId="0" xfId="0" applyNumberFormat="true" applyFont="true">
      <alignment horizontal="right"/>
    </xf>
    <xf numFmtId="3" fontId="10317" fillId="0" borderId="0" xfId="0" applyNumberFormat="true" applyFont="true">
      <alignment horizontal="right"/>
    </xf>
    <xf numFmtId="3" fontId="10318" fillId="0" borderId="0" xfId="0" applyNumberFormat="true" applyFont="true">
      <alignment horizontal="right"/>
    </xf>
    <xf numFmtId="3" fontId="10319" fillId="0" borderId="0" xfId="0" applyNumberFormat="true" applyFont="true">
      <alignment horizontal="right"/>
    </xf>
    <xf numFmtId="3" fontId="10320" fillId="0" borderId="0" xfId="0" applyNumberFormat="true" applyFont="true">
      <alignment horizontal="right"/>
    </xf>
    <xf numFmtId="3" fontId="10321" fillId="0" borderId="12" xfId="0" applyNumberFormat="true" applyBorder="true" applyFont="true">
      <alignment horizontal="right"/>
    </xf>
    <xf numFmtId="165" fontId="10322" fillId="0" borderId="0" xfId="0" applyNumberFormat="true" applyFont="true">
      <alignment horizontal="left"/>
    </xf>
    <xf numFmtId="165" fontId="10323" fillId="0" borderId="0" xfId="0" applyNumberFormat="true" applyFont="true">
      <alignment horizontal="left"/>
    </xf>
    <xf numFmtId="3" fontId="10324" fillId="0" borderId="0" xfId="0" applyNumberFormat="true" applyFont="true">
      <alignment horizontal="right"/>
    </xf>
    <xf numFmtId="3" fontId="10325" fillId="0" borderId="0" xfId="0" applyNumberFormat="true" applyFont="true">
      <alignment horizontal="right"/>
    </xf>
    <xf numFmtId="3" fontId="10326" fillId="0" borderId="0" xfId="0" applyNumberFormat="true" applyFont="true">
      <alignment horizontal="right"/>
    </xf>
    <xf numFmtId="3" fontId="10327" fillId="0" borderId="0" xfId="0" applyNumberFormat="true" applyFont="true">
      <alignment horizontal="right"/>
    </xf>
    <xf numFmtId="3" fontId="10328" fillId="0" borderId="0" xfId="0" applyNumberFormat="true" applyFont="true">
      <alignment horizontal="right"/>
    </xf>
    <xf numFmtId="3" fontId="10329" fillId="0" borderId="0" xfId="0" applyNumberFormat="true" applyFont="true">
      <alignment horizontal="right"/>
    </xf>
    <xf numFmtId="3" fontId="10330" fillId="0" borderId="0" xfId="0" applyNumberFormat="true" applyFont="true">
      <alignment horizontal="right"/>
    </xf>
    <xf numFmtId="3" fontId="10331" fillId="0" borderId="0" xfId="0" applyNumberFormat="true" applyFont="true">
      <alignment horizontal="right"/>
    </xf>
    <xf numFmtId="3" fontId="10332" fillId="0" borderId="0" xfId="0" applyNumberFormat="true" applyFont="true">
      <alignment horizontal="right"/>
    </xf>
    <xf numFmtId="3" fontId="10333" fillId="0" borderId="0" xfId="0" applyNumberFormat="true" applyFont="true">
      <alignment horizontal="right"/>
    </xf>
    <xf numFmtId="3" fontId="10334" fillId="0" borderId="0" xfId="0" applyNumberFormat="true" applyFont="true">
      <alignment horizontal="right"/>
    </xf>
    <xf numFmtId="3" fontId="10335" fillId="0" borderId="0" xfId="0" applyNumberFormat="true" applyFont="true">
      <alignment horizontal="right"/>
    </xf>
    <xf numFmtId="3" fontId="10336" fillId="0" borderId="0" xfId="0" applyNumberFormat="true" applyFont="true">
      <alignment horizontal="right"/>
    </xf>
    <xf numFmtId="3" fontId="10337" fillId="0" borderId="12" xfId="0" applyNumberFormat="true" applyBorder="true" applyFont="true">
      <alignment horizontal="right"/>
    </xf>
    <xf numFmtId="165" fontId="10338" fillId="0" borderId="0" xfId="0" applyNumberFormat="true" applyFont="true">
      <alignment horizontal="left"/>
    </xf>
    <xf numFmtId="165" fontId="10339" fillId="0" borderId="0" xfId="0" applyNumberFormat="true" applyFont="true">
      <alignment horizontal="left"/>
    </xf>
    <xf numFmtId="3" fontId="10340" fillId="0" borderId="0" xfId="0" applyNumberFormat="true" applyFont="true">
      <alignment horizontal="right"/>
    </xf>
    <xf numFmtId="3" fontId="10341" fillId="0" borderId="0" xfId="0" applyNumberFormat="true" applyFont="true">
      <alignment horizontal="right"/>
    </xf>
    <xf numFmtId="3" fontId="10342" fillId="0" borderId="0" xfId="0" applyNumberFormat="true" applyFont="true">
      <alignment horizontal="right"/>
    </xf>
    <xf numFmtId="3" fontId="10343" fillId="0" borderId="0" xfId="0" applyNumberFormat="true" applyFont="true">
      <alignment horizontal="right"/>
    </xf>
    <xf numFmtId="3" fontId="10344" fillId="0" borderId="0" xfId="0" applyNumberFormat="true" applyFont="true">
      <alignment horizontal="right"/>
    </xf>
    <xf numFmtId="3" fontId="10345" fillId="0" borderId="0" xfId="0" applyNumberFormat="true" applyFont="true">
      <alignment horizontal="right"/>
    </xf>
    <xf numFmtId="3" fontId="10346" fillId="0" borderId="0" xfId="0" applyNumberFormat="true" applyFont="true">
      <alignment horizontal="right"/>
    </xf>
    <xf numFmtId="3" fontId="10347" fillId="0" borderId="0" xfId="0" applyNumberFormat="true" applyFont="true">
      <alignment horizontal="right"/>
    </xf>
    <xf numFmtId="3" fontId="10348" fillId="0" borderId="0" xfId="0" applyNumberFormat="true" applyFont="true">
      <alignment horizontal="right"/>
    </xf>
    <xf numFmtId="3" fontId="10349" fillId="0" borderId="0" xfId="0" applyNumberFormat="true" applyFont="true">
      <alignment horizontal="right"/>
    </xf>
    <xf numFmtId="3" fontId="10350" fillId="0" borderId="0" xfId="0" applyNumberFormat="true" applyFont="true">
      <alignment horizontal="right"/>
    </xf>
    <xf numFmtId="3" fontId="10351" fillId="0" borderId="0" xfId="0" applyNumberFormat="true" applyFont="true">
      <alignment horizontal="right"/>
    </xf>
    <xf numFmtId="3" fontId="10352" fillId="0" borderId="0" xfId="0" applyNumberFormat="true" applyFont="true">
      <alignment horizontal="right"/>
    </xf>
    <xf numFmtId="3" fontId="10353" fillId="0" borderId="12" xfId="0" applyNumberFormat="true" applyBorder="true" applyFont="true">
      <alignment horizontal="right"/>
    </xf>
    <xf numFmtId="165" fontId="10354" fillId="0" borderId="0" xfId="0" applyNumberFormat="true" applyFont="true">
      <alignment horizontal="left"/>
    </xf>
    <xf numFmtId="3" fontId="10355" fillId="0" borderId="0" xfId="0" applyNumberFormat="true" applyFont="true">
      <alignment horizontal="right"/>
    </xf>
    <xf numFmtId="3" fontId="10356" fillId="0" borderId="0" xfId="0" applyNumberFormat="true" applyFont="true">
      <alignment horizontal="right"/>
    </xf>
    <xf numFmtId="3" fontId="10357" fillId="0" borderId="0" xfId="0" applyNumberFormat="true" applyFont="true">
      <alignment horizontal="right"/>
    </xf>
    <xf numFmtId="3" fontId="10358" fillId="0" borderId="0" xfId="0" applyNumberFormat="true" applyFont="true">
      <alignment horizontal="right"/>
    </xf>
    <xf numFmtId="3" fontId="10359" fillId="0" borderId="0" xfId="0" applyNumberFormat="true" applyFont="true">
      <alignment horizontal="right"/>
    </xf>
    <xf numFmtId="3" fontId="10360" fillId="0" borderId="0" xfId="0" applyNumberFormat="true" applyFont="true">
      <alignment horizontal="right"/>
    </xf>
    <xf numFmtId="3" fontId="10361" fillId="0" borderId="0" xfId="0" applyNumberFormat="true" applyFont="true">
      <alignment horizontal="right"/>
    </xf>
    <xf numFmtId="3" fontId="10362" fillId="0" borderId="0" xfId="0" applyNumberFormat="true" applyFont="true">
      <alignment horizontal="right"/>
    </xf>
    <xf numFmtId="3" fontId="10363" fillId="0" borderId="0" xfId="0" applyNumberFormat="true" applyFont="true">
      <alignment horizontal="right"/>
    </xf>
    <xf numFmtId="3" fontId="10364" fillId="0" borderId="0" xfId="0" applyNumberFormat="true" applyFont="true">
      <alignment horizontal="right"/>
    </xf>
    <xf numFmtId="3" fontId="10365" fillId="0" borderId="0" xfId="0" applyNumberFormat="true" applyFont="true">
      <alignment horizontal="right"/>
    </xf>
    <xf numFmtId="3" fontId="10366" fillId="0" borderId="0" xfId="0" applyNumberFormat="true" applyFont="true">
      <alignment horizontal="right"/>
    </xf>
    <xf numFmtId="3" fontId="10367" fillId="0" borderId="0" xfId="0" applyNumberFormat="true" applyFont="true">
      <alignment horizontal="right"/>
    </xf>
    <xf numFmtId="3" fontId="10368" fillId="0" borderId="12" xfId="0" applyNumberFormat="true" applyBorder="true" applyFont="true">
      <alignment horizontal="right"/>
    </xf>
    <xf numFmtId="165" fontId="10369" fillId="0" borderId="0" xfId="0" applyNumberFormat="true" applyFont="true">
      <alignment horizontal="left"/>
    </xf>
    <xf numFmtId="165" fontId="10370" fillId="0" borderId="0" xfId="0" applyNumberFormat="true" applyFont="true">
      <alignment horizontal="left"/>
    </xf>
    <xf numFmtId="3" fontId="10371" fillId="0" borderId="0" xfId="0" applyNumberFormat="true" applyFont="true">
      <alignment horizontal="right"/>
    </xf>
    <xf numFmtId="3" fontId="10372" fillId="0" borderId="0" xfId="0" applyNumberFormat="true" applyFont="true">
      <alignment horizontal="right"/>
    </xf>
    <xf numFmtId="3" fontId="10373" fillId="0" borderId="0" xfId="0" applyNumberFormat="true" applyFont="true">
      <alignment horizontal="right"/>
    </xf>
    <xf numFmtId="3" fontId="10374" fillId="0" borderId="0" xfId="0" applyNumberFormat="true" applyFont="true">
      <alignment horizontal="right"/>
    </xf>
    <xf numFmtId="3" fontId="10375" fillId="0" borderId="0" xfId="0" applyNumberFormat="true" applyFont="true">
      <alignment horizontal="right"/>
    </xf>
    <xf numFmtId="3" fontId="10376" fillId="0" borderId="0" xfId="0" applyNumberFormat="true" applyFont="true">
      <alignment horizontal="right"/>
    </xf>
    <xf numFmtId="3" fontId="10377" fillId="0" borderId="0" xfId="0" applyNumberFormat="true" applyFont="true">
      <alignment horizontal="right"/>
    </xf>
    <xf numFmtId="3" fontId="10378" fillId="0" borderId="0" xfId="0" applyNumberFormat="true" applyFont="true">
      <alignment horizontal="right"/>
    </xf>
    <xf numFmtId="3" fontId="10379" fillId="0" borderId="0" xfId="0" applyNumberFormat="true" applyFont="true">
      <alignment horizontal="right"/>
    </xf>
    <xf numFmtId="3" fontId="10380" fillId="0" borderId="0" xfId="0" applyNumberFormat="true" applyFont="true">
      <alignment horizontal="right"/>
    </xf>
    <xf numFmtId="3" fontId="10381" fillId="0" borderId="0" xfId="0" applyNumberFormat="true" applyFont="true">
      <alignment horizontal="right"/>
    </xf>
    <xf numFmtId="3" fontId="10382" fillId="0" borderId="0" xfId="0" applyNumberFormat="true" applyFont="true">
      <alignment horizontal="right"/>
    </xf>
    <xf numFmtId="3" fontId="10383" fillId="0" borderId="0" xfId="0" applyNumberFormat="true" applyFont="true">
      <alignment horizontal="right"/>
    </xf>
    <xf numFmtId="3" fontId="10384" fillId="0" borderId="12" xfId="0" applyNumberFormat="true" applyBorder="true" applyFont="true">
      <alignment horizontal="right"/>
    </xf>
    <xf numFmtId="165" fontId="10385" fillId="0" borderId="0" xfId="0" applyNumberFormat="true" applyFont="true">
      <alignment horizontal="left"/>
    </xf>
    <xf numFmtId="165" fontId="10386" fillId="0" borderId="0" xfId="0" applyNumberFormat="true" applyFont="true">
      <alignment horizontal="left"/>
    </xf>
    <xf numFmtId="3" fontId="10387" fillId="0" borderId="0" xfId="0" applyNumberFormat="true" applyFont="true">
      <alignment horizontal="right"/>
    </xf>
    <xf numFmtId="3" fontId="10388" fillId="0" borderId="0" xfId="0" applyNumberFormat="true" applyFont="true">
      <alignment horizontal="right"/>
    </xf>
    <xf numFmtId="3" fontId="10389" fillId="0" borderId="0" xfId="0" applyNumberFormat="true" applyFont="true">
      <alignment horizontal="right"/>
    </xf>
    <xf numFmtId="3" fontId="10390" fillId="0" borderId="0" xfId="0" applyNumberFormat="true" applyFont="true">
      <alignment horizontal="right"/>
    </xf>
    <xf numFmtId="3" fontId="10391" fillId="0" borderId="0" xfId="0" applyNumberFormat="true" applyFont="true">
      <alignment horizontal="right"/>
    </xf>
    <xf numFmtId="3" fontId="10392" fillId="0" borderId="0" xfId="0" applyNumberFormat="true" applyFont="true">
      <alignment horizontal="right"/>
    </xf>
    <xf numFmtId="3" fontId="10393" fillId="0" borderId="0" xfId="0" applyNumberFormat="true" applyFont="true">
      <alignment horizontal="right"/>
    </xf>
    <xf numFmtId="3" fontId="10394" fillId="0" borderId="0" xfId="0" applyNumberFormat="true" applyFont="true">
      <alignment horizontal="right"/>
    </xf>
    <xf numFmtId="3" fontId="10395" fillId="0" borderId="0" xfId="0" applyNumberFormat="true" applyFont="true">
      <alignment horizontal="right"/>
    </xf>
    <xf numFmtId="3" fontId="10396" fillId="0" borderId="0" xfId="0" applyNumberFormat="true" applyFont="true">
      <alignment horizontal="right"/>
    </xf>
    <xf numFmtId="3" fontId="10397" fillId="0" borderId="0" xfId="0" applyNumberFormat="true" applyFont="true">
      <alignment horizontal="right"/>
    </xf>
    <xf numFmtId="3" fontId="10398" fillId="0" borderId="0" xfId="0" applyNumberFormat="true" applyFont="true">
      <alignment horizontal="right"/>
    </xf>
    <xf numFmtId="3" fontId="10399" fillId="0" borderId="0" xfId="0" applyNumberFormat="true" applyFont="true">
      <alignment horizontal="right"/>
    </xf>
    <xf numFmtId="3" fontId="10400" fillId="0" borderId="12" xfId="0" applyNumberFormat="true" applyBorder="true" applyFont="true">
      <alignment horizontal="right"/>
    </xf>
    <xf numFmtId="165" fontId="10401" fillId="0" borderId="0" xfId="0" applyNumberFormat="true" applyFont="true">
      <alignment horizontal="left"/>
    </xf>
    <xf numFmtId="165" fontId="10402" fillId="0" borderId="0" xfId="0" applyNumberFormat="true" applyFont="true">
      <alignment horizontal="left"/>
    </xf>
    <xf numFmtId="3" fontId="10403" fillId="0" borderId="0" xfId="0" applyNumberFormat="true" applyFont="true">
      <alignment horizontal="right"/>
    </xf>
    <xf numFmtId="3" fontId="10404" fillId="0" borderId="0" xfId="0" applyNumberFormat="true" applyFont="true">
      <alignment horizontal="right"/>
    </xf>
    <xf numFmtId="3" fontId="10405" fillId="0" borderId="0" xfId="0" applyNumberFormat="true" applyFont="true">
      <alignment horizontal="right"/>
    </xf>
    <xf numFmtId="3" fontId="10406" fillId="0" borderId="0" xfId="0" applyNumberFormat="true" applyFont="true">
      <alignment horizontal="right"/>
    </xf>
    <xf numFmtId="3" fontId="10407" fillId="0" borderId="0" xfId="0" applyNumberFormat="true" applyFont="true">
      <alignment horizontal="right"/>
    </xf>
    <xf numFmtId="3" fontId="10408" fillId="0" borderId="0" xfId="0" applyNumberFormat="true" applyFont="true">
      <alignment horizontal="right"/>
    </xf>
    <xf numFmtId="3" fontId="10409" fillId="0" borderId="0" xfId="0" applyNumberFormat="true" applyFont="true">
      <alignment horizontal="right"/>
    </xf>
    <xf numFmtId="3" fontId="10410" fillId="0" borderId="0" xfId="0" applyNumberFormat="true" applyFont="true">
      <alignment horizontal="right"/>
    </xf>
    <xf numFmtId="3" fontId="10411" fillId="0" borderId="0" xfId="0" applyNumberFormat="true" applyFont="true">
      <alignment horizontal="right"/>
    </xf>
    <xf numFmtId="3" fontId="10412" fillId="0" borderId="0" xfId="0" applyNumberFormat="true" applyFont="true">
      <alignment horizontal="right"/>
    </xf>
    <xf numFmtId="3" fontId="10413" fillId="0" borderId="0" xfId="0" applyNumberFormat="true" applyFont="true">
      <alignment horizontal="right"/>
    </xf>
    <xf numFmtId="3" fontId="10414" fillId="0" borderId="0" xfId="0" applyNumberFormat="true" applyFont="true">
      <alignment horizontal="right"/>
    </xf>
    <xf numFmtId="3" fontId="10415" fillId="0" borderId="0" xfId="0" applyNumberFormat="true" applyFont="true">
      <alignment horizontal="right"/>
    </xf>
    <xf numFmtId="3" fontId="10416" fillId="0" borderId="12" xfId="0" applyNumberFormat="true" applyBorder="true" applyFont="true">
      <alignment horizontal="right"/>
    </xf>
    <xf numFmtId="165" fontId="10417" fillId="0" borderId="0" xfId="0" applyNumberFormat="true" applyFont="true">
      <alignment horizontal="left"/>
    </xf>
    <xf numFmtId="165" fontId="10418" fillId="0" borderId="0" xfId="0" applyNumberFormat="true" applyFont="true">
      <alignment horizontal="left"/>
    </xf>
    <xf numFmtId="3" fontId="10419" fillId="0" borderId="0" xfId="0" applyNumberFormat="true" applyFont="true">
      <alignment horizontal="right"/>
    </xf>
    <xf numFmtId="3" fontId="10420" fillId="0" borderId="0" xfId="0" applyNumberFormat="true" applyFont="true">
      <alignment horizontal="right"/>
    </xf>
    <xf numFmtId="3" fontId="10421" fillId="0" borderId="0" xfId="0" applyNumberFormat="true" applyFont="true">
      <alignment horizontal="right"/>
    </xf>
    <xf numFmtId="3" fontId="10422" fillId="0" borderId="0" xfId="0" applyNumberFormat="true" applyFont="true">
      <alignment horizontal="right"/>
    </xf>
    <xf numFmtId="3" fontId="10423" fillId="0" borderId="0" xfId="0" applyNumberFormat="true" applyFont="true">
      <alignment horizontal="right"/>
    </xf>
    <xf numFmtId="3" fontId="10424" fillId="0" borderId="0" xfId="0" applyNumberFormat="true" applyFont="true">
      <alignment horizontal="right"/>
    </xf>
    <xf numFmtId="3" fontId="10425" fillId="0" borderId="0" xfId="0" applyNumberFormat="true" applyFont="true">
      <alignment horizontal="right"/>
    </xf>
    <xf numFmtId="3" fontId="10426" fillId="0" borderId="0" xfId="0" applyNumberFormat="true" applyFont="true">
      <alignment horizontal="right"/>
    </xf>
    <xf numFmtId="3" fontId="10427" fillId="0" borderId="0" xfId="0" applyNumberFormat="true" applyFont="true">
      <alignment horizontal="right"/>
    </xf>
    <xf numFmtId="3" fontId="10428" fillId="0" borderId="0" xfId="0" applyNumberFormat="true" applyFont="true">
      <alignment horizontal="right"/>
    </xf>
    <xf numFmtId="3" fontId="10429" fillId="0" borderId="0" xfId="0" applyNumberFormat="true" applyFont="true">
      <alignment horizontal="right"/>
    </xf>
    <xf numFmtId="3" fontId="10430" fillId="0" borderId="0" xfId="0" applyNumberFormat="true" applyFont="true">
      <alignment horizontal="right"/>
    </xf>
    <xf numFmtId="3" fontId="10431" fillId="0" borderId="0" xfId="0" applyNumberFormat="true" applyFont="true">
      <alignment horizontal="right"/>
    </xf>
    <xf numFmtId="3" fontId="10432" fillId="0" borderId="12" xfId="0" applyNumberFormat="true" applyBorder="true" applyFont="true">
      <alignment horizontal="right"/>
    </xf>
    <xf numFmtId="165" fontId="10433" fillId="0" borderId="0" xfId="0" applyNumberFormat="true" applyFont="true">
      <alignment horizontal="left"/>
    </xf>
    <xf numFmtId="165" fontId="10434" fillId="0" borderId="0" xfId="0" applyNumberFormat="true" applyFont="true">
      <alignment horizontal="left"/>
    </xf>
    <xf numFmtId="3" fontId="10435" fillId="0" borderId="0" xfId="0" applyNumberFormat="true" applyFont="true">
      <alignment horizontal="right"/>
    </xf>
    <xf numFmtId="3" fontId="10436" fillId="0" borderId="0" xfId="0" applyNumberFormat="true" applyFont="true">
      <alignment horizontal="right"/>
    </xf>
    <xf numFmtId="3" fontId="10437" fillId="0" borderId="0" xfId="0" applyNumberFormat="true" applyFont="true">
      <alignment horizontal="right"/>
    </xf>
    <xf numFmtId="3" fontId="10438" fillId="0" borderId="0" xfId="0" applyNumberFormat="true" applyFont="true">
      <alignment horizontal="right"/>
    </xf>
    <xf numFmtId="3" fontId="10439" fillId="0" borderId="0" xfId="0" applyNumberFormat="true" applyFont="true">
      <alignment horizontal="right"/>
    </xf>
    <xf numFmtId="3" fontId="10440" fillId="0" borderId="0" xfId="0" applyNumberFormat="true" applyFont="true">
      <alignment horizontal="right"/>
    </xf>
    <xf numFmtId="3" fontId="10441" fillId="0" borderId="0" xfId="0" applyNumberFormat="true" applyFont="true">
      <alignment horizontal="right"/>
    </xf>
    <xf numFmtId="3" fontId="10442" fillId="0" borderId="0" xfId="0" applyNumberFormat="true" applyFont="true">
      <alignment horizontal="right"/>
    </xf>
    <xf numFmtId="3" fontId="10443" fillId="0" borderId="0" xfId="0" applyNumberFormat="true" applyFont="true">
      <alignment horizontal="right"/>
    </xf>
    <xf numFmtId="3" fontId="10444" fillId="0" borderId="0" xfId="0" applyNumberFormat="true" applyFont="true">
      <alignment horizontal="right"/>
    </xf>
    <xf numFmtId="3" fontId="10445" fillId="0" borderId="0" xfId="0" applyNumberFormat="true" applyFont="true">
      <alignment horizontal="right"/>
    </xf>
    <xf numFmtId="3" fontId="10446" fillId="0" borderId="0" xfId="0" applyNumberFormat="true" applyFont="true">
      <alignment horizontal="right"/>
    </xf>
    <xf numFmtId="3" fontId="10447" fillId="0" borderId="0" xfId="0" applyNumberFormat="true" applyFont="true">
      <alignment horizontal="right"/>
    </xf>
    <xf numFmtId="3" fontId="10448" fillId="0" borderId="12" xfId="0" applyNumberFormat="true" applyBorder="true" applyFont="true">
      <alignment horizontal="right"/>
    </xf>
    <xf numFmtId="165" fontId="10449" fillId="0" borderId="0" xfId="0" applyNumberFormat="true" applyFont="true">
      <alignment horizontal="left"/>
    </xf>
    <xf numFmtId="165" fontId="10450" fillId="0" borderId="0" xfId="0" applyNumberFormat="true" applyFont="true">
      <alignment horizontal="left"/>
    </xf>
    <xf numFmtId="3" fontId="10451" fillId="0" borderId="0" xfId="0" applyNumberFormat="true" applyFont="true">
      <alignment horizontal="right"/>
    </xf>
    <xf numFmtId="3" fontId="10452" fillId="0" borderId="0" xfId="0" applyNumberFormat="true" applyFont="true">
      <alignment horizontal="right"/>
    </xf>
    <xf numFmtId="3" fontId="10453" fillId="0" borderId="0" xfId="0" applyNumberFormat="true" applyFont="true">
      <alignment horizontal="right"/>
    </xf>
    <xf numFmtId="3" fontId="10454" fillId="0" borderId="0" xfId="0" applyNumberFormat="true" applyFont="true">
      <alignment horizontal="right"/>
    </xf>
    <xf numFmtId="3" fontId="10455" fillId="0" borderId="0" xfId="0" applyNumberFormat="true" applyFont="true">
      <alignment horizontal="right"/>
    </xf>
    <xf numFmtId="3" fontId="10456" fillId="0" borderId="0" xfId="0" applyNumberFormat="true" applyFont="true">
      <alignment horizontal="right"/>
    </xf>
    <xf numFmtId="3" fontId="10457" fillId="0" borderId="0" xfId="0" applyNumberFormat="true" applyFont="true">
      <alignment horizontal="right"/>
    </xf>
    <xf numFmtId="3" fontId="10458" fillId="0" borderId="0" xfId="0" applyNumberFormat="true" applyFont="true">
      <alignment horizontal="right"/>
    </xf>
    <xf numFmtId="3" fontId="10459" fillId="0" borderId="0" xfId="0" applyNumberFormat="true" applyFont="true">
      <alignment horizontal="right"/>
    </xf>
    <xf numFmtId="3" fontId="10460" fillId="0" borderId="0" xfId="0" applyNumberFormat="true" applyFont="true">
      <alignment horizontal="right"/>
    </xf>
    <xf numFmtId="3" fontId="10461" fillId="0" borderId="0" xfId="0" applyNumberFormat="true" applyFont="true">
      <alignment horizontal="right"/>
    </xf>
    <xf numFmtId="3" fontId="10462" fillId="0" borderId="0" xfId="0" applyNumberFormat="true" applyFont="true">
      <alignment horizontal="right"/>
    </xf>
    <xf numFmtId="3" fontId="10463" fillId="0" borderId="0" xfId="0" applyNumberFormat="true" applyFont="true">
      <alignment horizontal="right"/>
    </xf>
    <xf numFmtId="3" fontId="10464" fillId="0" borderId="12" xfId="0" applyNumberFormat="true" applyBorder="true" applyFont="true">
      <alignment horizontal="right"/>
    </xf>
    <xf numFmtId="165" fontId="10465" fillId="0" borderId="0" xfId="0" applyNumberFormat="true" applyFont="true">
      <alignment horizontal="left"/>
    </xf>
    <xf numFmtId="165" fontId="10466" fillId="0" borderId="0" xfId="0" applyNumberFormat="true" applyFont="true">
      <alignment horizontal="left"/>
    </xf>
    <xf numFmtId="3" fontId="10467" fillId="0" borderId="0" xfId="0" applyNumberFormat="true" applyFont="true">
      <alignment horizontal="right"/>
    </xf>
    <xf numFmtId="3" fontId="10468" fillId="0" borderId="0" xfId="0" applyNumberFormat="true" applyFont="true">
      <alignment horizontal="right"/>
    </xf>
    <xf numFmtId="3" fontId="10469" fillId="0" borderId="0" xfId="0" applyNumberFormat="true" applyFont="true">
      <alignment horizontal="right"/>
    </xf>
    <xf numFmtId="3" fontId="10470" fillId="0" borderId="0" xfId="0" applyNumberFormat="true" applyFont="true">
      <alignment horizontal="right"/>
    </xf>
    <xf numFmtId="3" fontId="10471" fillId="0" borderId="0" xfId="0" applyNumberFormat="true" applyFont="true">
      <alignment horizontal="right"/>
    </xf>
    <xf numFmtId="3" fontId="10472" fillId="0" borderId="0" xfId="0" applyNumberFormat="true" applyFont="true">
      <alignment horizontal="right"/>
    </xf>
    <xf numFmtId="3" fontId="10473" fillId="0" borderId="0" xfId="0" applyNumberFormat="true" applyFont="true">
      <alignment horizontal="right"/>
    </xf>
    <xf numFmtId="3" fontId="10474" fillId="0" borderId="0" xfId="0" applyNumberFormat="true" applyFont="true">
      <alignment horizontal="right"/>
    </xf>
    <xf numFmtId="3" fontId="10475" fillId="0" borderId="0" xfId="0" applyNumberFormat="true" applyFont="true">
      <alignment horizontal="right"/>
    </xf>
    <xf numFmtId="3" fontId="10476" fillId="0" borderId="0" xfId="0" applyNumberFormat="true" applyFont="true">
      <alignment horizontal="right"/>
    </xf>
    <xf numFmtId="3" fontId="10477" fillId="0" borderId="0" xfId="0" applyNumberFormat="true" applyFont="true">
      <alignment horizontal="right"/>
    </xf>
    <xf numFmtId="3" fontId="10478" fillId="0" borderId="0" xfId="0" applyNumberFormat="true" applyFont="true">
      <alignment horizontal="right"/>
    </xf>
    <xf numFmtId="3" fontId="10479" fillId="0" borderId="0" xfId="0" applyNumberFormat="true" applyFont="true">
      <alignment horizontal="right"/>
    </xf>
    <xf numFmtId="3" fontId="10480" fillId="0" borderId="12" xfId="0" applyNumberFormat="true" applyBorder="true" applyFont="true">
      <alignment horizontal="right"/>
    </xf>
    <xf numFmtId="165" fontId="10481" fillId="0" borderId="0" xfId="0" applyNumberFormat="true" applyFont="true">
      <alignment horizontal="left"/>
    </xf>
    <xf numFmtId="165" fontId="10482" fillId="0" borderId="0" xfId="0" applyNumberFormat="true" applyFont="true">
      <alignment horizontal="left"/>
    </xf>
    <xf numFmtId="3" fontId="10483" fillId="0" borderId="0" xfId="0" applyNumberFormat="true" applyFont="true">
      <alignment horizontal="right"/>
    </xf>
    <xf numFmtId="3" fontId="10484" fillId="0" borderId="0" xfId="0" applyNumberFormat="true" applyFont="true">
      <alignment horizontal="right"/>
    </xf>
    <xf numFmtId="3" fontId="10485" fillId="0" borderId="0" xfId="0" applyNumberFormat="true" applyFont="true">
      <alignment horizontal="right"/>
    </xf>
    <xf numFmtId="3" fontId="10486" fillId="0" borderId="0" xfId="0" applyNumberFormat="true" applyFont="true">
      <alignment horizontal="right"/>
    </xf>
    <xf numFmtId="3" fontId="10487" fillId="0" borderId="0" xfId="0" applyNumberFormat="true" applyFont="true">
      <alignment horizontal="right"/>
    </xf>
    <xf numFmtId="3" fontId="10488" fillId="0" borderId="0" xfId="0" applyNumberFormat="true" applyFont="true">
      <alignment horizontal="right"/>
    </xf>
    <xf numFmtId="3" fontId="10489" fillId="0" borderId="0" xfId="0" applyNumberFormat="true" applyFont="true">
      <alignment horizontal="right"/>
    </xf>
    <xf numFmtId="3" fontId="10490" fillId="0" borderId="0" xfId="0" applyNumberFormat="true" applyFont="true">
      <alignment horizontal="right"/>
    </xf>
    <xf numFmtId="3" fontId="10491" fillId="0" borderId="0" xfId="0" applyNumberFormat="true" applyFont="true">
      <alignment horizontal="right"/>
    </xf>
    <xf numFmtId="3" fontId="10492" fillId="0" borderId="0" xfId="0" applyNumberFormat="true" applyFont="true">
      <alignment horizontal="right"/>
    </xf>
    <xf numFmtId="3" fontId="10493" fillId="0" borderId="0" xfId="0" applyNumberFormat="true" applyFont="true">
      <alignment horizontal="right"/>
    </xf>
    <xf numFmtId="3" fontId="10494" fillId="0" borderId="0" xfId="0" applyNumberFormat="true" applyFont="true">
      <alignment horizontal="right"/>
    </xf>
    <xf numFmtId="3" fontId="10495" fillId="0" borderId="0" xfId="0" applyNumberFormat="true" applyFont="true">
      <alignment horizontal="right"/>
    </xf>
    <xf numFmtId="3" fontId="10496" fillId="0" borderId="12" xfId="0" applyNumberFormat="true" applyBorder="true" applyFont="true">
      <alignment horizontal="right"/>
    </xf>
    <xf numFmtId="165" fontId="10497" fillId="0" borderId="0" xfId="0" applyNumberFormat="true" applyFont="true">
      <alignment horizontal="left"/>
    </xf>
    <xf numFmtId="165" fontId="10498" fillId="0" borderId="0" xfId="0" applyNumberFormat="true" applyFont="true">
      <alignment horizontal="left"/>
    </xf>
    <xf numFmtId="3" fontId="10499" fillId="0" borderId="0" xfId="0" applyNumberFormat="true" applyFont="true">
      <alignment horizontal="right"/>
    </xf>
    <xf numFmtId="3" fontId="10500" fillId="0" borderId="0" xfId="0" applyNumberFormat="true" applyFont="true">
      <alignment horizontal="right"/>
    </xf>
    <xf numFmtId="3" fontId="10501" fillId="0" borderId="0" xfId="0" applyNumberFormat="true" applyFont="true">
      <alignment horizontal="right"/>
    </xf>
    <xf numFmtId="3" fontId="10502" fillId="0" borderId="0" xfId="0" applyNumberFormat="true" applyFont="true">
      <alignment horizontal="right"/>
    </xf>
    <xf numFmtId="3" fontId="10503" fillId="0" borderId="0" xfId="0" applyNumberFormat="true" applyFont="true">
      <alignment horizontal="right"/>
    </xf>
    <xf numFmtId="3" fontId="10504" fillId="0" borderId="0" xfId="0" applyNumberFormat="true" applyFont="true">
      <alignment horizontal="right"/>
    </xf>
    <xf numFmtId="3" fontId="10505" fillId="0" borderId="0" xfId="0" applyNumberFormat="true" applyFont="true">
      <alignment horizontal="right"/>
    </xf>
    <xf numFmtId="3" fontId="10506" fillId="0" borderId="0" xfId="0" applyNumberFormat="true" applyFont="true">
      <alignment horizontal="right"/>
    </xf>
    <xf numFmtId="3" fontId="10507" fillId="0" borderId="0" xfId="0" applyNumberFormat="true" applyFont="true">
      <alignment horizontal="right"/>
    </xf>
    <xf numFmtId="3" fontId="10508" fillId="0" borderId="0" xfId="0" applyNumberFormat="true" applyFont="true">
      <alignment horizontal="right"/>
    </xf>
    <xf numFmtId="3" fontId="10509" fillId="0" borderId="0" xfId="0" applyNumberFormat="true" applyFont="true">
      <alignment horizontal="right"/>
    </xf>
    <xf numFmtId="3" fontId="10510" fillId="0" borderId="0" xfId="0" applyNumberFormat="true" applyFont="true">
      <alignment horizontal="right"/>
    </xf>
    <xf numFmtId="3" fontId="10511" fillId="0" borderId="0" xfId="0" applyNumberFormat="true" applyFont="true">
      <alignment horizontal="right"/>
    </xf>
    <xf numFmtId="3" fontId="10512" fillId="0" borderId="12" xfId="0" applyNumberFormat="true" applyBorder="true" applyFont="true">
      <alignment horizontal="right"/>
    </xf>
    <xf numFmtId="165" fontId="10513" fillId="0" borderId="0" xfId="0" applyNumberFormat="true" applyFont="true">
      <alignment horizontal="left"/>
    </xf>
    <xf numFmtId="165" fontId="10514" fillId="0" borderId="0" xfId="0" applyNumberFormat="true" applyFont="true">
      <alignment horizontal="left"/>
    </xf>
    <xf numFmtId="3" fontId="10515" fillId="0" borderId="0" xfId="0" applyNumberFormat="true" applyFont="true">
      <alignment horizontal="right"/>
    </xf>
    <xf numFmtId="3" fontId="10516" fillId="0" borderId="0" xfId="0" applyNumberFormat="true" applyFont="true">
      <alignment horizontal="right"/>
    </xf>
    <xf numFmtId="3" fontId="10517" fillId="0" borderId="0" xfId="0" applyNumberFormat="true" applyFont="true">
      <alignment horizontal="right"/>
    </xf>
    <xf numFmtId="3" fontId="10518" fillId="0" borderId="0" xfId="0" applyNumberFormat="true" applyFont="true">
      <alignment horizontal="right"/>
    </xf>
    <xf numFmtId="3" fontId="10519" fillId="0" borderId="0" xfId="0" applyNumberFormat="true" applyFont="true">
      <alignment horizontal="right"/>
    </xf>
    <xf numFmtId="3" fontId="10520" fillId="0" borderId="0" xfId="0" applyNumberFormat="true" applyFont="true">
      <alignment horizontal="right"/>
    </xf>
    <xf numFmtId="3" fontId="10521" fillId="0" borderId="0" xfId="0" applyNumberFormat="true" applyFont="true">
      <alignment horizontal="right"/>
    </xf>
    <xf numFmtId="3" fontId="10522" fillId="0" borderId="0" xfId="0" applyNumberFormat="true" applyFont="true">
      <alignment horizontal="right"/>
    </xf>
    <xf numFmtId="3" fontId="10523" fillId="0" borderId="0" xfId="0" applyNumberFormat="true" applyFont="true">
      <alignment horizontal="right"/>
    </xf>
    <xf numFmtId="3" fontId="10524" fillId="0" borderId="0" xfId="0" applyNumberFormat="true" applyFont="true">
      <alignment horizontal="right"/>
    </xf>
    <xf numFmtId="3" fontId="10525" fillId="0" borderId="0" xfId="0" applyNumberFormat="true" applyFont="true">
      <alignment horizontal="right"/>
    </xf>
    <xf numFmtId="3" fontId="10526" fillId="0" borderId="0" xfId="0" applyNumberFormat="true" applyFont="true">
      <alignment horizontal="right"/>
    </xf>
    <xf numFmtId="3" fontId="10527" fillId="0" borderId="0" xfId="0" applyNumberFormat="true" applyFont="true">
      <alignment horizontal="right"/>
    </xf>
    <xf numFmtId="3" fontId="10528" fillId="0" borderId="12" xfId="0" applyNumberFormat="true" applyBorder="true" applyFont="true">
      <alignment horizontal="right"/>
    </xf>
    <xf numFmtId="165" fontId="10529" fillId="0" borderId="0" xfId="0" applyNumberFormat="true" applyFont="true">
      <alignment horizontal="left"/>
    </xf>
    <xf numFmtId="165" fontId="10530" fillId="0" borderId="0" xfId="0" applyNumberFormat="true" applyFont="true">
      <alignment horizontal="left"/>
    </xf>
    <xf numFmtId="3" fontId="10531" fillId="0" borderId="0" xfId="0" applyNumberFormat="true" applyFont="true">
      <alignment horizontal="right"/>
    </xf>
    <xf numFmtId="3" fontId="10532" fillId="0" borderId="0" xfId="0" applyNumberFormat="true" applyFont="true">
      <alignment horizontal="right"/>
    </xf>
    <xf numFmtId="3" fontId="10533" fillId="0" borderId="0" xfId="0" applyNumberFormat="true" applyFont="true">
      <alignment horizontal="right"/>
    </xf>
    <xf numFmtId="3" fontId="10534" fillId="0" borderId="0" xfId="0" applyNumberFormat="true" applyFont="true">
      <alignment horizontal="right"/>
    </xf>
    <xf numFmtId="3" fontId="10535" fillId="0" borderId="0" xfId="0" applyNumberFormat="true" applyFont="true">
      <alignment horizontal="right"/>
    </xf>
    <xf numFmtId="3" fontId="10536" fillId="0" borderId="0" xfId="0" applyNumberFormat="true" applyFont="true">
      <alignment horizontal="right"/>
    </xf>
    <xf numFmtId="3" fontId="10537" fillId="0" borderId="0" xfId="0" applyNumberFormat="true" applyFont="true">
      <alignment horizontal="right"/>
    </xf>
    <xf numFmtId="3" fontId="10538" fillId="0" borderId="0" xfId="0" applyNumberFormat="true" applyFont="true">
      <alignment horizontal="right"/>
    </xf>
    <xf numFmtId="3" fontId="10539" fillId="0" borderId="0" xfId="0" applyNumberFormat="true" applyFont="true">
      <alignment horizontal="right"/>
    </xf>
    <xf numFmtId="3" fontId="10540" fillId="0" borderId="0" xfId="0" applyNumberFormat="true" applyFont="true">
      <alignment horizontal="right"/>
    </xf>
    <xf numFmtId="3" fontId="10541" fillId="0" borderId="0" xfId="0" applyNumberFormat="true" applyFont="true">
      <alignment horizontal="right"/>
    </xf>
    <xf numFmtId="3" fontId="10542" fillId="0" borderId="0" xfId="0" applyNumberFormat="true" applyFont="true">
      <alignment horizontal="right"/>
    </xf>
    <xf numFmtId="3" fontId="10543" fillId="0" borderId="0" xfId="0" applyNumberFormat="true" applyFont="true">
      <alignment horizontal="right"/>
    </xf>
    <xf numFmtId="3" fontId="10544" fillId="0" borderId="12" xfId="0" applyNumberFormat="true" applyBorder="true" applyFont="true">
      <alignment horizontal="right"/>
    </xf>
    <xf numFmtId="165" fontId="10545" fillId="0" borderId="0" xfId="0" applyNumberFormat="true" applyFont="true">
      <alignment horizontal="left"/>
    </xf>
    <xf numFmtId="165" fontId="10546" fillId="0" borderId="0" xfId="0" applyNumberFormat="true" applyFont="true">
      <alignment horizontal="left"/>
    </xf>
    <xf numFmtId="3" fontId="10547" fillId="0" borderId="0" xfId="0" applyNumberFormat="true" applyFont="true">
      <alignment horizontal="right"/>
    </xf>
    <xf numFmtId="3" fontId="10548" fillId="0" borderId="0" xfId="0" applyNumberFormat="true" applyFont="true">
      <alignment horizontal="right"/>
    </xf>
    <xf numFmtId="3" fontId="10549" fillId="0" borderId="0" xfId="0" applyNumberFormat="true" applyFont="true">
      <alignment horizontal="right"/>
    </xf>
    <xf numFmtId="3" fontId="10550" fillId="0" borderId="0" xfId="0" applyNumberFormat="true" applyFont="true">
      <alignment horizontal="right"/>
    </xf>
    <xf numFmtId="3" fontId="10551" fillId="0" borderId="0" xfId="0" applyNumberFormat="true" applyFont="true">
      <alignment horizontal="right"/>
    </xf>
    <xf numFmtId="3" fontId="10552" fillId="0" borderId="0" xfId="0" applyNumberFormat="true" applyFont="true">
      <alignment horizontal="right"/>
    </xf>
    <xf numFmtId="3" fontId="10553" fillId="0" borderId="0" xfId="0" applyNumberFormat="true" applyFont="true">
      <alignment horizontal="right"/>
    </xf>
    <xf numFmtId="3" fontId="10554" fillId="0" borderId="0" xfId="0" applyNumberFormat="true" applyFont="true">
      <alignment horizontal="right"/>
    </xf>
    <xf numFmtId="3" fontId="10555" fillId="0" borderId="0" xfId="0" applyNumberFormat="true" applyFont="true">
      <alignment horizontal="right"/>
    </xf>
    <xf numFmtId="3" fontId="10556" fillId="0" borderId="0" xfId="0" applyNumberFormat="true" applyFont="true">
      <alignment horizontal="right"/>
    </xf>
    <xf numFmtId="3" fontId="10557" fillId="0" borderId="0" xfId="0" applyNumberFormat="true" applyFont="true">
      <alignment horizontal="right"/>
    </xf>
    <xf numFmtId="3" fontId="10558" fillId="0" borderId="0" xfId="0" applyNumberFormat="true" applyFont="true">
      <alignment horizontal="right"/>
    </xf>
    <xf numFmtId="3" fontId="10559" fillId="0" borderId="0" xfId="0" applyNumberFormat="true" applyFont="true">
      <alignment horizontal="right"/>
    </xf>
    <xf numFmtId="3" fontId="10560" fillId="0" borderId="12" xfId="0" applyNumberFormat="true" applyBorder="true" applyFont="true">
      <alignment horizontal="right"/>
    </xf>
    <xf numFmtId="165" fontId="10561" fillId="0" borderId="0" xfId="0" applyNumberFormat="true" applyFont="true">
      <alignment horizontal="left"/>
    </xf>
    <xf numFmtId="165" fontId="10562" fillId="0" borderId="0" xfId="0" applyNumberFormat="true" applyFont="true">
      <alignment horizontal="left"/>
    </xf>
    <xf numFmtId="3" fontId="10563" fillId="0" borderId="0" xfId="0" applyNumberFormat="true" applyFont="true">
      <alignment horizontal="right"/>
    </xf>
    <xf numFmtId="3" fontId="10564" fillId="0" borderId="0" xfId="0" applyNumberFormat="true" applyFont="true">
      <alignment horizontal="right"/>
    </xf>
    <xf numFmtId="3" fontId="10565" fillId="0" borderId="0" xfId="0" applyNumberFormat="true" applyFont="true">
      <alignment horizontal="right"/>
    </xf>
    <xf numFmtId="3" fontId="10566" fillId="0" borderId="0" xfId="0" applyNumberFormat="true" applyFont="true">
      <alignment horizontal="right"/>
    </xf>
    <xf numFmtId="3" fontId="10567" fillId="0" borderId="0" xfId="0" applyNumberFormat="true" applyFont="true">
      <alignment horizontal="right"/>
    </xf>
    <xf numFmtId="3" fontId="10568" fillId="0" borderId="0" xfId="0" applyNumberFormat="true" applyFont="true">
      <alignment horizontal="right"/>
    </xf>
    <xf numFmtId="3" fontId="10569" fillId="0" borderId="0" xfId="0" applyNumberFormat="true" applyFont="true">
      <alignment horizontal="right"/>
    </xf>
    <xf numFmtId="3" fontId="10570" fillId="0" borderId="0" xfId="0" applyNumberFormat="true" applyFont="true">
      <alignment horizontal="right"/>
    </xf>
    <xf numFmtId="3" fontId="10571" fillId="0" borderId="0" xfId="0" applyNumberFormat="true" applyFont="true">
      <alignment horizontal="right"/>
    </xf>
    <xf numFmtId="3" fontId="10572" fillId="0" borderId="0" xfId="0" applyNumberFormat="true" applyFont="true">
      <alignment horizontal="right"/>
    </xf>
    <xf numFmtId="3" fontId="10573" fillId="0" borderId="0" xfId="0" applyNumberFormat="true" applyFont="true">
      <alignment horizontal="right"/>
    </xf>
    <xf numFmtId="3" fontId="10574" fillId="0" borderId="0" xfId="0" applyNumberFormat="true" applyFont="true">
      <alignment horizontal="right"/>
    </xf>
    <xf numFmtId="3" fontId="10575" fillId="0" borderId="0" xfId="0" applyNumberFormat="true" applyFont="true">
      <alignment horizontal="right"/>
    </xf>
    <xf numFmtId="3" fontId="10576" fillId="0" borderId="12" xfId="0" applyNumberFormat="true" applyBorder="true" applyFont="true">
      <alignment horizontal="right"/>
    </xf>
    <xf numFmtId="165" fontId="10577" fillId="0" borderId="0" xfId="0" applyNumberFormat="true" applyFont="true">
      <alignment horizontal="left"/>
    </xf>
    <xf numFmtId="165" fontId="10578" fillId="0" borderId="0" xfId="0" applyNumberFormat="true" applyFont="true">
      <alignment horizontal="left"/>
    </xf>
    <xf numFmtId="3" fontId="10579" fillId="0" borderId="0" xfId="0" applyNumberFormat="true" applyFont="true">
      <alignment horizontal="right"/>
    </xf>
    <xf numFmtId="3" fontId="10580" fillId="0" borderId="0" xfId="0" applyNumberFormat="true" applyFont="true">
      <alignment horizontal="right"/>
    </xf>
    <xf numFmtId="3" fontId="10581" fillId="0" borderId="0" xfId="0" applyNumberFormat="true" applyFont="true">
      <alignment horizontal="right"/>
    </xf>
    <xf numFmtId="3" fontId="10582" fillId="0" borderId="0" xfId="0" applyNumberFormat="true" applyFont="true">
      <alignment horizontal="right"/>
    </xf>
    <xf numFmtId="3" fontId="10583" fillId="0" borderId="0" xfId="0" applyNumberFormat="true" applyFont="true">
      <alignment horizontal="right"/>
    </xf>
    <xf numFmtId="3" fontId="10584" fillId="0" borderId="0" xfId="0" applyNumberFormat="true" applyFont="true">
      <alignment horizontal="right"/>
    </xf>
    <xf numFmtId="3" fontId="10585" fillId="0" borderId="0" xfId="0" applyNumberFormat="true" applyFont="true">
      <alignment horizontal="right"/>
    </xf>
    <xf numFmtId="3" fontId="10586" fillId="0" borderId="0" xfId="0" applyNumberFormat="true" applyFont="true">
      <alignment horizontal="right"/>
    </xf>
    <xf numFmtId="3" fontId="10587" fillId="0" borderId="0" xfId="0" applyNumberFormat="true" applyFont="true">
      <alignment horizontal="right"/>
    </xf>
    <xf numFmtId="3" fontId="10588" fillId="0" borderId="0" xfId="0" applyNumberFormat="true" applyFont="true">
      <alignment horizontal="right"/>
    </xf>
    <xf numFmtId="3" fontId="10589" fillId="0" borderId="0" xfId="0" applyNumberFormat="true" applyFont="true">
      <alignment horizontal="right"/>
    </xf>
    <xf numFmtId="3" fontId="10590" fillId="0" borderId="0" xfId="0" applyNumberFormat="true" applyFont="true">
      <alignment horizontal="right"/>
    </xf>
    <xf numFmtId="3" fontId="10591" fillId="0" borderId="0" xfId="0" applyNumberFormat="true" applyFont="true">
      <alignment horizontal="right"/>
    </xf>
    <xf numFmtId="3" fontId="10592" fillId="0" borderId="12" xfId="0" applyNumberFormat="true" applyBorder="true" applyFont="true">
      <alignment horizontal="right"/>
    </xf>
    <xf numFmtId="165" fontId="10593" fillId="0" borderId="0" xfId="0" applyNumberFormat="true" applyFont="true">
      <alignment horizontal="left"/>
    </xf>
    <xf numFmtId="165" fontId="10594" fillId="0" borderId="0" xfId="0" applyNumberFormat="true" applyFont="true">
      <alignment horizontal="left"/>
    </xf>
    <xf numFmtId="3" fontId="10595" fillId="0" borderId="0" xfId="0" applyNumberFormat="true" applyFont="true">
      <alignment horizontal="right"/>
    </xf>
    <xf numFmtId="3" fontId="10596" fillId="0" borderId="0" xfId="0" applyNumberFormat="true" applyFont="true">
      <alignment horizontal="right"/>
    </xf>
    <xf numFmtId="3" fontId="10597" fillId="0" borderId="0" xfId="0" applyNumberFormat="true" applyFont="true">
      <alignment horizontal="right"/>
    </xf>
    <xf numFmtId="3" fontId="10598" fillId="0" borderId="0" xfId="0" applyNumberFormat="true" applyFont="true">
      <alignment horizontal="right"/>
    </xf>
    <xf numFmtId="3" fontId="10599" fillId="0" borderId="0" xfId="0" applyNumberFormat="true" applyFont="true">
      <alignment horizontal="right"/>
    </xf>
    <xf numFmtId="3" fontId="10600" fillId="0" borderId="0" xfId="0" applyNumberFormat="true" applyFont="true">
      <alignment horizontal="right"/>
    </xf>
    <xf numFmtId="3" fontId="10601" fillId="0" borderId="0" xfId="0" applyNumberFormat="true" applyFont="true">
      <alignment horizontal="right"/>
    </xf>
    <xf numFmtId="3" fontId="10602" fillId="0" borderId="0" xfId="0" applyNumberFormat="true" applyFont="true">
      <alignment horizontal="right"/>
    </xf>
    <xf numFmtId="3" fontId="10603" fillId="0" borderId="0" xfId="0" applyNumberFormat="true" applyFont="true">
      <alignment horizontal="right"/>
    </xf>
    <xf numFmtId="3" fontId="10604" fillId="0" borderId="0" xfId="0" applyNumberFormat="true" applyFont="true">
      <alignment horizontal="right"/>
    </xf>
    <xf numFmtId="3" fontId="10605" fillId="0" borderId="0" xfId="0" applyNumberFormat="true" applyFont="true">
      <alignment horizontal="right"/>
    </xf>
    <xf numFmtId="3" fontId="10606" fillId="0" borderId="0" xfId="0" applyNumberFormat="true" applyFont="true">
      <alignment horizontal="right"/>
    </xf>
    <xf numFmtId="3" fontId="10607" fillId="0" borderId="0" xfId="0" applyNumberFormat="true" applyFont="true">
      <alignment horizontal="right"/>
    </xf>
    <xf numFmtId="3" fontId="10608" fillId="0" borderId="12" xfId="0" applyNumberFormat="true" applyBorder="true" applyFont="true">
      <alignment horizontal="right"/>
    </xf>
    <xf numFmtId="165" fontId="10609" fillId="0" borderId="0" xfId="0" applyNumberFormat="true" applyFont="true">
      <alignment horizontal="left"/>
    </xf>
    <xf numFmtId="165" fontId="10610" fillId="0" borderId="0" xfId="0" applyNumberFormat="true" applyFont="true">
      <alignment horizontal="left"/>
    </xf>
    <xf numFmtId="3" fontId="10611" fillId="0" borderId="0" xfId="0" applyNumberFormat="true" applyFont="true">
      <alignment horizontal="right"/>
    </xf>
    <xf numFmtId="3" fontId="10612" fillId="0" borderId="0" xfId="0" applyNumberFormat="true" applyFont="true">
      <alignment horizontal="right"/>
    </xf>
    <xf numFmtId="3" fontId="10613" fillId="0" borderId="0" xfId="0" applyNumberFormat="true" applyFont="true">
      <alignment horizontal="right"/>
    </xf>
    <xf numFmtId="3" fontId="10614" fillId="0" borderId="0" xfId="0" applyNumberFormat="true" applyFont="true">
      <alignment horizontal="right"/>
    </xf>
    <xf numFmtId="3" fontId="10615" fillId="0" borderId="0" xfId="0" applyNumberFormat="true" applyFont="true">
      <alignment horizontal="right"/>
    </xf>
    <xf numFmtId="3" fontId="10616" fillId="0" borderId="0" xfId="0" applyNumberFormat="true" applyFont="true">
      <alignment horizontal="right"/>
    </xf>
    <xf numFmtId="3" fontId="10617" fillId="0" borderId="0" xfId="0" applyNumberFormat="true" applyFont="true">
      <alignment horizontal="right"/>
    </xf>
    <xf numFmtId="3" fontId="10618" fillId="0" borderId="0" xfId="0" applyNumberFormat="true" applyFont="true">
      <alignment horizontal="right"/>
    </xf>
    <xf numFmtId="3" fontId="10619" fillId="0" borderId="0" xfId="0" applyNumberFormat="true" applyFont="true">
      <alignment horizontal="right"/>
    </xf>
    <xf numFmtId="3" fontId="10620" fillId="0" borderId="0" xfId="0" applyNumberFormat="true" applyFont="true">
      <alignment horizontal="right"/>
    </xf>
    <xf numFmtId="3" fontId="10621" fillId="0" borderId="0" xfId="0" applyNumberFormat="true" applyFont="true">
      <alignment horizontal="right"/>
    </xf>
    <xf numFmtId="3" fontId="10622" fillId="0" borderId="0" xfId="0" applyNumberFormat="true" applyFont="true">
      <alignment horizontal="right"/>
    </xf>
    <xf numFmtId="3" fontId="10623" fillId="0" borderId="0" xfId="0" applyNumberFormat="true" applyFont="true">
      <alignment horizontal="right"/>
    </xf>
    <xf numFmtId="3" fontId="10624" fillId="0" borderId="12" xfId="0" applyNumberFormat="true" applyBorder="true" applyFont="true">
      <alignment horizontal="right"/>
    </xf>
    <xf numFmtId="165" fontId="10625" fillId="0" borderId="0" xfId="0" applyNumberFormat="true" applyFont="true">
      <alignment horizontal="left"/>
    </xf>
    <xf numFmtId="165" fontId="10626" fillId="0" borderId="0" xfId="0" applyNumberFormat="true" applyFont="true">
      <alignment horizontal="left"/>
    </xf>
    <xf numFmtId="3" fontId="10627" fillId="0" borderId="0" xfId="0" applyNumberFormat="true" applyFont="true">
      <alignment horizontal="right"/>
    </xf>
    <xf numFmtId="3" fontId="10628" fillId="0" borderId="0" xfId="0" applyNumberFormat="true" applyFont="true">
      <alignment horizontal="right"/>
    </xf>
    <xf numFmtId="3" fontId="10629" fillId="0" borderId="0" xfId="0" applyNumberFormat="true" applyFont="true">
      <alignment horizontal="right"/>
    </xf>
    <xf numFmtId="3" fontId="10630" fillId="0" borderId="0" xfId="0" applyNumberFormat="true" applyFont="true">
      <alignment horizontal="right"/>
    </xf>
    <xf numFmtId="3" fontId="10631" fillId="0" borderId="0" xfId="0" applyNumberFormat="true" applyFont="true">
      <alignment horizontal="right"/>
    </xf>
    <xf numFmtId="3" fontId="10632" fillId="0" borderId="0" xfId="0" applyNumberFormat="true" applyFont="true">
      <alignment horizontal="right"/>
    </xf>
    <xf numFmtId="3" fontId="10633" fillId="0" borderId="0" xfId="0" applyNumberFormat="true" applyFont="true">
      <alignment horizontal="right"/>
    </xf>
    <xf numFmtId="3" fontId="10634" fillId="0" borderId="0" xfId="0" applyNumberFormat="true" applyFont="true">
      <alignment horizontal="right"/>
    </xf>
    <xf numFmtId="3" fontId="10635" fillId="0" borderId="0" xfId="0" applyNumberFormat="true" applyFont="true">
      <alignment horizontal="right"/>
    </xf>
    <xf numFmtId="3" fontId="10636" fillId="0" borderId="0" xfId="0" applyNumberFormat="true" applyFont="true">
      <alignment horizontal="right"/>
    </xf>
    <xf numFmtId="3" fontId="10637" fillId="0" borderId="0" xfId="0" applyNumberFormat="true" applyFont="true">
      <alignment horizontal="right"/>
    </xf>
    <xf numFmtId="3" fontId="10638" fillId="0" borderId="0" xfId="0" applyNumberFormat="true" applyFont="true">
      <alignment horizontal="right"/>
    </xf>
    <xf numFmtId="3" fontId="10639" fillId="0" borderId="0" xfId="0" applyNumberFormat="true" applyFont="true">
      <alignment horizontal="right"/>
    </xf>
    <xf numFmtId="3" fontId="10640" fillId="0" borderId="12" xfId="0" applyNumberFormat="true" applyBorder="true" applyFont="true">
      <alignment horizontal="right"/>
    </xf>
    <xf numFmtId="165" fontId="10641" fillId="0" borderId="0" xfId="0" applyNumberFormat="true" applyFont="true">
      <alignment horizontal="left"/>
    </xf>
    <xf numFmtId="165" fontId="10642" fillId="0" borderId="0" xfId="0" applyNumberFormat="true" applyFont="true">
      <alignment horizontal="left"/>
    </xf>
    <xf numFmtId="3" fontId="10643" fillId="0" borderId="0" xfId="0" applyNumberFormat="true" applyFont="true">
      <alignment horizontal="right"/>
    </xf>
    <xf numFmtId="3" fontId="10644" fillId="0" borderId="0" xfId="0" applyNumberFormat="true" applyFont="true">
      <alignment horizontal="right"/>
    </xf>
    <xf numFmtId="3" fontId="10645" fillId="0" borderId="0" xfId="0" applyNumberFormat="true" applyFont="true">
      <alignment horizontal="right"/>
    </xf>
    <xf numFmtId="3" fontId="10646" fillId="0" borderId="0" xfId="0" applyNumberFormat="true" applyFont="true">
      <alignment horizontal="right"/>
    </xf>
    <xf numFmtId="3" fontId="10647" fillId="0" borderId="0" xfId="0" applyNumberFormat="true" applyFont="true">
      <alignment horizontal="right"/>
    </xf>
    <xf numFmtId="3" fontId="10648" fillId="0" borderId="0" xfId="0" applyNumberFormat="true" applyFont="true">
      <alignment horizontal="right"/>
    </xf>
    <xf numFmtId="3" fontId="10649" fillId="0" borderId="0" xfId="0" applyNumberFormat="true" applyFont="true">
      <alignment horizontal="right"/>
    </xf>
    <xf numFmtId="3" fontId="10650" fillId="0" borderId="0" xfId="0" applyNumberFormat="true" applyFont="true">
      <alignment horizontal="right"/>
    </xf>
    <xf numFmtId="3" fontId="10651" fillId="0" borderId="0" xfId="0" applyNumberFormat="true" applyFont="true">
      <alignment horizontal="right"/>
    </xf>
    <xf numFmtId="3" fontId="10652" fillId="0" borderId="0" xfId="0" applyNumberFormat="true" applyFont="true">
      <alignment horizontal="right"/>
    </xf>
    <xf numFmtId="3" fontId="10653" fillId="0" borderId="0" xfId="0" applyNumberFormat="true" applyFont="true">
      <alignment horizontal="right"/>
    </xf>
    <xf numFmtId="3" fontId="10654" fillId="0" borderId="0" xfId="0" applyNumberFormat="true" applyFont="true">
      <alignment horizontal="right"/>
    </xf>
    <xf numFmtId="3" fontId="10655" fillId="0" borderId="0" xfId="0" applyNumberFormat="true" applyFont="true">
      <alignment horizontal="right"/>
    </xf>
    <xf numFmtId="3" fontId="10656" fillId="0" borderId="12" xfId="0" applyNumberFormat="true" applyBorder="true" applyFont="true">
      <alignment horizontal="right"/>
    </xf>
    <xf numFmtId="165" fontId="10657" fillId="0" borderId="0" xfId="0" applyNumberFormat="true" applyFont="true">
      <alignment horizontal="left"/>
    </xf>
    <xf numFmtId="165" fontId="10658" fillId="0" borderId="0" xfId="0" applyNumberFormat="true" applyFont="true">
      <alignment horizontal="left"/>
    </xf>
    <xf numFmtId="3" fontId="10659" fillId="0" borderId="0" xfId="0" applyNumberFormat="true" applyFont="true">
      <alignment horizontal="right"/>
    </xf>
    <xf numFmtId="3" fontId="10660" fillId="0" borderId="0" xfId="0" applyNumberFormat="true" applyFont="true">
      <alignment horizontal="right"/>
    </xf>
    <xf numFmtId="3" fontId="10661" fillId="0" borderId="0" xfId="0" applyNumberFormat="true" applyFont="true">
      <alignment horizontal="right"/>
    </xf>
    <xf numFmtId="3" fontId="10662" fillId="0" borderId="0" xfId="0" applyNumberFormat="true" applyFont="true">
      <alignment horizontal="right"/>
    </xf>
    <xf numFmtId="3" fontId="10663" fillId="0" borderId="0" xfId="0" applyNumberFormat="true" applyFont="true">
      <alignment horizontal="right"/>
    </xf>
    <xf numFmtId="3" fontId="10664" fillId="0" borderId="0" xfId="0" applyNumberFormat="true" applyFont="true">
      <alignment horizontal="right"/>
    </xf>
    <xf numFmtId="3" fontId="10665" fillId="0" borderId="0" xfId="0" applyNumberFormat="true" applyFont="true">
      <alignment horizontal="right"/>
    </xf>
    <xf numFmtId="3" fontId="10666" fillId="0" borderId="0" xfId="0" applyNumberFormat="true" applyFont="true">
      <alignment horizontal="right"/>
    </xf>
    <xf numFmtId="3" fontId="10667" fillId="0" borderId="0" xfId="0" applyNumberFormat="true" applyFont="true">
      <alignment horizontal="right"/>
    </xf>
    <xf numFmtId="3" fontId="10668" fillId="0" borderId="0" xfId="0" applyNumberFormat="true" applyFont="true">
      <alignment horizontal="right"/>
    </xf>
    <xf numFmtId="3" fontId="10669" fillId="0" borderId="0" xfId="0" applyNumberFormat="true" applyFont="true">
      <alignment horizontal="right"/>
    </xf>
    <xf numFmtId="3" fontId="10670" fillId="0" borderId="0" xfId="0" applyNumberFormat="true" applyFont="true">
      <alignment horizontal="right"/>
    </xf>
    <xf numFmtId="3" fontId="10671" fillId="0" borderId="0" xfId="0" applyNumberFormat="true" applyFont="true">
      <alignment horizontal="right"/>
    </xf>
    <xf numFmtId="3" fontId="10672" fillId="0" borderId="12" xfId="0" applyNumberFormat="true" applyBorder="true" applyFont="true">
      <alignment horizontal="right"/>
    </xf>
    <xf numFmtId="165" fontId="10673" fillId="0" borderId="0" xfId="0" applyNumberFormat="true" applyFont="true">
      <alignment horizontal="left"/>
    </xf>
    <xf numFmtId="165" fontId="10674" fillId="0" borderId="0" xfId="0" applyNumberFormat="true" applyFont="true">
      <alignment horizontal="left"/>
    </xf>
    <xf numFmtId="3" fontId="10675" fillId="0" borderId="0" xfId="0" applyNumberFormat="true" applyFont="true">
      <alignment horizontal="right"/>
    </xf>
    <xf numFmtId="3" fontId="10676" fillId="0" borderId="0" xfId="0" applyNumberFormat="true" applyFont="true">
      <alignment horizontal="right"/>
    </xf>
    <xf numFmtId="3" fontId="10677" fillId="0" borderId="0" xfId="0" applyNumberFormat="true" applyFont="true">
      <alignment horizontal="right"/>
    </xf>
    <xf numFmtId="3" fontId="10678" fillId="0" borderId="0" xfId="0" applyNumberFormat="true" applyFont="true">
      <alignment horizontal="right"/>
    </xf>
    <xf numFmtId="3" fontId="10679" fillId="0" borderId="0" xfId="0" applyNumberFormat="true" applyFont="true">
      <alignment horizontal="right"/>
    </xf>
    <xf numFmtId="3" fontId="10680" fillId="0" borderId="0" xfId="0" applyNumberFormat="true" applyFont="true">
      <alignment horizontal="right"/>
    </xf>
    <xf numFmtId="3" fontId="10681" fillId="0" borderId="0" xfId="0" applyNumberFormat="true" applyFont="true">
      <alignment horizontal="right"/>
    </xf>
    <xf numFmtId="3" fontId="10682" fillId="0" borderId="0" xfId="0" applyNumberFormat="true" applyFont="true">
      <alignment horizontal="right"/>
    </xf>
    <xf numFmtId="3" fontId="10683" fillId="0" borderId="0" xfId="0" applyNumberFormat="true" applyFont="true">
      <alignment horizontal="right"/>
    </xf>
    <xf numFmtId="3" fontId="10684" fillId="0" borderId="0" xfId="0" applyNumberFormat="true" applyFont="true">
      <alignment horizontal="right"/>
    </xf>
    <xf numFmtId="3" fontId="10685" fillId="0" borderId="0" xfId="0" applyNumberFormat="true" applyFont="true">
      <alignment horizontal="right"/>
    </xf>
    <xf numFmtId="3" fontId="10686" fillId="0" borderId="0" xfId="0" applyNumberFormat="true" applyFont="true">
      <alignment horizontal="right"/>
    </xf>
    <xf numFmtId="3" fontId="10687" fillId="0" borderId="0" xfId="0" applyNumberFormat="true" applyFont="true">
      <alignment horizontal="right"/>
    </xf>
    <xf numFmtId="3" fontId="10688" fillId="0" borderId="12" xfId="0" applyNumberFormat="true" applyBorder="true" applyFont="true">
      <alignment horizontal="right"/>
    </xf>
    <xf numFmtId="165" fontId="10689" fillId="0" borderId="0" xfId="0" applyNumberFormat="true" applyFont="true">
      <alignment horizontal="left"/>
    </xf>
    <xf numFmtId="165" fontId="10690" fillId="0" borderId="0" xfId="0" applyNumberFormat="true" applyFont="true">
      <alignment horizontal="left"/>
    </xf>
    <xf numFmtId="3" fontId="10691" fillId="0" borderId="0" xfId="0" applyNumberFormat="true" applyFont="true">
      <alignment horizontal="right"/>
    </xf>
    <xf numFmtId="3" fontId="10692" fillId="0" borderId="0" xfId="0" applyNumberFormat="true" applyFont="true">
      <alignment horizontal="right"/>
    </xf>
    <xf numFmtId="3" fontId="10693" fillId="0" borderId="0" xfId="0" applyNumberFormat="true" applyFont="true">
      <alignment horizontal="right"/>
    </xf>
    <xf numFmtId="3" fontId="10694" fillId="0" borderId="0" xfId="0" applyNumberFormat="true" applyFont="true">
      <alignment horizontal="right"/>
    </xf>
    <xf numFmtId="3" fontId="10695" fillId="0" borderId="0" xfId="0" applyNumberFormat="true" applyFont="true">
      <alignment horizontal="right"/>
    </xf>
    <xf numFmtId="3" fontId="10696" fillId="0" borderId="0" xfId="0" applyNumberFormat="true" applyFont="true">
      <alignment horizontal="right"/>
    </xf>
    <xf numFmtId="3" fontId="10697" fillId="0" borderId="0" xfId="0" applyNumberFormat="true" applyFont="true">
      <alignment horizontal="right"/>
    </xf>
    <xf numFmtId="3" fontId="10698" fillId="0" borderId="0" xfId="0" applyNumberFormat="true" applyFont="true">
      <alignment horizontal="right"/>
    </xf>
    <xf numFmtId="3" fontId="10699" fillId="0" borderId="0" xfId="0" applyNumberFormat="true" applyFont="true">
      <alignment horizontal="right"/>
    </xf>
    <xf numFmtId="3" fontId="10700" fillId="0" borderId="0" xfId="0" applyNumberFormat="true" applyFont="true">
      <alignment horizontal="right"/>
    </xf>
    <xf numFmtId="3" fontId="10701" fillId="0" borderId="0" xfId="0" applyNumberFormat="true" applyFont="true">
      <alignment horizontal="right"/>
    </xf>
    <xf numFmtId="3" fontId="10702" fillId="0" borderId="0" xfId="0" applyNumberFormat="true" applyFont="true">
      <alignment horizontal="right"/>
    </xf>
    <xf numFmtId="3" fontId="10703" fillId="0" borderId="0" xfId="0" applyNumberFormat="true" applyFont="true">
      <alignment horizontal="right"/>
    </xf>
    <xf numFmtId="3" fontId="10704" fillId="0" borderId="12" xfId="0" applyNumberFormat="true" applyBorder="true" applyFont="true">
      <alignment horizontal="right"/>
    </xf>
    <xf numFmtId="165" fontId="10705" fillId="0" borderId="0" xfId="0" applyNumberFormat="true" applyFont="true">
      <alignment horizontal="left"/>
    </xf>
    <xf numFmtId="165" fontId="10706" fillId="0" borderId="0" xfId="0" applyNumberFormat="true" applyFont="true">
      <alignment horizontal="left"/>
    </xf>
    <xf numFmtId="3" fontId="10707" fillId="0" borderId="0" xfId="0" applyNumberFormat="true" applyFont="true">
      <alignment horizontal="right"/>
    </xf>
    <xf numFmtId="3" fontId="10708" fillId="0" borderId="0" xfId="0" applyNumberFormat="true" applyFont="true">
      <alignment horizontal="right"/>
    </xf>
    <xf numFmtId="3" fontId="10709" fillId="0" borderId="0" xfId="0" applyNumberFormat="true" applyFont="true">
      <alignment horizontal="right"/>
    </xf>
    <xf numFmtId="3" fontId="10710" fillId="0" borderId="0" xfId="0" applyNumberFormat="true" applyFont="true">
      <alignment horizontal="right"/>
    </xf>
    <xf numFmtId="3" fontId="10711" fillId="0" borderId="0" xfId="0" applyNumberFormat="true" applyFont="true">
      <alignment horizontal="right"/>
    </xf>
    <xf numFmtId="3" fontId="10712" fillId="0" borderId="0" xfId="0" applyNumberFormat="true" applyFont="true">
      <alignment horizontal="right"/>
    </xf>
    <xf numFmtId="3" fontId="10713" fillId="0" borderId="0" xfId="0" applyNumberFormat="true" applyFont="true">
      <alignment horizontal="right"/>
    </xf>
    <xf numFmtId="3" fontId="10714" fillId="0" borderId="0" xfId="0" applyNumberFormat="true" applyFont="true">
      <alignment horizontal="right"/>
    </xf>
    <xf numFmtId="3" fontId="10715" fillId="0" borderId="0" xfId="0" applyNumberFormat="true" applyFont="true">
      <alignment horizontal="right"/>
    </xf>
    <xf numFmtId="3" fontId="10716" fillId="0" borderId="0" xfId="0" applyNumberFormat="true" applyFont="true">
      <alignment horizontal="right"/>
    </xf>
    <xf numFmtId="3" fontId="10717" fillId="0" borderId="0" xfId="0" applyNumberFormat="true" applyFont="true">
      <alignment horizontal="right"/>
    </xf>
    <xf numFmtId="3" fontId="10718" fillId="0" borderId="0" xfId="0" applyNumberFormat="true" applyFont="true">
      <alignment horizontal="right"/>
    </xf>
    <xf numFmtId="3" fontId="10719" fillId="0" borderId="0" xfId="0" applyNumberFormat="true" applyFont="true">
      <alignment horizontal="right"/>
    </xf>
    <xf numFmtId="3" fontId="10720" fillId="0" borderId="12" xfId="0" applyNumberFormat="true" applyBorder="true" applyFont="true">
      <alignment horizontal="right"/>
    </xf>
    <xf numFmtId="165" fontId="10721" fillId="0" borderId="0" xfId="0" applyNumberFormat="true" applyFont="true">
      <alignment horizontal="left"/>
    </xf>
    <xf numFmtId="165" fontId="10722" fillId="0" borderId="0" xfId="0" applyNumberFormat="true" applyFont="true">
      <alignment horizontal="left"/>
    </xf>
    <xf numFmtId="3" fontId="10723" fillId="0" borderId="0" xfId="0" applyNumberFormat="true" applyFont="true">
      <alignment horizontal="right"/>
    </xf>
    <xf numFmtId="3" fontId="10724" fillId="0" borderId="0" xfId="0" applyNumberFormat="true" applyFont="true">
      <alignment horizontal="right"/>
    </xf>
    <xf numFmtId="3" fontId="10725" fillId="0" borderId="0" xfId="0" applyNumberFormat="true" applyFont="true">
      <alignment horizontal="right"/>
    </xf>
    <xf numFmtId="3" fontId="10726" fillId="0" borderId="0" xfId="0" applyNumberFormat="true" applyFont="true">
      <alignment horizontal="right"/>
    </xf>
    <xf numFmtId="3" fontId="10727" fillId="0" borderId="0" xfId="0" applyNumberFormat="true" applyFont="true">
      <alignment horizontal="right"/>
    </xf>
    <xf numFmtId="3" fontId="10728" fillId="0" borderId="0" xfId="0" applyNumberFormat="true" applyFont="true">
      <alignment horizontal="right"/>
    </xf>
    <xf numFmtId="3" fontId="10729" fillId="0" borderId="0" xfId="0" applyNumberFormat="true" applyFont="true">
      <alignment horizontal="right"/>
    </xf>
    <xf numFmtId="3" fontId="10730" fillId="0" borderId="0" xfId="0" applyNumberFormat="true" applyFont="true">
      <alignment horizontal="right"/>
    </xf>
    <xf numFmtId="3" fontId="10731" fillId="0" borderId="0" xfId="0" applyNumberFormat="true" applyFont="true">
      <alignment horizontal="right"/>
    </xf>
    <xf numFmtId="3" fontId="10732" fillId="0" borderId="0" xfId="0" applyNumberFormat="true" applyFont="true">
      <alignment horizontal="right"/>
    </xf>
    <xf numFmtId="3" fontId="10733" fillId="0" borderId="0" xfId="0" applyNumberFormat="true" applyFont="true">
      <alignment horizontal="right"/>
    </xf>
    <xf numFmtId="3" fontId="10734" fillId="0" borderId="0" xfId="0" applyNumberFormat="true" applyFont="true">
      <alignment horizontal="right"/>
    </xf>
    <xf numFmtId="3" fontId="10735" fillId="0" borderId="0" xfId="0" applyNumberFormat="true" applyFont="true">
      <alignment horizontal="right"/>
    </xf>
    <xf numFmtId="3" fontId="10736" fillId="0" borderId="12" xfId="0" applyNumberFormat="true" applyBorder="true" applyFont="true">
      <alignment horizontal="right"/>
    </xf>
    <xf numFmtId="165" fontId="10737" fillId="0" borderId="0" xfId="0" applyNumberFormat="true" applyFont="true">
      <alignment horizontal="left"/>
    </xf>
    <xf numFmtId="3" fontId="10738" fillId="0" borderId="0" xfId="0" applyNumberFormat="true" applyFont="true">
      <alignment horizontal="right"/>
    </xf>
    <xf numFmtId="3" fontId="10739" fillId="0" borderId="0" xfId="0" applyNumberFormat="true" applyFont="true">
      <alignment horizontal="right"/>
    </xf>
    <xf numFmtId="3" fontId="10740" fillId="0" borderId="0" xfId="0" applyNumberFormat="true" applyFont="true">
      <alignment horizontal="right"/>
    </xf>
    <xf numFmtId="3" fontId="10741" fillId="0" borderId="0" xfId="0" applyNumberFormat="true" applyFont="true">
      <alignment horizontal="right"/>
    </xf>
    <xf numFmtId="3" fontId="10742" fillId="0" borderId="0" xfId="0" applyNumberFormat="true" applyFont="true">
      <alignment horizontal="right"/>
    </xf>
    <xf numFmtId="3" fontId="10743" fillId="0" borderId="0" xfId="0" applyNumberFormat="true" applyFont="true">
      <alignment horizontal="right"/>
    </xf>
    <xf numFmtId="3" fontId="10744" fillId="0" borderId="0" xfId="0" applyNumberFormat="true" applyFont="true">
      <alignment horizontal="right"/>
    </xf>
    <xf numFmtId="3" fontId="10745" fillId="0" borderId="0" xfId="0" applyNumberFormat="true" applyFont="true">
      <alignment horizontal="right"/>
    </xf>
    <xf numFmtId="3" fontId="10746" fillId="0" borderId="0" xfId="0" applyNumberFormat="true" applyFont="true">
      <alignment horizontal="right"/>
    </xf>
    <xf numFmtId="3" fontId="10747" fillId="0" borderId="0" xfId="0" applyNumberFormat="true" applyFont="true">
      <alignment horizontal="right"/>
    </xf>
    <xf numFmtId="3" fontId="10748" fillId="0" borderId="0" xfId="0" applyNumberFormat="true" applyFont="true">
      <alignment horizontal="right"/>
    </xf>
    <xf numFmtId="3" fontId="10749" fillId="0" borderId="0" xfId="0" applyNumberFormat="true" applyFont="true">
      <alignment horizontal="right"/>
    </xf>
    <xf numFmtId="3" fontId="10750" fillId="0" borderId="0" xfId="0" applyNumberFormat="true" applyFont="true">
      <alignment horizontal="right"/>
    </xf>
    <xf numFmtId="3" fontId="10751" fillId="0" borderId="12" xfId="0" applyNumberFormat="true" applyBorder="true" applyFont="true">
      <alignment horizontal="right"/>
    </xf>
    <xf numFmtId="165" fontId="10752" fillId="3" borderId="4" xfId="0" applyNumberFormat="true" applyBorder="true" applyFont="true" applyFill="true">
      <alignment horizontal="left"/>
    </xf>
    <xf numFmtId="165" fontId="10753" fillId="3" borderId="4" xfId="0" applyNumberFormat="true" applyBorder="true" applyFont="true" applyFill="true">
      <alignment horizontal="left"/>
    </xf>
    <xf numFmtId="165" fontId="10754" fillId="3" borderId="4" xfId="0" applyNumberFormat="true" applyBorder="true" applyFont="true" applyFill="true">
      <alignment horizontal="left"/>
    </xf>
    <xf numFmtId="3" fontId="10755" fillId="3" borderId="4" xfId="0" applyNumberFormat="true" applyBorder="true" applyFont="true" applyFill="true">
      <alignment horizontal="right"/>
    </xf>
    <xf numFmtId="3" fontId="10756" fillId="3" borderId="4" xfId="0" applyNumberFormat="true" applyBorder="true" applyFont="true" applyFill="true">
      <alignment horizontal="right"/>
    </xf>
    <xf numFmtId="3" fontId="10757" fillId="3" borderId="4" xfId="0" applyNumberFormat="true" applyBorder="true" applyFont="true" applyFill="true">
      <alignment horizontal="right"/>
    </xf>
    <xf numFmtId="3" fontId="10758" fillId="3" borderId="4" xfId="0" applyNumberFormat="true" applyBorder="true" applyFont="true" applyFill="true">
      <alignment horizontal="right"/>
    </xf>
    <xf numFmtId="3" fontId="10759" fillId="3" borderId="4" xfId="0" applyNumberFormat="true" applyBorder="true" applyFont="true" applyFill="true">
      <alignment horizontal="right"/>
    </xf>
    <xf numFmtId="3" fontId="10760" fillId="3" borderId="4" xfId="0" applyNumberFormat="true" applyBorder="true" applyFont="true" applyFill="true">
      <alignment horizontal="right"/>
    </xf>
    <xf numFmtId="3" fontId="10761" fillId="3" borderId="4" xfId="0" applyNumberFormat="true" applyBorder="true" applyFont="true" applyFill="true">
      <alignment horizontal="right"/>
    </xf>
    <xf numFmtId="3" fontId="10762" fillId="3" borderId="4" xfId="0" applyNumberFormat="true" applyBorder="true" applyFont="true" applyFill="true">
      <alignment horizontal="right"/>
    </xf>
    <xf numFmtId="3" fontId="10763" fillId="3" borderId="4" xfId="0" applyNumberFormat="true" applyBorder="true" applyFont="true" applyFill="true">
      <alignment horizontal="right"/>
    </xf>
    <xf numFmtId="3" fontId="10764" fillId="3" borderId="4" xfId="0" applyNumberFormat="true" applyBorder="true" applyFont="true" applyFill="true">
      <alignment horizontal="right"/>
    </xf>
    <xf numFmtId="3" fontId="10765" fillId="3" borderId="4" xfId="0" applyNumberFormat="true" applyBorder="true" applyFont="true" applyFill="true">
      <alignment horizontal="right"/>
    </xf>
    <xf numFmtId="3" fontId="10766" fillId="3" borderId="4" xfId="0" applyNumberFormat="true" applyBorder="true" applyFont="true" applyFill="true">
      <alignment horizontal="right"/>
    </xf>
    <xf numFmtId="3" fontId="10767" fillId="3" borderId="4" xfId="0" applyNumberFormat="true" applyBorder="true" applyFont="true" applyFill="true">
      <alignment horizontal="right"/>
    </xf>
    <xf numFmtId="3" fontId="10768" fillId="3" borderId="8" xfId="0" applyNumberFormat="true" applyBorder="true" applyFont="true" applyFill="true">
      <alignment horizontal="right"/>
    </xf>
    <xf numFmtId="165" fontId="10769" fillId="3" borderId="4" xfId="0" applyNumberFormat="true" applyBorder="true" applyFont="true" applyFill="true">
      <alignment horizontal="left"/>
    </xf>
    <xf numFmtId="165" fontId="10770" fillId="3" borderId="4" xfId="0" applyNumberFormat="true" applyBorder="true" applyFont="true" applyFill="true">
      <alignment horizontal="left"/>
    </xf>
    <xf numFmtId="165" fontId="10771" fillId="3" borderId="4" xfId="0" applyNumberFormat="true" applyBorder="true" applyFont="true" applyFill="true">
      <alignment horizontal="left"/>
    </xf>
    <xf numFmtId="3" fontId="10772" fillId="3" borderId="4" xfId="0" applyNumberFormat="true" applyBorder="true" applyFont="true" applyFill="true">
      <alignment horizontal="right"/>
    </xf>
    <xf numFmtId="3" fontId="10773" fillId="3" borderId="4" xfId="0" applyNumberFormat="true" applyBorder="true" applyFont="true" applyFill="true">
      <alignment horizontal="right"/>
    </xf>
    <xf numFmtId="3" fontId="10774" fillId="3" borderId="4" xfId="0" applyNumberFormat="true" applyBorder="true" applyFont="true" applyFill="true">
      <alignment horizontal="right"/>
    </xf>
    <xf numFmtId="3" fontId="10775" fillId="3" borderId="4" xfId="0" applyNumberFormat="true" applyBorder="true" applyFont="true" applyFill="true">
      <alignment horizontal="right"/>
    </xf>
    <xf numFmtId="3" fontId="10776" fillId="3" borderId="4" xfId="0" applyNumberFormat="true" applyBorder="true" applyFont="true" applyFill="true">
      <alignment horizontal="right"/>
    </xf>
    <xf numFmtId="3" fontId="10777" fillId="3" borderId="4" xfId="0" applyNumberFormat="true" applyBorder="true" applyFont="true" applyFill="true">
      <alignment horizontal="right"/>
    </xf>
    <xf numFmtId="3" fontId="10778" fillId="3" borderId="4" xfId="0" applyNumberFormat="true" applyBorder="true" applyFont="true" applyFill="true">
      <alignment horizontal="right"/>
    </xf>
    <xf numFmtId="3" fontId="10779" fillId="3" borderId="4" xfId="0" applyNumberFormat="true" applyBorder="true" applyFont="true" applyFill="true">
      <alignment horizontal="right"/>
    </xf>
    <xf numFmtId="3" fontId="10780" fillId="3" borderId="4" xfId="0" applyNumberFormat="true" applyBorder="true" applyFont="true" applyFill="true">
      <alignment horizontal="right"/>
    </xf>
    <xf numFmtId="3" fontId="10781" fillId="3" borderId="4" xfId="0" applyNumberFormat="true" applyBorder="true" applyFont="true" applyFill="true">
      <alignment horizontal="right"/>
    </xf>
    <xf numFmtId="3" fontId="10782" fillId="3" borderId="4" xfId="0" applyNumberFormat="true" applyBorder="true" applyFont="true" applyFill="true">
      <alignment horizontal="right"/>
    </xf>
    <xf numFmtId="3" fontId="10783" fillId="3" borderId="4" xfId="0" applyNumberFormat="true" applyBorder="true" applyFont="true" applyFill="true">
      <alignment horizontal="right"/>
    </xf>
    <xf numFmtId="3" fontId="10784" fillId="3" borderId="4" xfId="0" applyNumberFormat="true" applyBorder="true" applyFont="true" applyFill="true">
      <alignment horizontal="right"/>
    </xf>
    <xf numFmtId="3" fontId="10785" fillId="3" borderId="8" xfId="0" applyNumberFormat="true" applyBorder="true" applyFont="true" applyFill="true">
      <alignment horizontal="right"/>
    </xf>
    <xf numFmtId="165" fontId="10786" fillId="0" borderId="0" xfId="0" applyNumberFormat="true" applyFont="true">
      <alignment horizontal="left"/>
    </xf>
    <xf numFmtId="165" fontId="10787" fillId="0" borderId="0" xfId="0" applyNumberFormat="true" applyFont="true">
      <alignment horizontal="left"/>
    </xf>
    <xf numFmtId="165" fontId="10788" fillId="0" borderId="0" xfId="0" applyNumberFormat="true" applyFont="true">
      <alignment horizontal="left"/>
    </xf>
    <xf numFmtId="3" fontId="10789" fillId="0" borderId="0" xfId="0" applyNumberFormat="true" applyFont="true">
      <alignment horizontal="right"/>
    </xf>
    <xf numFmtId="3" fontId="10790" fillId="0" borderId="0" xfId="0" applyNumberFormat="true" applyFont="true">
      <alignment horizontal="right"/>
    </xf>
    <xf numFmtId="3" fontId="10791" fillId="0" borderId="0" xfId="0" applyNumberFormat="true" applyFont="true">
      <alignment horizontal="right"/>
    </xf>
    <xf numFmtId="3" fontId="10792" fillId="0" borderId="0" xfId="0" applyNumberFormat="true" applyFont="true">
      <alignment horizontal="right"/>
    </xf>
    <xf numFmtId="3" fontId="10793" fillId="0" borderId="0" xfId="0" applyNumberFormat="true" applyFont="true">
      <alignment horizontal="right"/>
    </xf>
    <xf numFmtId="3" fontId="10794" fillId="0" borderId="0" xfId="0" applyNumberFormat="true" applyFont="true">
      <alignment horizontal="right"/>
    </xf>
    <xf numFmtId="3" fontId="10795" fillId="0" borderId="0" xfId="0" applyNumberFormat="true" applyFont="true">
      <alignment horizontal="right"/>
    </xf>
    <xf numFmtId="3" fontId="10796" fillId="0" borderId="0" xfId="0" applyNumberFormat="true" applyFont="true">
      <alignment horizontal="right"/>
    </xf>
    <xf numFmtId="3" fontId="10797" fillId="0" borderId="0" xfId="0" applyNumberFormat="true" applyFont="true">
      <alignment horizontal="right"/>
    </xf>
    <xf numFmtId="3" fontId="10798" fillId="0" borderId="0" xfId="0" applyNumberFormat="true" applyFont="true">
      <alignment horizontal="right"/>
    </xf>
    <xf numFmtId="3" fontId="10799" fillId="0" borderId="0" xfId="0" applyNumberFormat="true" applyFont="true">
      <alignment horizontal="right"/>
    </xf>
    <xf numFmtId="3" fontId="10800" fillId="0" borderId="0" xfId="0" applyNumberFormat="true" applyFont="true">
      <alignment horizontal="right"/>
    </xf>
    <xf numFmtId="3" fontId="10801" fillId="0" borderId="0" xfId="0" applyNumberFormat="true" applyFont="true">
      <alignment horizontal="right"/>
    </xf>
    <xf numFmtId="3" fontId="10802" fillId="0" borderId="0" xfId="0" applyNumberFormat="true" applyFont="true">
      <alignment horizontal="right"/>
    </xf>
    <xf numFmtId="165" fontId="10803" fillId="0" borderId="0" xfId="0" applyNumberFormat="true" applyFont="true">
      <alignment horizontal="left"/>
    </xf>
    <xf numFmtId="3" fontId="10804" fillId="0" borderId="0" xfId="0" applyNumberFormat="true" applyFont="true">
      <alignment horizontal="right"/>
    </xf>
    <xf numFmtId="3" fontId="10805" fillId="0" borderId="0" xfId="0" applyNumberFormat="true" applyFont="true">
      <alignment horizontal="right"/>
    </xf>
    <xf numFmtId="3" fontId="10806" fillId="0" borderId="0" xfId="0" applyNumberFormat="true" applyFont="true">
      <alignment horizontal="right"/>
    </xf>
    <xf numFmtId="3" fontId="10807" fillId="0" borderId="0" xfId="0" applyNumberFormat="true" applyFont="true">
      <alignment horizontal="right"/>
    </xf>
    <xf numFmtId="3" fontId="10808" fillId="0" borderId="0" xfId="0" applyNumberFormat="true" applyFont="true">
      <alignment horizontal="right"/>
    </xf>
    <xf numFmtId="3" fontId="10809" fillId="0" borderId="0" xfId="0" applyNumberFormat="true" applyFont="true">
      <alignment horizontal="right"/>
    </xf>
    <xf numFmtId="3" fontId="10810" fillId="0" borderId="0" xfId="0" applyNumberFormat="true" applyFont="true">
      <alignment horizontal="right"/>
    </xf>
    <xf numFmtId="3" fontId="10811" fillId="0" borderId="0" xfId="0" applyNumberFormat="true" applyFont="true">
      <alignment horizontal="right"/>
    </xf>
    <xf numFmtId="3" fontId="10812" fillId="0" borderId="0" xfId="0" applyNumberFormat="true" applyFont="true">
      <alignment horizontal="right"/>
    </xf>
    <xf numFmtId="3" fontId="10813" fillId="0" borderId="0" xfId="0" applyNumberFormat="true" applyFont="true">
      <alignment horizontal="right"/>
    </xf>
    <xf numFmtId="3" fontId="10814" fillId="0" borderId="0" xfId="0" applyNumberFormat="true" applyFont="true">
      <alignment horizontal="right"/>
    </xf>
    <xf numFmtId="3" fontId="10815" fillId="0" borderId="0" xfId="0" applyNumberFormat="true" applyFont="true">
      <alignment horizontal="right"/>
    </xf>
    <xf numFmtId="3" fontId="10816" fillId="0" borderId="0" xfId="0" applyNumberFormat="true" applyFont="true">
      <alignment horizontal="right"/>
    </xf>
    <xf numFmtId="3" fontId="10817" fillId="0" borderId="12" xfId="0" applyNumberFormat="true" applyBorder="true" applyFont="true">
      <alignment horizontal="right"/>
    </xf>
    <xf numFmtId="165" fontId="10818" fillId="0" borderId="0" xfId="0" applyNumberFormat="true" applyFont="true">
      <alignment horizontal="left"/>
    </xf>
    <xf numFmtId="3" fontId="10819" fillId="0" borderId="0" xfId="0" applyNumberFormat="true" applyFont="true">
      <alignment horizontal="right"/>
    </xf>
    <xf numFmtId="3" fontId="10820" fillId="0" borderId="0" xfId="0" applyNumberFormat="true" applyFont="true">
      <alignment horizontal="right"/>
    </xf>
    <xf numFmtId="3" fontId="10821" fillId="0" borderId="0" xfId="0" applyNumberFormat="true" applyFont="true">
      <alignment horizontal="right"/>
    </xf>
    <xf numFmtId="3" fontId="10822" fillId="0" borderId="0" xfId="0" applyNumberFormat="true" applyFont="true">
      <alignment horizontal="right"/>
    </xf>
    <xf numFmtId="3" fontId="10823" fillId="0" borderId="0" xfId="0" applyNumberFormat="true" applyFont="true">
      <alignment horizontal="right"/>
    </xf>
    <xf numFmtId="3" fontId="10824" fillId="0" borderId="0" xfId="0" applyNumberFormat="true" applyFont="true">
      <alignment horizontal="right"/>
    </xf>
    <xf numFmtId="3" fontId="10825" fillId="0" borderId="0" xfId="0" applyNumberFormat="true" applyFont="true">
      <alignment horizontal="right"/>
    </xf>
    <xf numFmtId="3" fontId="10826" fillId="0" borderId="0" xfId="0" applyNumberFormat="true" applyFont="true">
      <alignment horizontal="right"/>
    </xf>
    <xf numFmtId="3" fontId="10827" fillId="0" borderId="0" xfId="0" applyNumberFormat="true" applyFont="true">
      <alignment horizontal="right"/>
    </xf>
    <xf numFmtId="3" fontId="10828" fillId="0" borderId="0" xfId="0" applyNumberFormat="true" applyFont="true">
      <alignment horizontal="right"/>
    </xf>
    <xf numFmtId="3" fontId="10829" fillId="0" borderId="0" xfId="0" applyNumberFormat="true" applyFont="true">
      <alignment horizontal="right"/>
    </xf>
    <xf numFmtId="3" fontId="10830" fillId="0" borderId="0" xfId="0" applyNumberFormat="true" applyFont="true">
      <alignment horizontal="right"/>
    </xf>
    <xf numFmtId="3" fontId="10831" fillId="0" borderId="0" xfId="0" applyNumberFormat="true" applyFont="true">
      <alignment horizontal="right"/>
    </xf>
    <xf numFmtId="3" fontId="10832" fillId="0" borderId="12" xfId="0" applyNumberFormat="true" applyBorder="true" applyFont="true">
      <alignment horizontal="right"/>
    </xf>
    <xf numFmtId="165" fontId="10833" fillId="0" borderId="0" xfId="0" applyNumberFormat="true" applyFont="true">
      <alignment horizontal="left"/>
    </xf>
    <xf numFmtId="3" fontId="10834" fillId="0" borderId="0" xfId="0" applyNumberFormat="true" applyFont="true">
      <alignment horizontal="right"/>
    </xf>
    <xf numFmtId="3" fontId="10835" fillId="0" borderId="0" xfId="0" applyNumberFormat="true" applyFont="true">
      <alignment horizontal="right"/>
    </xf>
    <xf numFmtId="3" fontId="10836" fillId="0" borderId="0" xfId="0" applyNumberFormat="true" applyFont="true">
      <alignment horizontal="right"/>
    </xf>
    <xf numFmtId="3" fontId="10837" fillId="0" borderId="0" xfId="0" applyNumberFormat="true" applyFont="true">
      <alignment horizontal="right"/>
    </xf>
    <xf numFmtId="3" fontId="10838" fillId="0" borderId="0" xfId="0" applyNumberFormat="true" applyFont="true">
      <alignment horizontal="right"/>
    </xf>
    <xf numFmtId="3" fontId="10839" fillId="0" borderId="0" xfId="0" applyNumberFormat="true" applyFont="true">
      <alignment horizontal="right"/>
    </xf>
    <xf numFmtId="3" fontId="10840" fillId="0" borderId="0" xfId="0" applyNumberFormat="true" applyFont="true">
      <alignment horizontal="right"/>
    </xf>
    <xf numFmtId="3" fontId="10841" fillId="0" borderId="0" xfId="0" applyNumberFormat="true" applyFont="true">
      <alignment horizontal="right"/>
    </xf>
    <xf numFmtId="3" fontId="10842" fillId="0" borderId="0" xfId="0" applyNumberFormat="true" applyFont="true">
      <alignment horizontal="right"/>
    </xf>
    <xf numFmtId="3" fontId="10843" fillId="0" borderId="0" xfId="0" applyNumberFormat="true" applyFont="true">
      <alignment horizontal="right"/>
    </xf>
    <xf numFmtId="3" fontId="10844" fillId="0" borderId="0" xfId="0" applyNumberFormat="true" applyFont="true">
      <alignment horizontal="right"/>
    </xf>
    <xf numFmtId="3" fontId="10845" fillId="0" borderId="0" xfId="0" applyNumberFormat="true" applyFont="true">
      <alignment horizontal="right"/>
    </xf>
    <xf numFmtId="3" fontId="10846" fillId="0" borderId="0" xfId="0" applyNumberFormat="true" applyFont="true">
      <alignment horizontal="right"/>
    </xf>
    <xf numFmtId="3" fontId="10847" fillId="0" borderId="12" xfId="0" applyNumberFormat="true" applyBorder="true" applyFont="true">
      <alignment horizontal="right"/>
    </xf>
    <xf numFmtId="165" fontId="10848" fillId="0" borderId="0" xfId="0" applyNumberFormat="true" applyFont="true">
      <alignment horizontal="left"/>
    </xf>
    <xf numFmtId="3" fontId="10849" fillId="0" borderId="0" xfId="0" applyNumberFormat="true" applyFont="true">
      <alignment horizontal="right"/>
    </xf>
    <xf numFmtId="3" fontId="10850" fillId="0" borderId="0" xfId="0" applyNumberFormat="true" applyFont="true">
      <alignment horizontal="right"/>
    </xf>
    <xf numFmtId="3" fontId="10851" fillId="0" borderId="0" xfId="0" applyNumberFormat="true" applyFont="true">
      <alignment horizontal="right"/>
    </xf>
    <xf numFmtId="3" fontId="10852" fillId="0" borderId="0" xfId="0" applyNumberFormat="true" applyFont="true">
      <alignment horizontal="right"/>
    </xf>
    <xf numFmtId="3" fontId="10853" fillId="0" borderId="0" xfId="0" applyNumberFormat="true" applyFont="true">
      <alignment horizontal="right"/>
    </xf>
    <xf numFmtId="3" fontId="10854" fillId="0" borderId="0" xfId="0" applyNumberFormat="true" applyFont="true">
      <alignment horizontal="right"/>
    </xf>
    <xf numFmtId="3" fontId="10855" fillId="0" borderId="0" xfId="0" applyNumberFormat="true" applyFont="true">
      <alignment horizontal="right"/>
    </xf>
    <xf numFmtId="3" fontId="10856" fillId="0" borderId="0" xfId="0" applyNumberFormat="true" applyFont="true">
      <alignment horizontal="right"/>
    </xf>
    <xf numFmtId="3" fontId="10857" fillId="0" borderId="0" xfId="0" applyNumberFormat="true" applyFont="true">
      <alignment horizontal="right"/>
    </xf>
    <xf numFmtId="3" fontId="10858" fillId="0" borderId="0" xfId="0" applyNumberFormat="true" applyFont="true">
      <alignment horizontal="right"/>
    </xf>
    <xf numFmtId="3" fontId="10859" fillId="0" borderId="0" xfId="0" applyNumberFormat="true" applyFont="true">
      <alignment horizontal="right"/>
    </xf>
    <xf numFmtId="3" fontId="10860" fillId="0" borderId="0" xfId="0" applyNumberFormat="true" applyFont="true">
      <alignment horizontal="right"/>
    </xf>
    <xf numFmtId="3" fontId="10861" fillId="0" borderId="0" xfId="0" applyNumberFormat="true" applyFont="true">
      <alignment horizontal="right"/>
    </xf>
    <xf numFmtId="3" fontId="10862" fillId="0" borderId="12" xfId="0" applyNumberFormat="true" applyBorder="true" applyFont="true">
      <alignment horizontal="right"/>
    </xf>
    <xf numFmtId="165" fontId="10863" fillId="0" borderId="0" xfId="0" applyNumberFormat="true" applyFont="true">
      <alignment horizontal="left"/>
    </xf>
    <xf numFmtId="3" fontId="10864" fillId="0" borderId="0" xfId="0" applyNumberFormat="true" applyFont="true">
      <alignment horizontal="right"/>
    </xf>
    <xf numFmtId="3" fontId="10865" fillId="0" borderId="0" xfId="0" applyNumberFormat="true" applyFont="true">
      <alignment horizontal="right"/>
    </xf>
    <xf numFmtId="3" fontId="10866" fillId="0" borderId="0" xfId="0" applyNumberFormat="true" applyFont="true">
      <alignment horizontal="right"/>
    </xf>
    <xf numFmtId="3" fontId="10867" fillId="0" borderId="0" xfId="0" applyNumberFormat="true" applyFont="true">
      <alignment horizontal="right"/>
    </xf>
    <xf numFmtId="3" fontId="10868" fillId="0" borderId="0" xfId="0" applyNumberFormat="true" applyFont="true">
      <alignment horizontal="right"/>
    </xf>
    <xf numFmtId="3" fontId="10869" fillId="0" borderId="0" xfId="0" applyNumberFormat="true" applyFont="true">
      <alignment horizontal="right"/>
    </xf>
    <xf numFmtId="3" fontId="10870" fillId="0" borderId="0" xfId="0" applyNumberFormat="true" applyFont="true">
      <alignment horizontal="right"/>
    </xf>
    <xf numFmtId="3" fontId="10871" fillId="0" borderId="0" xfId="0" applyNumberFormat="true" applyFont="true">
      <alignment horizontal="right"/>
    </xf>
    <xf numFmtId="3" fontId="10872" fillId="0" borderId="0" xfId="0" applyNumberFormat="true" applyFont="true">
      <alignment horizontal="right"/>
    </xf>
    <xf numFmtId="3" fontId="10873" fillId="0" borderId="0" xfId="0" applyNumberFormat="true" applyFont="true">
      <alignment horizontal="right"/>
    </xf>
    <xf numFmtId="3" fontId="10874" fillId="0" borderId="0" xfId="0" applyNumberFormat="true" applyFont="true">
      <alignment horizontal="right"/>
    </xf>
    <xf numFmtId="3" fontId="10875" fillId="0" borderId="0" xfId="0" applyNumberFormat="true" applyFont="true">
      <alignment horizontal="right"/>
    </xf>
    <xf numFmtId="3" fontId="10876" fillId="0" borderId="0" xfId="0" applyNumberFormat="true" applyFont="true">
      <alignment horizontal="right"/>
    </xf>
    <xf numFmtId="3" fontId="10877" fillId="0" borderId="12" xfId="0" applyNumberFormat="true" applyBorder="true" applyFont="true">
      <alignment horizontal="right"/>
    </xf>
    <xf numFmtId="165" fontId="10878" fillId="0" borderId="0" xfId="0" applyNumberFormat="true" applyFont="true">
      <alignment horizontal="left"/>
    </xf>
    <xf numFmtId="3" fontId="10879" fillId="0" borderId="0" xfId="0" applyNumberFormat="true" applyFont="true">
      <alignment horizontal="right"/>
    </xf>
    <xf numFmtId="3" fontId="10880" fillId="0" borderId="0" xfId="0" applyNumberFormat="true" applyFont="true">
      <alignment horizontal="right"/>
    </xf>
    <xf numFmtId="3" fontId="10881" fillId="0" borderId="0" xfId="0" applyNumberFormat="true" applyFont="true">
      <alignment horizontal="right"/>
    </xf>
    <xf numFmtId="3" fontId="10882" fillId="0" borderId="0" xfId="0" applyNumberFormat="true" applyFont="true">
      <alignment horizontal="right"/>
    </xf>
    <xf numFmtId="3" fontId="10883" fillId="0" borderId="0" xfId="0" applyNumberFormat="true" applyFont="true">
      <alignment horizontal="right"/>
    </xf>
    <xf numFmtId="3" fontId="10884" fillId="0" borderId="0" xfId="0" applyNumberFormat="true" applyFont="true">
      <alignment horizontal="right"/>
    </xf>
    <xf numFmtId="3" fontId="10885" fillId="0" borderId="0" xfId="0" applyNumberFormat="true" applyFont="true">
      <alignment horizontal="right"/>
    </xf>
    <xf numFmtId="3" fontId="10886" fillId="0" borderId="0" xfId="0" applyNumberFormat="true" applyFont="true">
      <alignment horizontal="right"/>
    </xf>
    <xf numFmtId="3" fontId="10887" fillId="0" borderId="0" xfId="0" applyNumberFormat="true" applyFont="true">
      <alignment horizontal="right"/>
    </xf>
    <xf numFmtId="3" fontId="10888" fillId="0" borderId="0" xfId="0" applyNumberFormat="true" applyFont="true">
      <alignment horizontal="right"/>
    </xf>
    <xf numFmtId="3" fontId="10889" fillId="0" borderId="0" xfId="0" applyNumberFormat="true" applyFont="true">
      <alignment horizontal="right"/>
    </xf>
    <xf numFmtId="3" fontId="10890" fillId="0" borderId="0" xfId="0" applyNumberFormat="true" applyFont="true">
      <alignment horizontal="right"/>
    </xf>
    <xf numFmtId="3" fontId="10891" fillId="0" borderId="0" xfId="0" applyNumberFormat="true" applyFont="true">
      <alignment horizontal="right"/>
    </xf>
    <xf numFmtId="3" fontId="10892" fillId="0" borderId="12" xfId="0" applyNumberFormat="true" applyBorder="true" applyFont="true">
      <alignment horizontal="right"/>
    </xf>
    <xf numFmtId="165" fontId="10893" fillId="0" borderId="0" xfId="0" applyNumberFormat="true" applyFont="true">
      <alignment horizontal="left"/>
    </xf>
    <xf numFmtId="3" fontId="10894" fillId="0" borderId="0" xfId="0" applyNumberFormat="true" applyFont="true">
      <alignment horizontal="right"/>
    </xf>
    <xf numFmtId="3" fontId="10895" fillId="0" borderId="0" xfId="0" applyNumberFormat="true" applyFont="true">
      <alignment horizontal="right"/>
    </xf>
    <xf numFmtId="3" fontId="10896" fillId="0" borderId="0" xfId="0" applyNumberFormat="true" applyFont="true">
      <alignment horizontal="right"/>
    </xf>
    <xf numFmtId="3" fontId="10897" fillId="0" borderId="0" xfId="0" applyNumberFormat="true" applyFont="true">
      <alignment horizontal="right"/>
    </xf>
    <xf numFmtId="3" fontId="10898" fillId="0" borderId="0" xfId="0" applyNumberFormat="true" applyFont="true">
      <alignment horizontal="right"/>
    </xf>
    <xf numFmtId="3" fontId="10899" fillId="0" borderId="0" xfId="0" applyNumberFormat="true" applyFont="true">
      <alignment horizontal="right"/>
    </xf>
    <xf numFmtId="3" fontId="10900" fillId="0" borderId="0" xfId="0" applyNumberFormat="true" applyFont="true">
      <alignment horizontal="right"/>
    </xf>
    <xf numFmtId="3" fontId="10901" fillId="0" borderId="0" xfId="0" applyNumberFormat="true" applyFont="true">
      <alignment horizontal="right"/>
    </xf>
    <xf numFmtId="3" fontId="10902" fillId="0" borderId="0" xfId="0" applyNumberFormat="true" applyFont="true">
      <alignment horizontal="right"/>
    </xf>
    <xf numFmtId="3" fontId="10903" fillId="0" borderId="0" xfId="0" applyNumberFormat="true" applyFont="true">
      <alignment horizontal="right"/>
    </xf>
    <xf numFmtId="3" fontId="10904" fillId="0" borderId="0" xfId="0" applyNumberFormat="true" applyFont="true">
      <alignment horizontal="right"/>
    </xf>
    <xf numFmtId="3" fontId="10905" fillId="0" borderId="0" xfId="0" applyNumberFormat="true" applyFont="true">
      <alignment horizontal="right"/>
    </xf>
    <xf numFmtId="3" fontId="10906" fillId="0" borderId="0" xfId="0" applyNumberFormat="true" applyFont="true">
      <alignment horizontal="right"/>
    </xf>
    <xf numFmtId="3" fontId="10907" fillId="0" borderId="12" xfId="0" applyNumberFormat="true" applyBorder="true" applyFont="true">
      <alignment horizontal="right"/>
    </xf>
    <xf numFmtId="165" fontId="10908" fillId="0" borderId="0" xfId="0" applyNumberFormat="true" applyFont="true">
      <alignment horizontal="left"/>
    </xf>
    <xf numFmtId="3" fontId="10909" fillId="0" borderId="0" xfId="0" applyNumberFormat="true" applyFont="true">
      <alignment horizontal="right"/>
    </xf>
    <xf numFmtId="3" fontId="10910" fillId="0" borderId="0" xfId="0" applyNumberFormat="true" applyFont="true">
      <alignment horizontal="right"/>
    </xf>
    <xf numFmtId="3" fontId="10911" fillId="0" borderId="0" xfId="0" applyNumberFormat="true" applyFont="true">
      <alignment horizontal="right"/>
    </xf>
    <xf numFmtId="3" fontId="10912" fillId="0" borderId="0" xfId="0" applyNumberFormat="true" applyFont="true">
      <alignment horizontal="right"/>
    </xf>
    <xf numFmtId="3" fontId="10913" fillId="0" borderId="0" xfId="0" applyNumberFormat="true" applyFont="true">
      <alignment horizontal="right"/>
    </xf>
    <xf numFmtId="3" fontId="10914" fillId="0" borderId="0" xfId="0" applyNumberFormat="true" applyFont="true">
      <alignment horizontal="right"/>
    </xf>
    <xf numFmtId="3" fontId="10915" fillId="0" borderId="0" xfId="0" applyNumberFormat="true" applyFont="true">
      <alignment horizontal="right"/>
    </xf>
    <xf numFmtId="3" fontId="10916" fillId="0" borderId="0" xfId="0" applyNumberFormat="true" applyFont="true">
      <alignment horizontal="right"/>
    </xf>
    <xf numFmtId="3" fontId="10917" fillId="0" borderId="0" xfId="0" applyNumberFormat="true" applyFont="true">
      <alignment horizontal="right"/>
    </xf>
    <xf numFmtId="3" fontId="10918" fillId="0" borderId="0" xfId="0" applyNumberFormat="true" applyFont="true">
      <alignment horizontal="right"/>
    </xf>
    <xf numFmtId="3" fontId="10919" fillId="0" borderId="0" xfId="0" applyNumberFormat="true" applyFont="true">
      <alignment horizontal="right"/>
    </xf>
    <xf numFmtId="3" fontId="10920" fillId="0" borderId="0" xfId="0" applyNumberFormat="true" applyFont="true">
      <alignment horizontal="right"/>
    </xf>
    <xf numFmtId="3" fontId="10921" fillId="0" borderId="0" xfId="0" applyNumberFormat="true" applyFont="true">
      <alignment horizontal="right"/>
    </xf>
    <xf numFmtId="3" fontId="10922" fillId="0" borderId="12" xfId="0" applyNumberFormat="true" applyBorder="true" applyFont="true">
      <alignment horizontal="right"/>
    </xf>
    <xf numFmtId="165" fontId="10923" fillId="0" borderId="0" xfId="0" applyNumberFormat="true" applyFont="true">
      <alignment horizontal="left"/>
    </xf>
    <xf numFmtId="3" fontId="10924" fillId="0" borderId="0" xfId="0" applyNumberFormat="true" applyFont="true">
      <alignment horizontal="right"/>
    </xf>
    <xf numFmtId="3" fontId="10925" fillId="0" borderId="0" xfId="0" applyNumberFormat="true" applyFont="true">
      <alignment horizontal="right"/>
    </xf>
    <xf numFmtId="3" fontId="10926" fillId="0" borderId="0" xfId="0" applyNumberFormat="true" applyFont="true">
      <alignment horizontal="right"/>
    </xf>
    <xf numFmtId="3" fontId="10927" fillId="0" borderId="0" xfId="0" applyNumberFormat="true" applyFont="true">
      <alignment horizontal="right"/>
    </xf>
    <xf numFmtId="3" fontId="10928" fillId="0" borderId="0" xfId="0" applyNumberFormat="true" applyFont="true">
      <alignment horizontal="right"/>
    </xf>
    <xf numFmtId="3" fontId="10929" fillId="0" borderId="0" xfId="0" applyNumberFormat="true" applyFont="true">
      <alignment horizontal="right"/>
    </xf>
    <xf numFmtId="3" fontId="10930" fillId="0" borderId="0" xfId="0" applyNumberFormat="true" applyFont="true">
      <alignment horizontal="right"/>
    </xf>
    <xf numFmtId="3" fontId="10931" fillId="0" borderId="0" xfId="0" applyNumberFormat="true" applyFont="true">
      <alignment horizontal="right"/>
    </xf>
    <xf numFmtId="3" fontId="10932" fillId="0" borderId="0" xfId="0" applyNumberFormat="true" applyFont="true">
      <alignment horizontal="right"/>
    </xf>
    <xf numFmtId="3" fontId="10933" fillId="0" borderId="0" xfId="0" applyNumberFormat="true" applyFont="true">
      <alignment horizontal="right"/>
    </xf>
    <xf numFmtId="3" fontId="10934" fillId="0" borderId="0" xfId="0" applyNumberFormat="true" applyFont="true">
      <alignment horizontal="right"/>
    </xf>
    <xf numFmtId="3" fontId="10935" fillId="0" borderId="0" xfId="0" applyNumberFormat="true" applyFont="true">
      <alignment horizontal="right"/>
    </xf>
    <xf numFmtId="3" fontId="10936" fillId="0" borderId="0" xfId="0" applyNumberFormat="true" applyFont="true">
      <alignment horizontal="right"/>
    </xf>
    <xf numFmtId="3" fontId="10937" fillId="0" borderId="12" xfId="0" applyNumberFormat="true" applyBorder="true" applyFont="true">
      <alignment horizontal="right"/>
    </xf>
    <xf numFmtId="165" fontId="10938" fillId="0" borderId="0" xfId="0" applyNumberFormat="true" applyFont="true">
      <alignment horizontal="left"/>
    </xf>
    <xf numFmtId="3" fontId="10939" fillId="0" borderId="0" xfId="0" applyNumberFormat="true" applyFont="true">
      <alignment horizontal="right"/>
    </xf>
    <xf numFmtId="3" fontId="10940" fillId="0" borderId="0" xfId="0" applyNumberFormat="true" applyFont="true">
      <alignment horizontal="right"/>
    </xf>
    <xf numFmtId="3" fontId="10941" fillId="0" borderId="0" xfId="0" applyNumberFormat="true" applyFont="true">
      <alignment horizontal="right"/>
    </xf>
    <xf numFmtId="3" fontId="10942" fillId="0" borderId="0" xfId="0" applyNumberFormat="true" applyFont="true">
      <alignment horizontal="right"/>
    </xf>
    <xf numFmtId="3" fontId="10943" fillId="0" borderId="0" xfId="0" applyNumberFormat="true" applyFont="true">
      <alignment horizontal="right"/>
    </xf>
    <xf numFmtId="3" fontId="10944" fillId="0" borderId="0" xfId="0" applyNumberFormat="true" applyFont="true">
      <alignment horizontal="right"/>
    </xf>
    <xf numFmtId="3" fontId="10945" fillId="0" borderId="0" xfId="0" applyNumberFormat="true" applyFont="true">
      <alignment horizontal="right"/>
    </xf>
    <xf numFmtId="3" fontId="10946" fillId="0" borderId="0" xfId="0" applyNumberFormat="true" applyFont="true">
      <alignment horizontal="right"/>
    </xf>
    <xf numFmtId="3" fontId="10947" fillId="0" borderId="0" xfId="0" applyNumberFormat="true" applyFont="true">
      <alignment horizontal="right"/>
    </xf>
    <xf numFmtId="3" fontId="10948" fillId="0" borderId="0" xfId="0" applyNumberFormat="true" applyFont="true">
      <alignment horizontal="right"/>
    </xf>
    <xf numFmtId="3" fontId="10949" fillId="0" borderId="0" xfId="0" applyNumberFormat="true" applyFont="true">
      <alignment horizontal="right"/>
    </xf>
    <xf numFmtId="3" fontId="10950" fillId="0" borderId="0" xfId="0" applyNumberFormat="true" applyFont="true">
      <alignment horizontal="right"/>
    </xf>
    <xf numFmtId="3" fontId="10951" fillId="0" borderId="0" xfId="0" applyNumberFormat="true" applyFont="true">
      <alignment horizontal="right"/>
    </xf>
    <xf numFmtId="3" fontId="10952" fillId="0" borderId="12" xfId="0" applyNumberFormat="true" applyBorder="true" applyFont="true">
      <alignment horizontal="right"/>
    </xf>
    <xf numFmtId="165" fontId="10953" fillId="0" borderId="0" xfId="0" applyNumberFormat="true" applyFont="true">
      <alignment horizontal="left"/>
    </xf>
    <xf numFmtId="165" fontId="10954" fillId="0" borderId="0" xfId="0" applyNumberFormat="true" applyFont="true">
      <alignment horizontal="left"/>
    </xf>
    <xf numFmtId="165" fontId="10955" fillId="0" borderId="0" xfId="0" applyNumberFormat="true" applyFont="true">
      <alignment horizontal="left"/>
    </xf>
    <xf numFmtId="3" fontId="10956" fillId="0" borderId="0" xfId="0" applyNumberFormat="true" applyFont="true">
      <alignment horizontal="right"/>
    </xf>
    <xf numFmtId="3" fontId="10957" fillId="0" borderId="0" xfId="0" applyNumberFormat="true" applyFont="true">
      <alignment horizontal="right"/>
    </xf>
    <xf numFmtId="3" fontId="10958" fillId="0" borderId="0" xfId="0" applyNumberFormat="true" applyFont="true">
      <alignment horizontal="right"/>
    </xf>
    <xf numFmtId="3" fontId="10959" fillId="0" borderId="0" xfId="0" applyNumberFormat="true" applyFont="true">
      <alignment horizontal="right"/>
    </xf>
    <xf numFmtId="3" fontId="10960" fillId="0" borderId="0" xfId="0" applyNumberFormat="true" applyFont="true">
      <alignment horizontal="right"/>
    </xf>
    <xf numFmtId="3" fontId="10961" fillId="0" borderId="0" xfId="0" applyNumberFormat="true" applyFont="true">
      <alignment horizontal="right"/>
    </xf>
    <xf numFmtId="3" fontId="10962" fillId="0" borderId="0" xfId="0" applyNumberFormat="true" applyFont="true">
      <alignment horizontal="right"/>
    </xf>
    <xf numFmtId="3" fontId="10963" fillId="0" borderId="0" xfId="0" applyNumberFormat="true" applyFont="true">
      <alignment horizontal="right"/>
    </xf>
    <xf numFmtId="3" fontId="10964" fillId="0" borderId="0" xfId="0" applyNumberFormat="true" applyFont="true">
      <alignment horizontal="right"/>
    </xf>
    <xf numFmtId="3" fontId="10965" fillId="0" borderId="0" xfId="0" applyNumberFormat="true" applyFont="true">
      <alignment horizontal="right"/>
    </xf>
    <xf numFmtId="3" fontId="10966" fillId="0" borderId="0" xfId="0" applyNumberFormat="true" applyFont="true">
      <alignment horizontal="right"/>
    </xf>
    <xf numFmtId="3" fontId="10967" fillId="0" borderId="0" xfId="0" applyNumberFormat="true" applyFont="true">
      <alignment horizontal="right"/>
    </xf>
    <xf numFmtId="3" fontId="10968" fillId="0" borderId="0" xfId="0" applyNumberFormat="true" applyFont="true">
      <alignment horizontal="right"/>
    </xf>
    <xf numFmtId="3" fontId="10969" fillId="0" borderId="12" xfId="0" applyNumberFormat="true" applyBorder="true" applyFont="true">
      <alignment horizontal="right"/>
    </xf>
    <xf numFmtId="165" fontId="10970" fillId="0" borderId="0" xfId="0" applyNumberFormat="true" applyFont="true">
      <alignment horizontal="left"/>
    </xf>
    <xf numFmtId="165" fontId="10971" fillId="0" borderId="0" xfId="0" applyNumberFormat="true" applyFont="true">
      <alignment horizontal="left"/>
    </xf>
    <xf numFmtId="165" fontId="10972" fillId="0" borderId="0" xfId="0" applyNumberFormat="true" applyFont="true">
      <alignment horizontal="left"/>
    </xf>
    <xf numFmtId="3" fontId="10973" fillId="0" borderId="0" xfId="0" applyNumberFormat="true" applyFont="true">
      <alignment horizontal="right"/>
    </xf>
    <xf numFmtId="3" fontId="10974" fillId="0" borderId="0" xfId="0" applyNumberFormat="true" applyFont="true">
      <alignment horizontal="right"/>
    </xf>
    <xf numFmtId="3" fontId="10975" fillId="0" borderId="0" xfId="0" applyNumberFormat="true" applyFont="true">
      <alignment horizontal="right"/>
    </xf>
    <xf numFmtId="3" fontId="10976" fillId="0" borderId="0" xfId="0" applyNumberFormat="true" applyFont="true">
      <alignment horizontal="right"/>
    </xf>
    <xf numFmtId="3" fontId="10977" fillId="0" borderId="0" xfId="0" applyNumberFormat="true" applyFont="true">
      <alignment horizontal="right"/>
    </xf>
    <xf numFmtId="3" fontId="10978" fillId="0" borderId="0" xfId="0" applyNumberFormat="true" applyFont="true">
      <alignment horizontal="right"/>
    </xf>
    <xf numFmtId="3" fontId="10979" fillId="0" borderId="0" xfId="0" applyNumberFormat="true" applyFont="true">
      <alignment horizontal="right"/>
    </xf>
    <xf numFmtId="3" fontId="10980" fillId="0" borderId="0" xfId="0" applyNumberFormat="true" applyFont="true">
      <alignment horizontal="right"/>
    </xf>
    <xf numFmtId="3" fontId="10981" fillId="0" borderId="0" xfId="0" applyNumberFormat="true" applyFont="true">
      <alignment horizontal="right"/>
    </xf>
    <xf numFmtId="3" fontId="10982" fillId="0" borderId="0" xfId="0" applyNumberFormat="true" applyFont="true">
      <alignment horizontal="right"/>
    </xf>
    <xf numFmtId="3" fontId="10983" fillId="0" borderId="0" xfId="0" applyNumberFormat="true" applyFont="true">
      <alignment horizontal="right"/>
    </xf>
    <xf numFmtId="3" fontId="10984" fillId="0" borderId="0" xfId="0" applyNumberFormat="true" applyFont="true">
      <alignment horizontal="right"/>
    </xf>
    <xf numFmtId="3" fontId="10985" fillId="0" borderId="0" xfId="0" applyNumberFormat="true" applyFont="true">
      <alignment horizontal="right"/>
    </xf>
    <xf numFmtId="3" fontId="10986" fillId="0" borderId="12" xfId="0" applyNumberFormat="true" applyBorder="true" applyFont="true">
      <alignment horizontal="right"/>
    </xf>
    <xf numFmtId="165" fontId="10987" fillId="0" borderId="0" xfId="0" applyNumberFormat="true" applyFont="true">
      <alignment horizontal="left"/>
    </xf>
    <xf numFmtId="165" fontId="10988" fillId="0" borderId="0" xfId="0" applyNumberFormat="true" applyFont="true">
      <alignment horizontal="left"/>
    </xf>
    <xf numFmtId="165" fontId="10989" fillId="0" borderId="0" xfId="0" applyNumberFormat="true" applyFont="true">
      <alignment horizontal="left"/>
    </xf>
    <xf numFmtId="3" fontId="10990" fillId="0" borderId="0" xfId="0" applyNumberFormat="true" applyFont="true">
      <alignment horizontal="right"/>
    </xf>
    <xf numFmtId="3" fontId="10991" fillId="0" borderId="0" xfId="0" applyNumberFormat="true" applyFont="true">
      <alignment horizontal="right"/>
    </xf>
    <xf numFmtId="3" fontId="10992" fillId="0" borderId="0" xfId="0" applyNumberFormat="true" applyFont="true">
      <alignment horizontal="right"/>
    </xf>
    <xf numFmtId="3" fontId="10993" fillId="0" borderId="0" xfId="0" applyNumberFormat="true" applyFont="true">
      <alignment horizontal="right"/>
    </xf>
    <xf numFmtId="3" fontId="10994" fillId="0" borderId="0" xfId="0" applyNumberFormat="true" applyFont="true">
      <alignment horizontal="right"/>
    </xf>
    <xf numFmtId="3" fontId="10995" fillId="0" borderId="0" xfId="0" applyNumberFormat="true" applyFont="true">
      <alignment horizontal="right"/>
    </xf>
    <xf numFmtId="3" fontId="10996" fillId="0" borderId="0" xfId="0" applyNumberFormat="true" applyFont="true">
      <alignment horizontal="right"/>
    </xf>
    <xf numFmtId="3" fontId="10997" fillId="0" borderId="0" xfId="0" applyNumberFormat="true" applyFont="true">
      <alignment horizontal="right"/>
    </xf>
    <xf numFmtId="3" fontId="10998" fillId="0" borderId="0" xfId="0" applyNumberFormat="true" applyFont="true">
      <alignment horizontal="right"/>
    </xf>
    <xf numFmtId="3" fontId="10999" fillId="0" borderId="0" xfId="0" applyNumberFormat="true" applyFont="true">
      <alignment horizontal="right"/>
    </xf>
    <xf numFmtId="3" fontId="11000" fillId="0" borderId="0" xfId="0" applyNumberFormat="true" applyFont="true">
      <alignment horizontal="right"/>
    </xf>
    <xf numFmtId="3" fontId="11001" fillId="0" borderId="0" xfId="0" applyNumberFormat="true" applyFont="true">
      <alignment horizontal="right"/>
    </xf>
    <xf numFmtId="3" fontId="11002" fillId="0" borderId="0" xfId="0" applyNumberFormat="true" applyFont="true">
      <alignment horizontal="right"/>
    </xf>
    <xf numFmtId="3" fontId="11003" fillId="0" borderId="12" xfId="0" applyNumberFormat="true" applyBorder="true" applyFont="true">
      <alignment horizontal="right"/>
    </xf>
    <xf numFmtId="165" fontId="11004" fillId="0" borderId="0" xfId="0" applyNumberFormat="true" applyFont="true">
      <alignment horizontal="left"/>
    </xf>
    <xf numFmtId="165" fontId="11005" fillId="0" borderId="0" xfId="0" applyNumberFormat="true" applyFont="true">
      <alignment horizontal="left"/>
    </xf>
    <xf numFmtId="165" fontId="11006" fillId="0" borderId="0" xfId="0" applyNumberFormat="true" applyFont="true">
      <alignment horizontal="left"/>
    </xf>
    <xf numFmtId="3" fontId="11007" fillId="0" borderId="0" xfId="0" applyNumberFormat="true" applyFont="true">
      <alignment horizontal="right"/>
    </xf>
    <xf numFmtId="3" fontId="11008" fillId="0" borderId="0" xfId="0" applyNumberFormat="true" applyFont="true">
      <alignment horizontal="right"/>
    </xf>
    <xf numFmtId="3" fontId="11009" fillId="0" borderId="0" xfId="0" applyNumberFormat="true" applyFont="true">
      <alignment horizontal="right"/>
    </xf>
    <xf numFmtId="3" fontId="11010" fillId="0" borderId="0" xfId="0" applyNumberFormat="true" applyFont="true">
      <alignment horizontal="right"/>
    </xf>
    <xf numFmtId="3" fontId="11011" fillId="0" borderId="0" xfId="0" applyNumberFormat="true" applyFont="true">
      <alignment horizontal="right"/>
    </xf>
    <xf numFmtId="3" fontId="11012" fillId="0" borderId="0" xfId="0" applyNumberFormat="true" applyFont="true">
      <alignment horizontal="right"/>
    </xf>
    <xf numFmtId="3" fontId="11013" fillId="0" borderId="0" xfId="0" applyNumberFormat="true" applyFont="true">
      <alignment horizontal="right"/>
    </xf>
    <xf numFmtId="3" fontId="11014" fillId="0" borderId="0" xfId="0" applyNumberFormat="true" applyFont="true">
      <alignment horizontal="right"/>
    </xf>
    <xf numFmtId="3" fontId="11015" fillId="0" borderId="0" xfId="0" applyNumberFormat="true" applyFont="true">
      <alignment horizontal="right"/>
    </xf>
    <xf numFmtId="3" fontId="11016" fillId="0" borderId="0" xfId="0" applyNumberFormat="true" applyFont="true">
      <alignment horizontal="right"/>
    </xf>
    <xf numFmtId="3" fontId="11017" fillId="0" borderId="0" xfId="0" applyNumberFormat="true" applyFont="true">
      <alignment horizontal="right"/>
    </xf>
    <xf numFmtId="3" fontId="11018" fillId="0" borderId="0" xfId="0" applyNumberFormat="true" applyFont="true">
      <alignment horizontal="right"/>
    </xf>
    <xf numFmtId="3" fontId="11019" fillId="0" borderId="0" xfId="0" applyNumberFormat="true" applyFont="true">
      <alignment horizontal="right"/>
    </xf>
    <xf numFmtId="3" fontId="11020" fillId="0" borderId="12" xfId="0" applyNumberFormat="true" applyBorder="true" applyFont="true">
      <alignment horizontal="right"/>
    </xf>
    <xf numFmtId="165" fontId="11021" fillId="0" borderId="0" xfId="0" applyNumberFormat="true" applyFont="true">
      <alignment horizontal="left"/>
    </xf>
    <xf numFmtId="165" fontId="11022" fillId="0" borderId="0" xfId="0" applyNumberFormat="true" applyFont="true">
      <alignment horizontal="left"/>
    </xf>
    <xf numFmtId="165" fontId="11023" fillId="0" borderId="0" xfId="0" applyNumberFormat="true" applyFont="true">
      <alignment horizontal="left"/>
    </xf>
    <xf numFmtId="3" fontId="11024" fillId="0" borderId="0" xfId="0" applyNumberFormat="true" applyFont="true">
      <alignment horizontal="right"/>
    </xf>
    <xf numFmtId="3" fontId="11025" fillId="0" borderId="0" xfId="0" applyNumberFormat="true" applyFont="true">
      <alignment horizontal="right"/>
    </xf>
    <xf numFmtId="3" fontId="11026" fillId="0" borderId="0" xfId="0" applyNumberFormat="true" applyFont="true">
      <alignment horizontal="right"/>
    </xf>
    <xf numFmtId="3" fontId="11027" fillId="0" borderId="0" xfId="0" applyNumberFormat="true" applyFont="true">
      <alignment horizontal="right"/>
    </xf>
    <xf numFmtId="3" fontId="11028" fillId="0" borderId="0" xfId="0" applyNumberFormat="true" applyFont="true">
      <alignment horizontal="right"/>
    </xf>
    <xf numFmtId="3" fontId="11029" fillId="0" borderId="0" xfId="0" applyNumberFormat="true" applyFont="true">
      <alignment horizontal="right"/>
    </xf>
    <xf numFmtId="3" fontId="11030" fillId="0" borderId="0" xfId="0" applyNumberFormat="true" applyFont="true">
      <alignment horizontal="right"/>
    </xf>
    <xf numFmtId="3" fontId="11031" fillId="0" borderId="0" xfId="0" applyNumberFormat="true" applyFont="true">
      <alignment horizontal="right"/>
    </xf>
    <xf numFmtId="3" fontId="11032" fillId="0" borderId="0" xfId="0" applyNumberFormat="true" applyFont="true">
      <alignment horizontal="right"/>
    </xf>
    <xf numFmtId="3" fontId="11033" fillId="0" borderId="0" xfId="0" applyNumberFormat="true" applyFont="true">
      <alignment horizontal="right"/>
    </xf>
    <xf numFmtId="3" fontId="11034" fillId="0" borderId="0" xfId="0" applyNumberFormat="true" applyFont="true">
      <alignment horizontal="right"/>
    </xf>
    <xf numFmtId="3" fontId="11035" fillId="0" borderId="0" xfId="0" applyNumberFormat="true" applyFont="true">
      <alignment horizontal="right"/>
    </xf>
    <xf numFmtId="3" fontId="11036" fillId="0" borderId="0" xfId="0" applyNumberFormat="true" applyFont="true">
      <alignment horizontal="right"/>
    </xf>
    <xf numFmtId="3" fontId="11037" fillId="0" borderId="12" xfId="0" applyNumberFormat="true" applyBorder="true" applyFont="true">
      <alignment horizontal="right"/>
    </xf>
    <xf numFmtId="165" fontId="11038" fillId="0" borderId="0" xfId="0" applyNumberFormat="true" applyFont="true">
      <alignment horizontal="left"/>
    </xf>
    <xf numFmtId="3" fontId="11039" fillId="0" borderId="0" xfId="0" applyNumberFormat="true" applyFont="true">
      <alignment horizontal="right"/>
    </xf>
    <xf numFmtId="3" fontId="11040" fillId="0" borderId="0" xfId="0" applyNumberFormat="true" applyFont="true">
      <alignment horizontal="right"/>
    </xf>
    <xf numFmtId="3" fontId="11041" fillId="0" borderId="0" xfId="0" applyNumberFormat="true" applyFont="true">
      <alignment horizontal="right"/>
    </xf>
    <xf numFmtId="3" fontId="11042" fillId="0" borderId="0" xfId="0" applyNumberFormat="true" applyFont="true">
      <alignment horizontal="right"/>
    </xf>
    <xf numFmtId="3" fontId="11043" fillId="0" borderId="0" xfId="0" applyNumberFormat="true" applyFont="true">
      <alignment horizontal="right"/>
    </xf>
    <xf numFmtId="3" fontId="11044" fillId="0" borderId="0" xfId="0" applyNumberFormat="true" applyFont="true">
      <alignment horizontal="right"/>
    </xf>
    <xf numFmtId="3" fontId="11045" fillId="0" borderId="0" xfId="0" applyNumberFormat="true" applyFont="true">
      <alignment horizontal="right"/>
    </xf>
    <xf numFmtId="3" fontId="11046" fillId="0" borderId="0" xfId="0" applyNumberFormat="true" applyFont="true">
      <alignment horizontal="right"/>
    </xf>
    <xf numFmtId="3" fontId="11047" fillId="0" borderId="0" xfId="0" applyNumberFormat="true" applyFont="true">
      <alignment horizontal="right"/>
    </xf>
    <xf numFmtId="3" fontId="11048" fillId="0" borderId="0" xfId="0" applyNumberFormat="true" applyFont="true">
      <alignment horizontal="right"/>
    </xf>
    <xf numFmtId="3" fontId="11049" fillId="0" borderId="0" xfId="0" applyNumberFormat="true" applyFont="true">
      <alignment horizontal="right"/>
    </xf>
    <xf numFmtId="3" fontId="11050" fillId="0" borderId="0" xfId="0" applyNumberFormat="true" applyFont="true">
      <alignment horizontal="right"/>
    </xf>
    <xf numFmtId="3" fontId="11051" fillId="0" borderId="0" xfId="0" applyNumberFormat="true" applyFont="true">
      <alignment horizontal="right"/>
    </xf>
    <xf numFmtId="3" fontId="11052" fillId="0" borderId="12" xfId="0" applyNumberFormat="true" applyBorder="true" applyFont="true">
      <alignment horizontal="right"/>
    </xf>
    <xf numFmtId="165" fontId="11053" fillId="0" borderId="0" xfId="0" applyNumberFormat="true" applyFont="true">
      <alignment horizontal="left"/>
    </xf>
    <xf numFmtId="3" fontId="11054" fillId="0" borderId="0" xfId="0" applyNumberFormat="true" applyFont="true">
      <alignment horizontal="right"/>
    </xf>
    <xf numFmtId="3" fontId="11055" fillId="0" borderId="0" xfId="0" applyNumberFormat="true" applyFont="true">
      <alignment horizontal="right"/>
    </xf>
    <xf numFmtId="3" fontId="11056" fillId="0" borderId="0" xfId="0" applyNumberFormat="true" applyFont="true">
      <alignment horizontal="right"/>
    </xf>
    <xf numFmtId="3" fontId="11057" fillId="0" borderId="0" xfId="0" applyNumberFormat="true" applyFont="true">
      <alignment horizontal="right"/>
    </xf>
    <xf numFmtId="3" fontId="11058" fillId="0" borderId="0" xfId="0" applyNumberFormat="true" applyFont="true">
      <alignment horizontal="right"/>
    </xf>
    <xf numFmtId="3" fontId="11059" fillId="0" borderId="0" xfId="0" applyNumberFormat="true" applyFont="true">
      <alignment horizontal="right"/>
    </xf>
    <xf numFmtId="3" fontId="11060" fillId="0" borderId="0" xfId="0" applyNumberFormat="true" applyFont="true">
      <alignment horizontal="right"/>
    </xf>
    <xf numFmtId="3" fontId="11061" fillId="0" borderId="0" xfId="0" applyNumberFormat="true" applyFont="true">
      <alignment horizontal="right"/>
    </xf>
    <xf numFmtId="3" fontId="11062" fillId="0" borderId="0" xfId="0" applyNumberFormat="true" applyFont="true">
      <alignment horizontal="right"/>
    </xf>
    <xf numFmtId="3" fontId="11063" fillId="0" borderId="0" xfId="0" applyNumberFormat="true" applyFont="true">
      <alignment horizontal="right"/>
    </xf>
    <xf numFmtId="3" fontId="11064" fillId="0" borderId="0" xfId="0" applyNumberFormat="true" applyFont="true">
      <alignment horizontal="right"/>
    </xf>
    <xf numFmtId="3" fontId="11065" fillId="0" borderId="0" xfId="0" applyNumberFormat="true" applyFont="true">
      <alignment horizontal="right"/>
    </xf>
    <xf numFmtId="3" fontId="11066" fillId="0" borderId="0" xfId="0" applyNumberFormat="true" applyFont="true">
      <alignment horizontal="right"/>
    </xf>
    <xf numFmtId="3" fontId="11067" fillId="0" borderId="12" xfId="0" applyNumberFormat="true" applyBorder="true" applyFont="true">
      <alignment horizontal="right"/>
    </xf>
    <xf numFmtId="165" fontId="11068" fillId="0" borderId="0" xfId="0" applyNumberFormat="true" applyFont="true">
      <alignment horizontal="left"/>
    </xf>
    <xf numFmtId="3" fontId="11069" fillId="0" borderId="0" xfId="0" applyNumberFormat="true" applyFont="true">
      <alignment horizontal="right"/>
    </xf>
    <xf numFmtId="3" fontId="11070" fillId="0" borderId="0" xfId="0" applyNumberFormat="true" applyFont="true">
      <alignment horizontal="right"/>
    </xf>
    <xf numFmtId="3" fontId="11071" fillId="0" borderId="0" xfId="0" applyNumberFormat="true" applyFont="true">
      <alignment horizontal="right"/>
    </xf>
    <xf numFmtId="3" fontId="11072" fillId="0" borderId="0" xfId="0" applyNumberFormat="true" applyFont="true">
      <alignment horizontal="right"/>
    </xf>
    <xf numFmtId="3" fontId="11073" fillId="0" borderId="0" xfId="0" applyNumberFormat="true" applyFont="true">
      <alignment horizontal="right"/>
    </xf>
    <xf numFmtId="3" fontId="11074" fillId="0" borderId="0" xfId="0" applyNumberFormat="true" applyFont="true">
      <alignment horizontal="right"/>
    </xf>
    <xf numFmtId="3" fontId="11075" fillId="0" borderId="0" xfId="0" applyNumberFormat="true" applyFont="true">
      <alignment horizontal="right"/>
    </xf>
    <xf numFmtId="3" fontId="11076" fillId="0" borderId="0" xfId="0" applyNumberFormat="true" applyFont="true">
      <alignment horizontal="right"/>
    </xf>
    <xf numFmtId="3" fontId="11077" fillId="0" borderId="0" xfId="0" applyNumberFormat="true" applyFont="true">
      <alignment horizontal="right"/>
    </xf>
    <xf numFmtId="3" fontId="11078" fillId="0" borderId="0" xfId="0" applyNumberFormat="true" applyFont="true">
      <alignment horizontal="right"/>
    </xf>
    <xf numFmtId="3" fontId="11079" fillId="0" borderId="0" xfId="0" applyNumberFormat="true" applyFont="true">
      <alignment horizontal="right"/>
    </xf>
    <xf numFmtId="3" fontId="11080" fillId="0" borderId="0" xfId="0" applyNumberFormat="true" applyFont="true">
      <alignment horizontal="right"/>
    </xf>
    <xf numFmtId="3" fontId="11081" fillId="0" borderId="0" xfId="0" applyNumberFormat="true" applyFont="true">
      <alignment horizontal="right"/>
    </xf>
    <xf numFmtId="3" fontId="11082" fillId="0" borderId="12" xfId="0" applyNumberFormat="true" applyBorder="true" applyFont="true">
      <alignment horizontal="right"/>
    </xf>
    <xf numFmtId="165" fontId="11083" fillId="0" borderId="0" xfId="0" applyNumberFormat="true" applyFont="true">
      <alignment horizontal="left"/>
    </xf>
    <xf numFmtId="3" fontId="11084" fillId="0" borderId="0" xfId="0" applyNumberFormat="true" applyFont="true">
      <alignment horizontal="right"/>
    </xf>
    <xf numFmtId="3" fontId="11085" fillId="0" borderId="0" xfId="0" applyNumberFormat="true" applyFont="true">
      <alignment horizontal="right"/>
    </xf>
    <xf numFmtId="3" fontId="11086" fillId="0" borderId="0" xfId="0" applyNumberFormat="true" applyFont="true">
      <alignment horizontal="right"/>
    </xf>
    <xf numFmtId="3" fontId="11087" fillId="0" borderId="0" xfId="0" applyNumberFormat="true" applyFont="true">
      <alignment horizontal="right"/>
    </xf>
    <xf numFmtId="3" fontId="11088" fillId="0" borderId="0" xfId="0" applyNumberFormat="true" applyFont="true">
      <alignment horizontal="right"/>
    </xf>
    <xf numFmtId="3" fontId="11089" fillId="0" borderId="0" xfId="0" applyNumberFormat="true" applyFont="true">
      <alignment horizontal="right"/>
    </xf>
    <xf numFmtId="3" fontId="11090" fillId="0" borderId="0" xfId="0" applyNumberFormat="true" applyFont="true">
      <alignment horizontal="right"/>
    </xf>
    <xf numFmtId="3" fontId="11091" fillId="0" borderId="0" xfId="0" applyNumberFormat="true" applyFont="true">
      <alignment horizontal="right"/>
    </xf>
    <xf numFmtId="3" fontId="11092" fillId="0" borderId="0" xfId="0" applyNumberFormat="true" applyFont="true">
      <alignment horizontal="right"/>
    </xf>
    <xf numFmtId="3" fontId="11093" fillId="0" borderId="0" xfId="0" applyNumberFormat="true" applyFont="true">
      <alignment horizontal="right"/>
    </xf>
    <xf numFmtId="3" fontId="11094" fillId="0" borderId="0" xfId="0" applyNumberFormat="true" applyFont="true">
      <alignment horizontal="right"/>
    </xf>
    <xf numFmtId="3" fontId="11095" fillId="0" borderId="0" xfId="0" applyNumberFormat="true" applyFont="true">
      <alignment horizontal="right"/>
    </xf>
    <xf numFmtId="3" fontId="11096" fillId="0" borderId="0" xfId="0" applyNumberFormat="true" applyFont="true">
      <alignment horizontal="right"/>
    </xf>
    <xf numFmtId="3" fontId="11097" fillId="0" borderId="12" xfId="0" applyNumberFormat="true" applyBorder="true" applyFont="true">
      <alignment horizontal="right"/>
    </xf>
    <xf numFmtId="165" fontId="11098" fillId="0" borderId="0" xfId="0" applyNumberFormat="true" applyFont="true">
      <alignment horizontal="left"/>
    </xf>
    <xf numFmtId="3" fontId="11099" fillId="0" borderId="0" xfId="0" applyNumberFormat="true" applyFont="true">
      <alignment horizontal="right"/>
    </xf>
    <xf numFmtId="3" fontId="11100" fillId="0" borderId="0" xfId="0" applyNumberFormat="true" applyFont="true">
      <alignment horizontal="right"/>
    </xf>
    <xf numFmtId="3" fontId="11101" fillId="0" borderId="0" xfId="0" applyNumberFormat="true" applyFont="true">
      <alignment horizontal="right"/>
    </xf>
    <xf numFmtId="3" fontId="11102" fillId="0" borderId="0" xfId="0" applyNumberFormat="true" applyFont="true">
      <alignment horizontal="right"/>
    </xf>
    <xf numFmtId="3" fontId="11103" fillId="0" borderId="0" xfId="0" applyNumberFormat="true" applyFont="true">
      <alignment horizontal="right"/>
    </xf>
    <xf numFmtId="3" fontId="11104" fillId="0" borderId="0" xfId="0" applyNumberFormat="true" applyFont="true">
      <alignment horizontal="right"/>
    </xf>
    <xf numFmtId="3" fontId="11105" fillId="0" borderId="0" xfId="0" applyNumberFormat="true" applyFont="true">
      <alignment horizontal="right"/>
    </xf>
    <xf numFmtId="3" fontId="11106" fillId="0" borderId="0" xfId="0" applyNumberFormat="true" applyFont="true">
      <alignment horizontal="right"/>
    </xf>
    <xf numFmtId="3" fontId="11107" fillId="0" borderId="0" xfId="0" applyNumberFormat="true" applyFont="true">
      <alignment horizontal="right"/>
    </xf>
    <xf numFmtId="3" fontId="11108" fillId="0" borderId="0" xfId="0" applyNumberFormat="true" applyFont="true">
      <alignment horizontal="right"/>
    </xf>
    <xf numFmtId="3" fontId="11109" fillId="0" borderId="0" xfId="0" applyNumberFormat="true" applyFont="true">
      <alignment horizontal="right"/>
    </xf>
    <xf numFmtId="3" fontId="11110" fillId="0" borderId="0" xfId="0" applyNumberFormat="true" applyFont="true">
      <alignment horizontal="right"/>
    </xf>
    <xf numFmtId="3" fontId="11111" fillId="0" borderId="0" xfId="0" applyNumberFormat="true" applyFont="true">
      <alignment horizontal="right"/>
    </xf>
    <xf numFmtId="3" fontId="11112" fillId="0" borderId="12" xfId="0" applyNumberFormat="true" applyBorder="true" applyFont="true">
      <alignment horizontal="right"/>
    </xf>
    <xf numFmtId="165" fontId="11113" fillId="0" borderId="0" xfId="0" applyNumberFormat="true" applyFont="true">
      <alignment horizontal="left"/>
    </xf>
    <xf numFmtId="3" fontId="11114" fillId="0" borderId="0" xfId="0" applyNumberFormat="true" applyFont="true">
      <alignment horizontal="right"/>
    </xf>
    <xf numFmtId="3" fontId="11115" fillId="0" borderId="0" xfId="0" applyNumberFormat="true" applyFont="true">
      <alignment horizontal="right"/>
    </xf>
    <xf numFmtId="3" fontId="11116" fillId="0" borderId="0" xfId="0" applyNumberFormat="true" applyFont="true">
      <alignment horizontal="right"/>
    </xf>
    <xf numFmtId="3" fontId="11117" fillId="0" borderId="0" xfId="0" applyNumberFormat="true" applyFont="true">
      <alignment horizontal="right"/>
    </xf>
    <xf numFmtId="3" fontId="11118" fillId="0" borderId="0" xfId="0" applyNumberFormat="true" applyFont="true">
      <alignment horizontal="right"/>
    </xf>
    <xf numFmtId="3" fontId="11119" fillId="0" borderId="0" xfId="0" applyNumberFormat="true" applyFont="true">
      <alignment horizontal="right"/>
    </xf>
    <xf numFmtId="3" fontId="11120" fillId="0" borderId="0" xfId="0" applyNumberFormat="true" applyFont="true">
      <alignment horizontal="right"/>
    </xf>
    <xf numFmtId="3" fontId="11121" fillId="0" borderId="0" xfId="0" applyNumberFormat="true" applyFont="true">
      <alignment horizontal="right"/>
    </xf>
    <xf numFmtId="3" fontId="11122" fillId="0" borderId="0" xfId="0" applyNumberFormat="true" applyFont="true">
      <alignment horizontal="right"/>
    </xf>
    <xf numFmtId="3" fontId="11123" fillId="0" borderId="0" xfId="0" applyNumberFormat="true" applyFont="true">
      <alignment horizontal="right"/>
    </xf>
    <xf numFmtId="3" fontId="11124" fillId="0" borderId="0" xfId="0" applyNumberFormat="true" applyFont="true">
      <alignment horizontal="right"/>
    </xf>
    <xf numFmtId="3" fontId="11125" fillId="0" borderId="0" xfId="0" applyNumberFormat="true" applyFont="true">
      <alignment horizontal="right"/>
    </xf>
    <xf numFmtId="3" fontId="11126" fillId="0" borderId="0" xfId="0" applyNumberFormat="true" applyFont="true">
      <alignment horizontal="right"/>
    </xf>
    <xf numFmtId="3" fontId="11127" fillId="0" borderId="12" xfId="0" applyNumberFormat="true" applyBorder="true" applyFont="true">
      <alignment horizontal="right"/>
    </xf>
    <xf numFmtId="165" fontId="11128" fillId="0" borderId="0" xfId="0" applyNumberFormat="true" applyFont="true">
      <alignment horizontal="left"/>
    </xf>
    <xf numFmtId="3" fontId="11129" fillId="0" borderId="0" xfId="0" applyNumberFormat="true" applyFont="true">
      <alignment horizontal="right"/>
    </xf>
    <xf numFmtId="3" fontId="11130" fillId="0" borderId="0" xfId="0" applyNumberFormat="true" applyFont="true">
      <alignment horizontal="right"/>
    </xf>
    <xf numFmtId="3" fontId="11131" fillId="0" borderId="0" xfId="0" applyNumberFormat="true" applyFont="true">
      <alignment horizontal="right"/>
    </xf>
    <xf numFmtId="3" fontId="11132" fillId="0" borderId="0" xfId="0" applyNumberFormat="true" applyFont="true">
      <alignment horizontal="right"/>
    </xf>
    <xf numFmtId="3" fontId="11133" fillId="0" borderId="0" xfId="0" applyNumberFormat="true" applyFont="true">
      <alignment horizontal="right"/>
    </xf>
    <xf numFmtId="3" fontId="11134" fillId="0" borderId="0" xfId="0" applyNumberFormat="true" applyFont="true">
      <alignment horizontal="right"/>
    </xf>
    <xf numFmtId="3" fontId="11135" fillId="0" borderId="0" xfId="0" applyNumberFormat="true" applyFont="true">
      <alignment horizontal="right"/>
    </xf>
    <xf numFmtId="3" fontId="11136" fillId="0" borderId="0" xfId="0" applyNumberFormat="true" applyFont="true">
      <alignment horizontal="right"/>
    </xf>
    <xf numFmtId="3" fontId="11137" fillId="0" borderId="0" xfId="0" applyNumberFormat="true" applyFont="true">
      <alignment horizontal="right"/>
    </xf>
    <xf numFmtId="3" fontId="11138" fillId="0" borderId="0" xfId="0" applyNumberFormat="true" applyFont="true">
      <alignment horizontal="right"/>
    </xf>
    <xf numFmtId="3" fontId="11139" fillId="0" borderId="0" xfId="0" applyNumberFormat="true" applyFont="true">
      <alignment horizontal="right"/>
    </xf>
    <xf numFmtId="3" fontId="11140" fillId="0" borderId="0" xfId="0" applyNumberFormat="true" applyFont="true">
      <alignment horizontal="right"/>
    </xf>
    <xf numFmtId="3" fontId="11141" fillId="0" borderId="0" xfId="0" applyNumberFormat="true" applyFont="true">
      <alignment horizontal="right"/>
    </xf>
    <xf numFmtId="3" fontId="11142" fillId="0" borderId="12" xfId="0" applyNumberFormat="true" applyBorder="true" applyFont="true">
      <alignment horizontal="right"/>
    </xf>
    <xf numFmtId="165" fontId="11143" fillId="0" borderId="0" xfId="0" applyNumberFormat="true" applyFont="true">
      <alignment horizontal="left"/>
    </xf>
    <xf numFmtId="3" fontId="11144" fillId="0" borderId="0" xfId="0" applyNumberFormat="true" applyFont="true">
      <alignment horizontal="right"/>
    </xf>
    <xf numFmtId="3" fontId="11145" fillId="0" borderId="0" xfId="0" applyNumberFormat="true" applyFont="true">
      <alignment horizontal="right"/>
    </xf>
    <xf numFmtId="3" fontId="11146" fillId="0" borderId="0" xfId="0" applyNumberFormat="true" applyFont="true">
      <alignment horizontal="right"/>
    </xf>
    <xf numFmtId="3" fontId="11147" fillId="0" borderId="0" xfId="0" applyNumberFormat="true" applyFont="true">
      <alignment horizontal="right"/>
    </xf>
    <xf numFmtId="3" fontId="11148" fillId="0" borderId="0" xfId="0" applyNumberFormat="true" applyFont="true">
      <alignment horizontal="right"/>
    </xf>
    <xf numFmtId="3" fontId="11149" fillId="0" borderId="0" xfId="0" applyNumberFormat="true" applyFont="true">
      <alignment horizontal="right"/>
    </xf>
    <xf numFmtId="3" fontId="11150" fillId="0" borderId="0" xfId="0" applyNumberFormat="true" applyFont="true">
      <alignment horizontal="right"/>
    </xf>
    <xf numFmtId="3" fontId="11151" fillId="0" borderId="0" xfId="0" applyNumberFormat="true" applyFont="true">
      <alignment horizontal="right"/>
    </xf>
    <xf numFmtId="3" fontId="11152" fillId="0" borderId="0" xfId="0" applyNumberFormat="true" applyFont="true">
      <alignment horizontal="right"/>
    </xf>
    <xf numFmtId="3" fontId="11153" fillId="0" borderId="0" xfId="0" applyNumberFormat="true" applyFont="true">
      <alignment horizontal="right"/>
    </xf>
    <xf numFmtId="3" fontId="11154" fillId="0" borderId="0" xfId="0" applyNumberFormat="true" applyFont="true">
      <alignment horizontal="right"/>
    </xf>
    <xf numFmtId="3" fontId="11155" fillId="0" borderId="0" xfId="0" applyNumberFormat="true" applyFont="true">
      <alignment horizontal="right"/>
    </xf>
    <xf numFmtId="3" fontId="11156" fillId="0" borderId="0" xfId="0" applyNumberFormat="true" applyFont="true">
      <alignment horizontal="right"/>
    </xf>
    <xf numFmtId="3" fontId="11157" fillId="0" borderId="12" xfId="0" applyNumberFormat="true" applyBorder="true" applyFont="true">
      <alignment horizontal="right"/>
    </xf>
    <xf numFmtId="165" fontId="11158" fillId="0" borderId="0" xfId="0" applyNumberFormat="true" applyFont="true">
      <alignment horizontal="left"/>
    </xf>
    <xf numFmtId="3" fontId="11159" fillId="0" borderId="0" xfId="0" applyNumberFormat="true" applyFont="true">
      <alignment horizontal="right"/>
    </xf>
    <xf numFmtId="3" fontId="11160" fillId="0" borderId="0" xfId="0" applyNumberFormat="true" applyFont="true">
      <alignment horizontal="right"/>
    </xf>
    <xf numFmtId="3" fontId="11161" fillId="0" borderId="0" xfId="0" applyNumberFormat="true" applyFont="true">
      <alignment horizontal="right"/>
    </xf>
    <xf numFmtId="3" fontId="11162" fillId="0" borderId="0" xfId="0" applyNumberFormat="true" applyFont="true">
      <alignment horizontal="right"/>
    </xf>
    <xf numFmtId="3" fontId="11163" fillId="0" borderId="0" xfId="0" applyNumberFormat="true" applyFont="true">
      <alignment horizontal="right"/>
    </xf>
    <xf numFmtId="3" fontId="11164" fillId="0" borderId="0" xfId="0" applyNumberFormat="true" applyFont="true">
      <alignment horizontal="right"/>
    </xf>
    <xf numFmtId="3" fontId="11165" fillId="0" borderId="0" xfId="0" applyNumberFormat="true" applyFont="true">
      <alignment horizontal="right"/>
    </xf>
    <xf numFmtId="3" fontId="11166" fillId="0" borderId="0" xfId="0" applyNumberFormat="true" applyFont="true">
      <alignment horizontal="right"/>
    </xf>
    <xf numFmtId="3" fontId="11167" fillId="0" borderId="0" xfId="0" applyNumberFormat="true" applyFont="true">
      <alignment horizontal="right"/>
    </xf>
    <xf numFmtId="3" fontId="11168" fillId="0" borderId="0" xfId="0" applyNumberFormat="true" applyFont="true">
      <alignment horizontal="right"/>
    </xf>
    <xf numFmtId="3" fontId="11169" fillId="0" borderId="0" xfId="0" applyNumberFormat="true" applyFont="true">
      <alignment horizontal="right"/>
    </xf>
    <xf numFmtId="3" fontId="11170" fillId="0" borderId="0" xfId="0" applyNumberFormat="true" applyFont="true">
      <alignment horizontal="right"/>
    </xf>
    <xf numFmtId="3" fontId="11171" fillId="0" borderId="0" xfId="0" applyNumberFormat="true" applyFont="true">
      <alignment horizontal="right"/>
    </xf>
    <xf numFmtId="3" fontId="11172" fillId="0" borderId="12" xfId="0" applyNumberFormat="true" applyBorder="true" applyFont="true">
      <alignment horizontal="right"/>
    </xf>
    <xf numFmtId="165" fontId="11173" fillId="0" borderId="0" xfId="0" applyNumberFormat="true" applyFont="true">
      <alignment horizontal="left"/>
    </xf>
    <xf numFmtId="3" fontId="11174" fillId="0" borderId="0" xfId="0" applyNumberFormat="true" applyFont="true">
      <alignment horizontal="right"/>
    </xf>
    <xf numFmtId="3" fontId="11175" fillId="0" borderId="0" xfId="0" applyNumberFormat="true" applyFont="true">
      <alignment horizontal="right"/>
    </xf>
    <xf numFmtId="3" fontId="11176" fillId="0" borderId="0" xfId="0" applyNumberFormat="true" applyFont="true">
      <alignment horizontal="right"/>
    </xf>
    <xf numFmtId="3" fontId="11177" fillId="0" borderId="0" xfId="0" applyNumberFormat="true" applyFont="true">
      <alignment horizontal="right"/>
    </xf>
    <xf numFmtId="3" fontId="11178" fillId="0" borderId="0" xfId="0" applyNumberFormat="true" applyFont="true">
      <alignment horizontal="right"/>
    </xf>
    <xf numFmtId="3" fontId="11179" fillId="0" borderId="0" xfId="0" applyNumberFormat="true" applyFont="true">
      <alignment horizontal="right"/>
    </xf>
    <xf numFmtId="3" fontId="11180" fillId="0" borderId="0" xfId="0" applyNumberFormat="true" applyFont="true">
      <alignment horizontal="right"/>
    </xf>
    <xf numFmtId="3" fontId="11181" fillId="0" borderId="0" xfId="0" applyNumberFormat="true" applyFont="true">
      <alignment horizontal="right"/>
    </xf>
    <xf numFmtId="3" fontId="11182" fillId="0" borderId="0" xfId="0" applyNumberFormat="true" applyFont="true">
      <alignment horizontal="right"/>
    </xf>
    <xf numFmtId="3" fontId="11183" fillId="0" borderId="0" xfId="0" applyNumberFormat="true" applyFont="true">
      <alignment horizontal="right"/>
    </xf>
    <xf numFmtId="3" fontId="11184" fillId="0" borderId="0" xfId="0" applyNumberFormat="true" applyFont="true">
      <alignment horizontal="right"/>
    </xf>
    <xf numFmtId="3" fontId="11185" fillId="0" borderId="0" xfId="0" applyNumberFormat="true" applyFont="true">
      <alignment horizontal="right"/>
    </xf>
    <xf numFmtId="3" fontId="11186" fillId="0" borderId="0" xfId="0" applyNumberFormat="true" applyFont="true">
      <alignment horizontal="right"/>
    </xf>
    <xf numFmtId="3" fontId="11187" fillId="0" borderId="12" xfId="0" applyNumberFormat="true" applyBorder="true" applyFont="true">
      <alignment horizontal="right"/>
    </xf>
    <xf numFmtId="165" fontId="11188" fillId="0" borderId="0" xfId="0" applyNumberFormat="true" applyFont="true">
      <alignment horizontal="left"/>
    </xf>
    <xf numFmtId="165" fontId="11189" fillId="0" borderId="0" xfId="0" applyNumberFormat="true" applyFont="true">
      <alignment horizontal="left"/>
    </xf>
    <xf numFmtId="165" fontId="11190" fillId="0" borderId="0" xfId="0" applyNumberFormat="true" applyFont="true">
      <alignment horizontal="left"/>
    </xf>
    <xf numFmtId="3" fontId="11191" fillId="0" borderId="0" xfId="0" applyNumberFormat="true" applyFont="true">
      <alignment horizontal="right"/>
    </xf>
    <xf numFmtId="3" fontId="11192" fillId="0" borderId="0" xfId="0" applyNumberFormat="true" applyFont="true">
      <alignment horizontal="right"/>
    </xf>
    <xf numFmtId="3" fontId="11193" fillId="0" borderId="0" xfId="0" applyNumberFormat="true" applyFont="true">
      <alignment horizontal="right"/>
    </xf>
    <xf numFmtId="3" fontId="11194" fillId="0" borderId="0" xfId="0" applyNumberFormat="true" applyFont="true">
      <alignment horizontal="right"/>
    </xf>
    <xf numFmtId="3" fontId="11195" fillId="0" borderId="0" xfId="0" applyNumberFormat="true" applyFont="true">
      <alignment horizontal="right"/>
    </xf>
    <xf numFmtId="3" fontId="11196" fillId="0" borderId="0" xfId="0" applyNumberFormat="true" applyFont="true">
      <alignment horizontal="right"/>
    </xf>
    <xf numFmtId="3" fontId="11197" fillId="0" borderId="0" xfId="0" applyNumberFormat="true" applyFont="true">
      <alignment horizontal="right"/>
    </xf>
    <xf numFmtId="3" fontId="11198" fillId="0" borderId="0" xfId="0" applyNumberFormat="true" applyFont="true">
      <alignment horizontal="right"/>
    </xf>
    <xf numFmtId="3" fontId="11199" fillId="0" borderId="0" xfId="0" applyNumberFormat="true" applyFont="true">
      <alignment horizontal="right"/>
    </xf>
    <xf numFmtId="3" fontId="11200" fillId="0" borderId="0" xfId="0" applyNumberFormat="true" applyFont="true">
      <alignment horizontal="right"/>
    </xf>
    <xf numFmtId="3" fontId="11201" fillId="0" borderId="0" xfId="0" applyNumberFormat="true" applyFont="true">
      <alignment horizontal="right"/>
    </xf>
    <xf numFmtId="3" fontId="11202" fillId="0" borderId="0" xfId="0" applyNumberFormat="true" applyFont="true">
      <alignment horizontal="right"/>
    </xf>
    <xf numFmtId="3" fontId="11203" fillId="0" borderId="0" xfId="0" applyNumberFormat="true" applyFont="true">
      <alignment horizontal="right"/>
    </xf>
    <xf numFmtId="3" fontId="11204" fillId="0" borderId="12" xfId="0" applyNumberFormat="true" applyBorder="true" applyFont="true">
      <alignment horizontal="right"/>
    </xf>
    <xf numFmtId="165" fontId="11205" fillId="0" borderId="0" xfId="0" applyNumberFormat="true" applyFont="true">
      <alignment horizontal="left"/>
    </xf>
    <xf numFmtId="165" fontId="11206" fillId="0" borderId="0" xfId="0" applyNumberFormat="true" applyFont="true">
      <alignment horizontal="left"/>
    </xf>
    <xf numFmtId="165" fontId="11207" fillId="0" borderId="0" xfId="0" applyNumberFormat="true" applyFont="true">
      <alignment horizontal="left"/>
    </xf>
    <xf numFmtId="3" fontId="11208" fillId="0" borderId="0" xfId="0" applyNumberFormat="true" applyFont="true">
      <alignment horizontal="right"/>
    </xf>
    <xf numFmtId="3" fontId="11209" fillId="0" borderId="0" xfId="0" applyNumberFormat="true" applyFont="true">
      <alignment horizontal="right"/>
    </xf>
    <xf numFmtId="3" fontId="11210" fillId="0" borderId="0" xfId="0" applyNumberFormat="true" applyFont="true">
      <alignment horizontal="right"/>
    </xf>
    <xf numFmtId="3" fontId="11211" fillId="0" borderId="0" xfId="0" applyNumberFormat="true" applyFont="true">
      <alignment horizontal="right"/>
    </xf>
    <xf numFmtId="3" fontId="11212" fillId="0" borderId="0" xfId="0" applyNumberFormat="true" applyFont="true">
      <alignment horizontal="right"/>
    </xf>
    <xf numFmtId="3" fontId="11213" fillId="0" borderId="0" xfId="0" applyNumberFormat="true" applyFont="true">
      <alignment horizontal="right"/>
    </xf>
    <xf numFmtId="3" fontId="11214" fillId="0" borderId="0" xfId="0" applyNumberFormat="true" applyFont="true">
      <alignment horizontal="right"/>
    </xf>
    <xf numFmtId="3" fontId="11215" fillId="0" borderId="0" xfId="0" applyNumberFormat="true" applyFont="true">
      <alignment horizontal="right"/>
    </xf>
    <xf numFmtId="3" fontId="11216" fillId="0" borderId="0" xfId="0" applyNumberFormat="true" applyFont="true">
      <alignment horizontal="right"/>
    </xf>
    <xf numFmtId="3" fontId="11217" fillId="0" borderId="0" xfId="0" applyNumberFormat="true" applyFont="true">
      <alignment horizontal="right"/>
    </xf>
    <xf numFmtId="3" fontId="11218" fillId="0" borderId="0" xfId="0" applyNumberFormat="true" applyFont="true">
      <alignment horizontal="right"/>
    </xf>
    <xf numFmtId="3" fontId="11219" fillId="0" borderId="0" xfId="0" applyNumberFormat="true" applyFont="true">
      <alignment horizontal="right"/>
    </xf>
    <xf numFmtId="3" fontId="11220" fillId="0" borderId="0" xfId="0" applyNumberFormat="true" applyFont="true">
      <alignment horizontal="right"/>
    </xf>
    <xf numFmtId="3" fontId="11221" fillId="0" borderId="12" xfId="0" applyNumberFormat="true" applyBorder="true" applyFont="true">
      <alignment horizontal="right"/>
    </xf>
    <xf numFmtId="165" fontId="11222" fillId="0" borderId="0" xfId="0" applyNumberFormat="true" applyFont="true">
      <alignment horizontal="left"/>
    </xf>
    <xf numFmtId="165" fontId="11223" fillId="0" borderId="0" xfId="0" applyNumberFormat="true" applyFont="true">
      <alignment horizontal="left"/>
    </xf>
    <xf numFmtId="165" fontId="11224" fillId="0" borderId="0" xfId="0" applyNumberFormat="true" applyFont="true">
      <alignment horizontal="left"/>
    </xf>
    <xf numFmtId="3" fontId="11225" fillId="0" borderId="0" xfId="0" applyNumberFormat="true" applyFont="true">
      <alignment horizontal="right"/>
    </xf>
    <xf numFmtId="3" fontId="11226" fillId="0" borderId="0" xfId="0" applyNumberFormat="true" applyFont="true">
      <alignment horizontal="right"/>
    </xf>
    <xf numFmtId="3" fontId="11227" fillId="0" borderId="0" xfId="0" applyNumberFormat="true" applyFont="true">
      <alignment horizontal="right"/>
    </xf>
    <xf numFmtId="3" fontId="11228" fillId="0" borderId="0" xfId="0" applyNumberFormat="true" applyFont="true">
      <alignment horizontal="right"/>
    </xf>
    <xf numFmtId="3" fontId="11229" fillId="0" borderId="0" xfId="0" applyNumberFormat="true" applyFont="true">
      <alignment horizontal="right"/>
    </xf>
    <xf numFmtId="3" fontId="11230" fillId="0" borderId="0" xfId="0" applyNumberFormat="true" applyFont="true">
      <alignment horizontal="right"/>
    </xf>
    <xf numFmtId="3" fontId="11231" fillId="0" borderId="0" xfId="0" applyNumberFormat="true" applyFont="true">
      <alignment horizontal="right"/>
    </xf>
    <xf numFmtId="3" fontId="11232" fillId="0" borderId="0" xfId="0" applyNumberFormat="true" applyFont="true">
      <alignment horizontal="right"/>
    </xf>
    <xf numFmtId="3" fontId="11233" fillId="0" borderId="0" xfId="0" applyNumberFormat="true" applyFont="true">
      <alignment horizontal="right"/>
    </xf>
    <xf numFmtId="3" fontId="11234" fillId="0" borderId="0" xfId="0" applyNumberFormat="true" applyFont="true">
      <alignment horizontal="right"/>
    </xf>
    <xf numFmtId="3" fontId="11235" fillId="0" borderId="0" xfId="0" applyNumberFormat="true" applyFont="true">
      <alignment horizontal="right"/>
    </xf>
    <xf numFmtId="3" fontId="11236" fillId="0" borderId="0" xfId="0" applyNumberFormat="true" applyFont="true">
      <alignment horizontal="right"/>
    </xf>
    <xf numFmtId="3" fontId="11237" fillId="0" borderId="0" xfId="0" applyNumberFormat="true" applyFont="true">
      <alignment horizontal="right"/>
    </xf>
    <xf numFmtId="3" fontId="11238" fillId="0" borderId="12" xfId="0" applyNumberFormat="true" applyBorder="true" applyFont="true">
      <alignment horizontal="right"/>
    </xf>
    <xf numFmtId="165" fontId="11239" fillId="0" borderId="0" xfId="0" applyNumberFormat="true" applyFont="true">
      <alignment horizontal="left"/>
    </xf>
    <xf numFmtId="165" fontId="11240" fillId="0" borderId="0" xfId="0" applyNumberFormat="true" applyFont="true">
      <alignment horizontal="left"/>
    </xf>
    <xf numFmtId="165" fontId="11241" fillId="0" borderId="0" xfId="0" applyNumberFormat="true" applyFont="true">
      <alignment horizontal="left"/>
    </xf>
    <xf numFmtId="3" fontId="11242" fillId="0" borderId="0" xfId="0" applyNumberFormat="true" applyFont="true">
      <alignment horizontal="right"/>
    </xf>
    <xf numFmtId="3" fontId="11243" fillId="0" borderId="0" xfId="0" applyNumberFormat="true" applyFont="true">
      <alignment horizontal="right"/>
    </xf>
    <xf numFmtId="3" fontId="11244" fillId="0" borderId="0" xfId="0" applyNumberFormat="true" applyFont="true">
      <alignment horizontal="right"/>
    </xf>
    <xf numFmtId="3" fontId="11245" fillId="0" borderId="0" xfId="0" applyNumberFormat="true" applyFont="true">
      <alignment horizontal="right"/>
    </xf>
    <xf numFmtId="3" fontId="11246" fillId="0" borderId="0" xfId="0" applyNumberFormat="true" applyFont="true">
      <alignment horizontal="right"/>
    </xf>
    <xf numFmtId="3" fontId="11247" fillId="0" borderId="0" xfId="0" applyNumberFormat="true" applyFont="true">
      <alignment horizontal="right"/>
    </xf>
    <xf numFmtId="3" fontId="11248" fillId="0" borderId="0" xfId="0" applyNumberFormat="true" applyFont="true">
      <alignment horizontal="right"/>
    </xf>
    <xf numFmtId="3" fontId="11249" fillId="0" borderId="0" xfId="0" applyNumberFormat="true" applyFont="true">
      <alignment horizontal="right"/>
    </xf>
    <xf numFmtId="3" fontId="11250" fillId="0" borderId="0" xfId="0" applyNumberFormat="true" applyFont="true">
      <alignment horizontal="right"/>
    </xf>
    <xf numFmtId="3" fontId="11251" fillId="0" borderId="0" xfId="0" applyNumberFormat="true" applyFont="true">
      <alignment horizontal="right"/>
    </xf>
    <xf numFmtId="3" fontId="11252" fillId="0" borderId="0" xfId="0" applyNumberFormat="true" applyFont="true">
      <alignment horizontal="right"/>
    </xf>
    <xf numFmtId="3" fontId="11253" fillId="0" borderId="0" xfId="0" applyNumberFormat="true" applyFont="true">
      <alignment horizontal="right"/>
    </xf>
    <xf numFmtId="3" fontId="11254" fillId="0" borderId="0" xfId="0" applyNumberFormat="true" applyFont="true">
      <alignment horizontal="right"/>
    </xf>
    <xf numFmtId="3" fontId="11255" fillId="0" borderId="12" xfId="0" applyNumberFormat="true" applyBorder="true" applyFont="true">
      <alignment horizontal="right"/>
    </xf>
    <xf numFmtId="165" fontId="11256" fillId="0" borderId="0" xfId="0" applyNumberFormat="true" applyFont="true">
      <alignment horizontal="left"/>
    </xf>
    <xf numFmtId="165" fontId="11257" fillId="0" borderId="0" xfId="0" applyNumberFormat="true" applyFont="true">
      <alignment horizontal="left"/>
    </xf>
    <xf numFmtId="165" fontId="11258" fillId="0" borderId="0" xfId="0" applyNumberFormat="true" applyFont="true">
      <alignment horizontal="left"/>
    </xf>
    <xf numFmtId="3" fontId="11259" fillId="0" borderId="0" xfId="0" applyNumberFormat="true" applyFont="true">
      <alignment horizontal="right"/>
    </xf>
    <xf numFmtId="3" fontId="11260" fillId="0" borderId="0" xfId="0" applyNumberFormat="true" applyFont="true">
      <alignment horizontal="right"/>
    </xf>
    <xf numFmtId="3" fontId="11261" fillId="0" borderId="0" xfId="0" applyNumberFormat="true" applyFont="true">
      <alignment horizontal="right"/>
    </xf>
    <xf numFmtId="3" fontId="11262" fillId="0" borderId="0" xfId="0" applyNumberFormat="true" applyFont="true">
      <alignment horizontal="right"/>
    </xf>
    <xf numFmtId="3" fontId="11263" fillId="0" borderId="0" xfId="0" applyNumberFormat="true" applyFont="true">
      <alignment horizontal="right"/>
    </xf>
    <xf numFmtId="3" fontId="11264" fillId="0" borderId="0" xfId="0" applyNumberFormat="true" applyFont="true">
      <alignment horizontal="right"/>
    </xf>
    <xf numFmtId="3" fontId="11265" fillId="0" borderId="0" xfId="0" applyNumberFormat="true" applyFont="true">
      <alignment horizontal="right"/>
    </xf>
    <xf numFmtId="3" fontId="11266" fillId="0" borderId="0" xfId="0" applyNumberFormat="true" applyFont="true">
      <alignment horizontal="right"/>
    </xf>
    <xf numFmtId="3" fontId="11267" fillId="0" borderId="0" xfId="0" applyNumberFormat="true" applyFont="true">
      <alignment horizontal="right"/>
    </xf>
    <xf numFmtId="3" fontId="11268" fillId="0" borderId="0" xfId="0" applyNumberFormat="true" applyFont="true">
      <alignment horizontal="right"/>
    </xf>
    <xf numFmtId="3" fontId="11269" fillId="0" borderId="0" xfId="0" applyNumberFormat="true" applyFont="true">
      <alignment horizontal="right"/>
    </xf>
    <xf numFmtId="3" fontId="11270" fillId="0" borderId="0" xfId="0" applyNumberFormat="true" applyFont="true">
      <alignment horizontal="right"/>
    </xf>
    <xf numFmtId="3" fontId="11271" fillId="0" borderId="0" xfId="0" applyNumberFormat="true" applyFont="true">
      <alignment horizontal="right"/>
    </xf>
    <xf numFmtId="3" fontId="11272" fillId="0" borderId="12" xfId="0" applyNumberFormat="true" applyBorder="true" applyFont="true">
      <alignment horizontal="right"/>
    </xf>
    <xf numFmtId="165" fontId="11273" fillId="0" borderId="14" xfId="0" applyNumberFormat="true" applyBorder="true" applyFont="true">
      <alignment horizontal="center"/>
    </xf>
    <xf numFmtId="165" fontId="11274" fillId="0" borderId="14" xfId="0" applyNumberFormat="true" applyBorder="true" applyFont="true">
      <alignment horizontal="center"/>
    </xf>
    <xf numFmtId="165" fontId="11275" fillId="0" borderId="14" xfId="0" applyNumberFormat="true" applyBorder="true" applyFont="true">
      <alignment horizontal="center"/>
    </xf>
    <xf numFmtId="165" fontId="11276" fillId="0" borderId="14" xfId="0" applyNumberFormat="true" applyBorder="true" applyFont="true">
      <alignment horizontal="center"/>
    </xf>
    <xf numFmtId="165" fontId="11277" fillId="0" borderId="14" xfId="0" applyNumberFormat="true" applyBorder="true" applyFont="true">
      <alignment horizontal="center"/>
    </xf>
    <xf numFmtId="165" fontId="11278" fillId="0" borderId="14" xfId="0" applyNumberFormat="true" applyBorder="true" applyFont="true">
      <alignment horizontal="center"/>
    </xf>
    <xf numFmtId="165" fontId="11279" fillId="0" borderId="14" xfId="0" applyNumberFormat="true" applyBorder="true" applyFont="true">
      <alignment horizontal="center"/>
    </xf>
    <xf numFmtId="165" fontId="11280" fillId="0" borderId="14" xfId="0" applyNumberFormat="true" applyBorder="true" applyFont="true">
      <alignment horizontal="center"/>
    </xf>
    <xf numFmtId="165" fontId="11281" fillId="0" borderId="14" xfId="0" applyNumberFormat="true" applyBorder="true" applyFont="true">
      <alignment horizontal="center"/>
    </xf>
    <xf numFmtId="165" fontId="11282" fillId="0" borderId="14" xfId="0" applyNumberFormat="true" applyBorder="true" applyFont="true">
      <alignment horizontal="center"/>
    </xf>
    <xf numFmtId="165" fontId="11283" fillId="0" borderId="14" xfId="0" applyNumberFormat="true" applyBorder="true" applyFont="true">
      <alignment horizontal="center"/>
    </xf>
    <xf numFmtId="165" fontId="11284" fillId="0" borderId="14" xfId="0" applyNumberFormat="true" applyBorder="true" applyFont="true">
      <alignment horizontal="center"/>
    </xf>
    <xf numFmtId="165" fontId="11285" fillId="0" borderId="14" xfId="0" applyNumberFormat="true" applyBorder="true" applyFont="true">
      <alignment horizontal="center"/>
    </xf>
    <xf numFmtId="165" fontId="11286" fillId="0" borderId="14" xfId="0" applyNumberFormat="true" applyBorder="true" applyFont="true">
      <alignment horizontal="center"/>
    </xf>
    <xf numFmtId="165" fontId="11287" fillId="0" borderId="14" xfId="0" applyNumberFormat="true" applyBorder="true" applyFont="true">
      <alignment horizontal="center"/>
    </xf>
    <xf numFmtId="165" fontId="11288" fillId="0" borderId="14" xfId="0" applyNumberFormat="true" applyBorder="true" applyFont="true">
      <alignment horizontal="center"/>
    </xf>
    <xf numFmtId="165" fontId="11289" fillId="0" borderId="14" xfId="0" applyNumberFormat="true" applyBorder="true" applyFont="true">
      <alignment horizontal="center"/>
    </xf>
    <xf numFmtId="165" fontId="11290" fillId="3" borderId="4" xfId="0" applyNumberFormat="true" applyBorder="true" applyFont="true" applyFill="true">
      <alignment horizontal="left"/>
    </xf>
    <xf numFmtId="165" fontId="11291" fillId="3" borderId="4" xfId="0" applyNumberFormat="true" applyBorder="true" applyFont="true" applyFill="true">
      <alignment horizontal="left"/>
    </xf>
    <xf numFmtId="165" fontId="11292" fillId="3" borderId="4" xfId="0" applyNumberFormat="true" applyBorder="true" applyFont="true" applyFill="true">
      <alignment horizontal="left"/>
    </xf>
    <xf numFmtId="3" fontId="11293" fillId="3" borderId="4" xfId="0" applyNumberFormat="true" applyBorder="true" applyFont="true" applyFill="true">
      <alignment horizontal="right"/>
    </xf>
    <xf numFmtId="3" fontId="11294" fillId="3" borderId="4" xfId="0" applyNumberFormat="true" applyBorder="true" applyFont="true" applyFill="true">
      <alignment horizontal="right"/>
    </xf>
    <xf numFmtId="3" fontId="11295" fillId="3" borderId="4" xfId="0" applyNumberFormat="true" applyBorder="true" applyFont="true" applyFill="true">
      <alignment horizontal="right"/>
    </xf>
    <xf numFmtId="3" fontId="11296" fillId="3" borderId="4" xfId="0" applyNumberFormat="true" applyBorder="true" applyFont="true" applyFill="true">
      <alignment horizontal="right"/>
    </xf>
    <xf numFmtId="3" fontId="11297" fillId="3" borderId="4" xfId="0" applyNumberFormat="true" applyBorder="true" applyFont="true" applyFill="true">
      <alignment horizontal="right"/>
    </xf>
    <xf numFmtId="3" fontId="11298" fillId="3" borderId="4" xfId="0" applyNumberFormat="true" applyBorder="true" applyFont="true" applyFill="true">
      <alignment horizontal="right"/>
    </xf>
    <xf numFmtId="3" fontId="11299" fillId="3" borderId="4" xfId="0" applyNumberFormat="true" applyBorder="true" applyFont="true" applyFill="true">
      <alignment horizontal="right"/>
    </xf>
    <xf numFmtId="3" fontId="11300" fillId="3" borderId="4" xfId="0" applyNumberFormat="true" applyBorder="true" applyFont="true" applyFill="true">
      <alignment horizontal="right"/>
    </xf>
    <xf numFmtId="3" fontId="11301" fillId="3" borderId="4" xfId="0" applyNumberFormat="true" applyBorder="true" applyFont="true" applyFill="true">
      <alignment horizontal="right"/>
    </xf>
    <xf numFmtId="3" fontId="11302" fillId="3" borderId="4" xfId="0" applyNumberFormat="true" applyBorder="true" applyFont="true" applyFill="true">
      <alignment horizontal="right"/>
    </xf>
    <xf numFmtId="3" fontId="11303" fillId="3" borderId="4" xfId="0" applyNumberFormat="true" applyBorder="true" applyFont="true" applyFill="true">
      <alignment horizontal="right"/>
    </xf>
    <xf numFmtId="3" fontId="11304" fillId="3" borderId="4" xfId="0" applyNumberFormat="true" applyBorder="true" applyFont="true" applyFill="true">
      <alignment horizontal="right"/>
    </xf>
    <xf numFmtId="3" fontId="11305" fillId="3" borderId="4" xfId="0" applyNumberFormat="true" applyBorder="true" applyFont="true" applyFill="true">
      <alignment horizontal="right"/>
    </xf>
    <xf numFmtId="3" fontId="11306" fillId="3" borderId="8" xfId="0" applyNumberFormat="true" applyBorder="true" applyFont="true" applyFill="true">
      <alignment horizontal="right"/>
    </xf>
    <xf numFmtId="165" fontId="11307" fillId="0" borderId="0" xfId="0" applyNumberFormat="true" applyFont="true">
      <alignment horizontal="left"/>
    </xf>
    <xf numFmtId="3" fontId="11308" fillId="0" borderId="0" xfId="0" applyNumberFormat="true" applyFont="true">
      <alignment horizontal="right"/>
    </xf>
    <xf numFmtId="3" fontId="11309" fillId="0" borderId="0" xfId="0" applyNumberFormat="true" applyFont="true">
      <alignment horizontal="right"/>
    </xf>
    <xf numFmtId="3" fontId="11310" fillId="0" borderId="0" xfId="0" applyNumberFormat="true" applyFont="true">
      <alignment horizontal="right"/>
    </xf>
    <xf numFmtId="3" fontId="11311" fillId="0" borderId="0" xfId="0" applyNumberFormat="true" applyFont="true">
      <alignment horizontal="right"/>
    </xf>
    <xf numFmtId="3" fontId="11312" fillId="0" borderId="0" xfId="0" applyNumberFormat="true" applyFont="true">
      <alignment horizontal="right"/>
    </xf>
    <xf numFmtId="3" fontId="11313" fillId="0" borderId="0" xfId="0" applyNumberFormat="true" applyFont="true">
      <alignment horizontal="right"/>
    </xf>
    <xf numFmtId="3" fontId="11314" fillId="0" borderId="0" xfId="0" applyNumberFormat="true" applyFont="true">
      <alignment horizontal="right"/>
    </xf>
    <xf numFmtId="3" fontId="11315" fillId="0" borderId="0" xfId="0" applyNumberFormat="true" applyFont="true">
      <alignment horizontal="right"/>
    </xf>
    <xf numFmtId="3" fontId="11316" fillId="0" borderId="0" xfId="0" applyNumberFormat="true" applyFont="true">
      <alignment horizontal="right"/>
    </xf>
    <xf numFmtId="3" fontId="11317" fillId="0" borderId="0" xfId="0" applyNumberFormat="true" applyFont="true">
      <alignment horizontal="right"/>
    </xf>
    <xf numFmtId="3" fontId="11318" fillId="0" borderId="0" xfId="0" applyNumberFormat="true" applyFont="true">
      <alignment horizontal="right"/>
    </xf>
    <xf numFmtId="3" fontId="11319" fillId="0" borderId="0" xfId="0" applyNumberFormat="true" applyFont="true">
      <alignment horizontal="right"/>
    </xf>
    <xf numFmtId="3" fontId="11320" fillId="0" borderId="0" xfId="0" applyNumberFormat="true" applyFont="true">
      <alignment horizontal="right"/>
    </xf>
    <xf numFmtId="3" fontId="11321" fillId="0" borderId="12" xfId="0" applyNumberFormat="true" applyBorder="true" applyFont="true">
      <alignment horizontal="right"/>
    </xf>
    <xf numFmtId="165" fontId="11322" fillId="0" borderId="2" xfId="0" applyNumberFormat="true" applyBorder="true" applyFont="true">
      <alignment horizontal="center"/>
    </xf>
    <xf numFmtId="165" fontId="11323" fillId="0" borderId="2" xfId="0" applyNumberFormat="true" applyBorder="true" applyFont="true">
      <alignment horizontal="center"/>
    </xf>
    <xf numFmtId="165" fontId="11324" fillId="0" borderId="2" xfId="0" applyNumberFormat="true" applyBorder="true" applyFont="true">
      <alignment horizontal="center"/>
    </xf>
    <xf numFmtId="165" fontId="11325" fillId="0" borderId="2" xfId="0" applyNumberFormat="true" applyBorder="true" applyFont="true">
      <alignment horizontal="center"/>
    </xf>
    <xf numFmtId="165" fontId="11326" fillId="0" borderId="2" xfId="0" applyNumberFormat="true" applyBorder="true" applyFont="true">
      <alignment horizontal="center"/>
    </xf>
    <xf numFmtId="165" fontId="11327" fillId="0" borderId="2" xfId="0" applyNumberFormat="true" applyBorder="true" applyFont="true">
      <alignment horizontal="center"/>
    </xf>
    <xf numFmtId="165" fontId="11328" fillId="0" borderId="2" xfId="0" applyNumberFormat="true" applyBorder="true" applyFont="true">
      <alignment horizontal="center"/>
    </xf>
    <xf numFmtId="165" fontId="11329" fillId="0" borderId="2" xfId="0" applyNumberFormat="true" applyBorder="true" applyFont="true">
      <alignment horizontal="center"/>
    </xf>
    <xf numFmtId="165" fontId="11330" fillId="0" borderId="2" xfId="0" applyNumberFormat="true" applyBorder="true" applyFont="true">
      <alignment horizontal="center"/>
    </xf>
    <xf numFmtId="165" fontId="11331" fillId="0" borderId="2" xfId="0" applyNumberFormat="true" applyBorder="true" applyFont="true">
      <alignment horizontal="center"/>
    </xf>
    <xf numFmtId="165" fontId="11332" fillId="0" borderId="2" xfId="0" applyNumberFormat="true" applyBorder="true" applyFont="true">
      <alignment horizontal="center"/>
    </xf>
    <xf numFmtId="165" fontId="11333" fillId="0" borderId="2" xfId="0" applyNumberFormat="true" applyBorder="true" applyFont="true">
      <alignment horizontal="center"/>
    </xf>
    <xf numFmtId="165" fontId="11334" fillId="0" borderId="2" xfId="0" applyNumberFormat="true" applyBorder="true" applyFont="true">
      <alignment horizontal="center"/>
    </xf>
    <xf numFmtId="165" fontId="11335" fillId="0" borderId="2" xfId="0" applyNumberFormat="true" applyBorder="true" applyFont="true">
      <alignment horizontal="center"/>
    </xf>
    <xf numFmtId="165" fontId="11336" fillId="0" borderId="2" xfId="0" applyNumberFormat="true" applyBorder="true" applyFont="true">
      <alignment horizontal="center"/>
    </xf>
    <xf numFmtId="165" fontId="11337" fillId="0" borderId="2" xfId="0" applyNumberFormat="true" applyBorder="true" applyFont="true">
      <alignment horizontal="center"/>
    </xf>
    <xf numFmtId="165" fontId="11338" fillId="0" borderId="2" xfId="0" applyNumberFormat="true" applyBorder="true" applyFont="true">
      <alignment horizontal="center"/>
    </xf>
    <xf numFmtId="165" fontId="11339" fillId="0" borderId="0" xfId="0" applyNumberFormat="true" applyFont="true">
      <alignment horizontal="left"/>
    </xf>
    <xf numFmtId="165" fontId="11340" fillId="0" borderId="0" xfId="0" applyNumberFormat="true" applyFont="true">
      <alignment horizontal="left"/>
    </xf>
    <xf numFmtId="165" fontId="11341" fillId="0" borderId="0" xfId="0" applyNumberFormat="true" applyFont="true">
      <alignment horizontal="left"/>
    </xf>
    <xf numFmtId="3" fontId="11342" fillId="0" borderId="0" xfId="0" applyNumberFormat="true" applyFont="true">
      <alignment horizontal="right"/>
    </xf>
    <xf numFmtId="3" fontId="11343" fillId="0" borderId="0" xfId="0" applyNumberFormat="true" applyFont="true">
      <alignment horizontal="right"/>
    </xf>
    <xf numFmtId="3" fontId="11344" fillId="0" borderId="0" xfId="0" applyNumberFormat="true" applyFont="true">
      <alignment horizontal="right"/>
    </xf>
    <xf numFmtId="3" fontId="11345" fillId="0" borderId="0" xfId="0" applyNumberFormat="true" applyFont="true">
      <alignment horizontal="right"/>
    </xf>
    <xf numFmtId="3" fontId="11346" fillId="0" borderId="0" xfId="0" applyNumberFormat="true" applyFont="true">
      <alignment horizontal="right"/>
    </xf>
    <xf numFmtId="3" fontId="11347" fillId="0" borderId="0" xfId="0" applyNumberFormat="true" applyFont="true">
      <alignment horizontal="right"/>
    </xf>
    <xf numFmtId="3" fontId="11348" fillId="0" borderId="0" xfId="0" applyNumberFormat="true" applyFont="true">
      <alignment horizontal="right"/>
    </xf>
    <xf numFmtId="3" fontId="11349" fillId="0" borderId="0" xfId="0" applyNumberFormat="true" applyFont="true">
      <alignment horizontal="right"/>
    </xf>
    <xf numFmtId="3" fontId="11350" fillId="0" borderId="0" xfId="0" applyNumberFormat="true" applyFont="true">
      <alignment horizontal="right"/>
    </xf>
    <xf numFmtId="3" fontId="11351" fillId="0" borderId="0" xfId="0" applyNumberFormat="true" applyFont="true">
      <alignment horizontal="right"/>
    </xf>
    <xf numFmtId="3" fontId="11352" fillId="0" borderId="0" xfId="0" applyNumberFormat="true" applyFont="true">
      <alignment horizontal="right"/>
    </xf>
    <xf numFmtId="3" fontId="11353" fillId="0" borderId="0" xfId="0" applyNumberFormat="true" applyFont="true">
      <alignment horizontal="right"/>
    </xf>
    <xf numFmtId="3" fontId="11354" fillId="0" borderId="0" xfId="0" applyNumberFormat="true" applyFont="true">
      <alignment horizontal="right"/>
    </xf>
    <xf numFmtId="3" fontId="11355" fillId="0" borderId="0" xfId="0" applyNumberFormat="true" applyFont="true">
      <alignment horizontal="right"/>
    </xf>
    <xf numFmtId="165" fontId="11356" fillId="0" borderId="0" xfId="0" applyNumberFormat="true" applyFont="true">
      <alignment horizontal="left"/>
    </xf>
    <xf numFmtId="165" fontId="11357" fillId="0" borderId="0" xfId="0" applyNumberFormat="true" applyFont="true">
      <alignment horizontal="left"/>
    </xf>
    <xf numFmtId="165" fontId="11358" fillId="0" borderId="0" xfId="0" applyNumberFormat="true" applyFont="true">
      <alignment horizontal="left"/>
    </xf>
    <xf numFmtId="3" fontId="11359" fillId="0" borderId="0" xfId="0" applyNumberFormat="true" applyFont="true">
      <alignment horizontal="right"/>
    </xf>
    <xf numFmtId="3" fontId="11360" fillId="0" borderId="0" xfId="0" applyNumberFormat="true" applyFont="true">
      <alignment horizontal="right"/>
    </xf>
    <xf numFmtId="3" fontId="11361" fillId="0" borderId="0" xfId="0" applyNumberFormat="true" applyFont="true">
      <alignment horizontal="right"/>
    </xf>
    <xf numFmtId="3" fontId="11362" fillId="0" borderId="0" xfId="0" applyNumberFormat="true" applyFont="true">
      <alignment horizontal="right"/>
    </xf>
    <xf numFmtId="3" fontId="11363" fillId="0" borderId="0" xfId="0" applyNumberFormat="true" applyFont="true">
      <alignment horizontal="right"/>
    </xf>
    <xf numFmtId="3" fontId="11364" fillId="0" borderId="0" xfId="0" applyNumberFormat="true" applyFont="true">
      <alignment horizontal="right"/>
    </xf>
    <xf numFmtId="3" fontId="11365" fillId="0" borderId="0" xfId="0" applyNumberFormat="true" applyFont="true">
      <alignment horizontal="right"/>
    </xf>
    <xf numFmtId="3" fontId="11366" fillId="0" borderId="0" xfId="0" applyNumberFormat="true" applyFont="true">
      <alignment horizontal="right"/>
    </xf>
    <xf numFmtId="3" fontId="11367" fillId="0" borderId="0" xfId="0" applyNumberFormat="true" applyFont="true">
      <alignment horizontal="right"/>
    </xf>
    <xf numFmtId="3" fontId="11368" fillId="0" borderId="0" xfId="0" applyNumberFormat="true" applyFont="true">
      <alignment horizontal="right"/>
    </xf>
    <xf numFmtId="3" fontId="11369" fillId="0" borderId="0" xfId="0" applyNumberFormat="true" applyFont="true">
      <alignment horizontal="right"/>
    </xf>
    <xf numFmtId="3" fontId="11370" fillId="0" borderId="0" xfId="0" applyNumberFormat="true" applyFont="true">
      <alignment horizontal="right"/>
    </xf>
    <xf numFmtId="3" fontId="11371" fillId="0" borderId="0" xfId="0" applyNumberFormat="true" applyFont="true">
      <alignment horizontal="right"/>
    </xf>
    <xf numFmtId="3" fontId="11372" fillId="0" borderId="0" xfId="0" applyNumberFormat="true" applyFont="true">
      <alignment horizontal="right"/>
    </xf>
    <xf numFmtId="165" fontId="11373" fillId="0" borderId="0" xfId="0" applyNumberFormat="true" applyFont="true">
      <alignment horizontal="left"/>
    </xf>
    <xf numFmtId="165" fontId="11374" fillId="0" borderId="0" xfId="0" applyNumberFormat="true" applyFont="true">
      <alignment horizontal="left"/>
    </xf>
    <xf numFmtId="165" fontId="11375" fillId="0" borderId="0" xfId="0" applyNumberFormat="true" applyFont="true">
      <alignment horizontal="left"/>
    </xf>
    <xf numFmtId="3" fontId="11376" fillId="0" borderId="0" xfId="0" applyNumberFormat="true" applyFont="true">
      <alignment horizontal="right"/>
    </xf>
    <xf numFmtId="3" fontId="11377" fillId="0" borderId="0" xfId="0" applyNumberFormat="true" applyFont="true">
      <alignment horizontal="right"/>
    </xf>
    <xf numFmtId="3" fontId="11378" fillId="0" borderId="0" xfId="0" applyNumberFormat="true" applyFont="true">
      <alignment horizontal="right"/>
    </xf>
    <xf numFmtId="3" fontId="11379" fillId="0" borderId="0" xfId="0" applyNumberFormat="true" applyFont="true">
      <alignment horizontal="right"/>
    </xf>
    <xf numFmtId="3" fontId="11380" fillId="0" borderId="0" xfId="0" applyNumberFormat="true" applyFont="true">
      <alignment horizontal="right"/>
    </xf>
    <xf numFmtId="3" fontId="11381" fillId="0" borderId="0" xfId="0" applyNumberFormat="true" applyFont="true">
      <alignment horizontal="right"/>
    </xf>
    <xf numFmtId="3" fontId="11382" fillId="0" borderId="0" xfId="0" applyNumberFormat="true" applyFont="true">
      <alignment horizontal="right"/>
    </xf>
    <xf numFmtId="3" fontId="11383" fillId="0" borderId="0" xfId="0" applyNumberFormat="true" applyFont="true">
      <alignment horizontal="right"/>
    </xf>
    <xf numFmtId="3" fontId="11384" fillId="0" borderId="0" xfId="0" applyNumberFormat="true" applyFont="true">
      <alignment horizontal="right"/>
    </xf>
    <xf numFmtId="3" fontId="11385" fillId="0" borderId="0" xfId="0" applyNumberFormat="true" applyFont="true">
      <alignment horizontal="right"/>
    </xf>
    <xf numFmtId="3" fontId="11386" fillId="0" borderId="0" xfId="0" applyNumberFormat="true" applyFont="true">
      <alignment horizontal="right"/>
    </xf>
    <xf numFmtId="3" fontId="11387" fillId="0" borderId="0" xfId="0" applyNumberFormat="true" applyFont="true">
      <alignment horizontal="right"/>
    </xf>
    <xf numFmtId="3" fontId="11388" fillId="0" borderId="0" xfId="0" applyNumberFormat="true" applyFont="true">
      <alignment horizontal="right"/>
    </xf>
    <xf numFmtId="3" fontId="11389" fillId="0" borderId="0" xfId="0" applyNumberFormat="true" applyFont="true">
      <alignment horizontal="right"/>
    </xf>
    <xf numFmtId="165" fontId="11390" fillId="0" borderId="0" xfId="0" applyNumberFormat="true" applyFont="true">
      <alignment horizontal="left"/>
    </xf>
    <xf numFmtId="3" fontId="11391" fillId="0" borderId="0" xfId="0" applyNumberFormat="true" applyFont="true">
      <alignment horizontal="right"/>
    </xf>
    <xf numFmtId="3" fontId="11392" fillId="0" borderId="0" xfId="0" applyNumberFormat="true" applyFont="true">
      <alignment horizontal="right"/>
    </xf>
    <xf numFmtId="3" fontId="11393" fillId="0" borderId="0" xfId="0" applyNumberFormat="true" applyFont="true">
      <alignment horizontal="right"/>
    </xf>
    <xf numFmtId="3" fontId="11394" fillId="0" borderId="0" xfId="0" applyNumberFormat="true" applyFont="true">
      <alignment horizontal="right"/>
    </xf>
    <xf numFmtId="3" fontId="11395" fillId="0" borderId="0" xfId="0" applyNumberFormat="true" applyFont="true">
      <alignment horizontal="right"/>
    </xf>
    <xf numFmtId="3" fontId="11396" fillId="0" borderId="0" xfId="0" applyNumberFormat="true" applyFont="true">
      <alignment horizontal="right"/>
    </xf>
    <xf numFmtId="3" fontId="11397" fillId="0" borderId="0" xfId="0" applyNumberFormat="true" applyFont="true">
      <alignment horizontal="right"/>
    </xf>
    <xf numFmtId="3" fontId="11398" fillId="0" borderId="0" xfId="0" applyNumberFormat="true" applyFont="true">
      <alignment horizontal="right"/>
    </xf>
    <xf numFmtId="3" fontId="11399" fillId="0" borderId="0" xfId="0" applyNumberFormat="true" applyFont="true">
      <alignment horizontal="right"/>
    </xf>
    <xf numFmtId="3" fontId="11400" fillId="0" borderId="0" xfId="0" applyNumberFormat="true" applyFont="true">
      <alignment horizontal="right"/>
    </xf>
    <xf numFmtId="3" fontId="11401" fillId="0" borderId="0" xfId="0" applyNumberFormat="true" applyFont="true">
      <alignment horizontal="right"/>
    </xf>
    <xf numFmtId="3" fontId="11402" fillId="0" borderId="0" xfId="0" applyNumberFormat="true" applyFont="true">
      <alignment horizontal="right"/>
    </xf>
    <xf numFmtId="3" fontId="11403" fillId="0" borderId="0" xfId="0" applyNumberFormat="true" applyFont="true">
      <alignment horizontal="right"/>
    </xf>
    <xf numFmtId="3" fontId="11404" fillId="0" borderId="0" xfId="0" applyNumberFormat="true" applyFont="true">
      <alignment horizontal="right"/>
    </xf>
    <xf numFmtId="165" fontId="11405" fillId="0" borderId="0" xfId="0" applyNumberFormat="true" applyFont="true">
      <alignment horizontal="left"/>
    </xf>
    <xf numFmtId="165" fontId="11406" fillId="0" borderId="0" xfId="0" applyNumberFormat="true" applyFont="true">
      <alignment horizontal="left"/>
    </xf>
    <xf numFmtId="165" fontId="11407" fillId="0" borderId="0" xfId="0" applyNumberFormat="true" applyFont="true">
      <alignment horizontal="left"/>
    </xf>
    <xf numFmtId="3" fontId="11408" fillId="0" borderId="0" xfId="0" applyNumberFormat="true" applyFont="true">
      <alignment horizontal="right"/>
    </xf>
    <xf numFmtId="3" fontId="11409" fillId="0" borderId="0" xfId="0" applyNumberFormat="true" applyFont="true">
      <alignment horizontal="right"/>
    </xf>
    <xf numFmtId="3" fontId="11410" fillId="0" borderId="0" xfId="0" applyNumberFormat="true" applyFont="true">
      <alignment horizontal="right"/>
    </xf>
    <xf numFmtId="3" fontId="11411" fillId="0" borderId="0" xfId="0" applyNumberFormat="true" applyFont="true">
      <alignment horizontal="right"/>
    </xf>
    <xf numFmtId="3" fontId="11412" fillId="0" borderId="0" xfId="0" applyNumberFormat="true" applyFont="true">
      <alignment horizontal="right"/>
    </xf>
    <xf numFmtId="3" fontId="11413" fillId="0" borderId="0" xfId="0" applyNumberFormat="true" applyFont="true">
      <alignment horizontal="right"/>
    </xf>
    <xf numFmtId="3" fontId="11414" fillId="0" borderId="0" xfId="0" applyNumberFormat="true" applyFont="true">
      <alignment horizontal="right"/>
    </xf>
    <xf numFmtId="3" fontId="11415" fillId="0" borderId="0" xfId="0" applyNumberFormat="true" applyFont="true">
      <alignment horizontal="right"/>
    </xf>
    <xf numFmtId="3" fontId="11416" fillId="0" borderId="0" xfId="0" applyNumberFormat="true" applyFont="true">
      <alignment horizontal="right"/>
    </xf>
    <xf numFmtId="3" fontId="11417" fillId="0" borderId="0" xfId="0" applyNumberFormat="true" applyFont="true">
      <alignment horizontal="right"/>
    </xf>
    <xf numFmtId="3" fontId="11418" fillId="0" borderId="0" xfId="0" applyNumberFormat="true" applyFont="true">
      <alignment horizontal="right"/>
    </xf>
    <xf numFmtId="3" fontId="11419" fillId="0" borderId="0" xfId="0" applyNumberFormat="true" applyFont="true">
      <alignment horizontal="right"/>
    </xf>
    <xf numFmtId="3" fontId="11420" fillId="0" borderId="0" xfId="0" applyNumberFormat="true" applyFont="true">
      <alignment horizontal="right"/>
    </xf>
    <xf numFmtId="3" fontId="11421" fillId="0" borderId="0" xfId="0" applyNumberFormat="true" applyFont="true">
      <alignment horizontal="righ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 showGridLines="false">
      <pane xSplit="3.0" ySplit="2.0" state="frozen" topLeftCell="D3" activePane="bottomRight"/>
      <selection pane="bottomRight"/>
    </sheetView>
  </sheetViews>
  <sheetFormatPr defaultRowHeight="15.0" outlineLevelRow="1"/>
  <cols>
    <col min="1" max="1" width="5.0" customWidth="true" bestFit="true"/>
    <col min="2" max="2" width="49.6953125" customWidth="true" bestFit="true"/>
    <col min="3" max="3" width="27.58203125" customWidth="true" bestFit="true"/>
  </cols>
  <sheetData>
    <row r="1">
      <c r="A1" t="s" s="1">
        <v>0</v>
      </c>
      <c r="Q1" s="1"/>
    </row>
    <row r="2">
      <c r="A2" t="s" s="2">
        <v>1</v>
      </c>
      <c r="B2" t="s" s="3">
        <v>2</v>
      </c>
      <c r="C2" t="s" s="4">
        <v>3</v>
      </c>
      <c r="D2" t="s" s="5">
        <v>4</v>
      </c>
      <c r="E2" t="s" s="6">
        <v>5</v>
      </c>
      <c r="F2" t="s" s="7">
        <v>6</v>
      </c>
      <c r="G2" t="s" s="8">
        <v>7</v>
      </c>
      <c r="H2" t="s" s="9">
        <v>8</v>
      </c>
      <c r="I2" t="s" s="10">
        <v>9</v>
      </c>
      <c r="J2" t="s" s="11">
        <v>10</v>
      </c>
      <c r="K2" t="s" s="12">
        <v>11</v>
      </c>
      <c r="L2" t="s" s="13">
        <v>12</v>
      </c>
      <c r="M2" t="s" s="14">
        <v>13</v>
      </c>
      <c r="N2" t="s" s="15">
        <v>14</v>
      </c>
      <c r="O2" t="s" s="16">
        <v>15</v>
      </c>
      <c r="P2" t="s" s="17">
        <v>16</v>
      </c>
      <c r="Q2" t="s" s="18">
        <v>17</v>
      </c>
    </row>
    <row r="3" outlineLevel="1">
      <c r="A3"/>
      <c r="B3" t="s" s="19">
        <v>18</v>
      </c>
      <c r="C3" t="s" s="20">
        <v>19</v>
      </c>
      <c r="D3" t="n" s="21">
        <v>0.0</v>
      </c>
      <c r="E3" t="n" s="22">
        <v>0.0</v>
      </c>
      <c r="F3" t="n" s="23">
        <v>0.0</v>
      </c>
      <c r="G3" t="n" s="24">
        <v>0.0</v>
      </c>
      <c r="H3" t="n" s="25">
        <v>0.0</v>
      </c>
      <c r="I3" t="n" s="26">
        <v>0.013130000000000001</v>
      </c>
      <c r="J3" t="n" s="27">
        <v>0.0</v>
      </c>
      <c r="K3" t="n" s="28">
        <v>0.0</v>
      </c>
      <c r="L3" t="n" s="29">
        <v>0.0</v>
      </c>
      <c r="M3" t="n" s="30">
        <v>0.0</v>
      </c>
      <c r="N3" t="n" s="31">
        <v>0.0</v>
      </c>
      <c r="O3" t="n" s="32">
        <v>0.0</v>
      </c>
      <c r="P3" t="n" s="33">
        <v>0.0</v>
      </c>
      <c r="Q3" s="34">
        <f>SUM(D3:P3)</f>
      </c>
    </row>
    <row r="4" outlineLevel="1">
      <c r="A4"/>
      <c r="B4" t="s" s="35">
        <v>20</v>
      </c>
      <c r="C4" t="s" s="36">
        <v>21</v>
      </c>
      <c r="D4" t="n" s="37">
        <v>3.0E-4</v>
      </c>
      <c r="E4" t="n" s="38">
        <v>0.0</v>
      </c>
      <c r="F4" t="n" s="39">
        <v>-7.000000000000001E-5</v>
      </c>
      <c r="G4" t="n" s="40">
        <v>1.0E-5</v>
      </c>
      <c r="H4" t="n" s="41">
        <v>0.0</v>
      </c>
      <c r="I4" t="n" s="42">
        <v>9.9E-4</v>
      </c>
      <c r="J4" t="n" s="43">
        <v>0.0</v>
      </c>
      <c r="K4" t="n" s="44">
        <v>0.0</v>
      </c>
      <c r="L4" t="n" s="45">
        <v>0.0</v>
      </c>
      <c r="M4" t="n" s="46">
        <v>0.0</v>
      </c>
      <c r="N4" t="n" s="47">
        <v>0.0</v>
      </c>
      <c r="O4" t="n" s="48">
        <v>0.0</v>
      </c>
      <c r="P4" t="n" s="49">
        <v>0.0</v>
      </c>
      <c r="Q4" s="50">
        <f>SUM(D4:P4)</f>
      </c>
    </row>
    <row r="5" outlineLevel="1">
      <c r="A5"/>
      <c r="B5" t="s" s="51">
        <v>22</v>
      </c>
      <c r="C5" t="s" s="52">
        <v>23</v>
      </c>
      <c r="D5" t="n" s="53">
        <v>-4.0E-4</v>
      </c>
      <c r="E5" t="n" s="54">
        <v>0.0</v>
      </c>
      <c r="F5" t="n" s="55">
        <v>0.0</v>
      </c>
      <c r="G5" t="n" s="56">
        <v>0.0</v>
      </c>
      <c r="H5" t="n" s="57">
        <v>0.0</v>
      </c>
      <c r="I5" t="n" s="58">
        <v>0.0</v>
      </c>
      <c r="J5" t="n" s="59">
        <v>0.0</v>
      </c>
      <c r="K5" t="n" s="60">
        <v>0.0</v>
      </c>
      <c r="L5" t="n" s="61">
        <v>0.0</v>
      </c>
      <c r="M5" t="n" s="62">
        <v>0.0</v>
      </c>
      <c r="N5" t="n" s="63">
        <v>0.0</v>
      </c>
      <c r="O5" t="n" s="64">
        <v>0.0</v>
      </c>
      <c r="P5" t="n" s="65">
        <v>0.0</v>
      </c>
      <c r="Q5" s="66">
        <f>SUM(D5:P5)</f>
      </c>
    </row>
    <row r="6" outlineLevel="1">
      <c r="A6"/>
      <c r="B6" t="s" s="67">
        <v>24</v>
      </c>
      <c r="C6" t="s" s="68">
        <v>25</v>
      </c>
      <c r="D6" t="n" s="69">
        <v>-0.9151900000000001</v>
      </c>
      <c r="E6" t="n" s="70">
        <v>0.0</v>
      </c>
      <c r="F6" t="n" s="71">
        <v>0.0</v>
      </c>
      <c r="G6" t="n" s="72">
        <v>0.0</v>
      </c>
      <c r="H6" t="n" s="73">
        <v>0.0</v>
      </c>
      <c r="I6" t="n" s="74">
        <v>0.0</v>
      </c>
      <c r="J6" t="n" s="75">
        <v>0.0</v>
      </c>
      <c r="K6" t="n" s="76">
        <v>0.0</v>
      </c>
      <c r="L6" t="n" s="77">
        <v>0.0</v>
      </c>
      <c r="M6" t="n" s="78">
        <v>0.0</v>
      </c>
      <c r="N6" t="n" s="79">
        <v>0.0</v>
      </c>
      <c r="O6" t="n" s="80">
        <v>0.0</v>
      </c>
      <c r="P6" t="n" s="81">
        <v>0.0</v>
      </c>
      <c r="Q6" s="82">
        <f>SUM(D6:P6)</f>
      </c>
    </row>
    <row r="7" outlineLevel="1">
      <c r="A7"/>
      <c r="B7" t="s" s="83">
        <v>26</v>
      </c>
      <c r="C7" t="s" s="84">
        <v>27</v>
      </c>
      <c r="D7" t="n" s="85">
        <v>-3.12</v>
      </c>
      <c r="E7" t="n" s="86">
        <v>0.0</v>
      </c>
      <c r="F7" t="n" s="87">
        <v>0.0</v>
      </c>
      <c r="G7" t="n" s="88">
        <v>0.0</v>
      </c>
      <c r="H7" t="n" s="89">
        <v>0.0</v>
      </c>
      <c r="I7" t="n" s="90">
        <v>0.0</v>
      </c>
      <c r="J7" t="n" s="91">
        <v>0.0</v>
      </c>
      <c r="K7" t="n" s="92">
        <v>0.0</v>
      </c>
      <c r="L7" t="n" s="93">
        <v>0.0</v>
      </c>
      <c r="M7" t="n" s="94">
        <v>0.0</v>
      </c>
      <c r="N7" t="n" s="95">
        <v>0.0</v>
      </c>
      <c r="O7" t="n" s="96">
        <v>0.0</v>
      </c>
      <c r="P7" t="n" s="97">
        <v>0.0</v>
      </c>
      <c r="Q7" s="98">
        <f>SUM(D7:P7)</f>
      </c>
    </row>
    <row r="8" outlineLevel="1">
      <c r="A8"/>
      <c r="B8" t="s" s="99">
        <v>28</v>
      </c>
      <c r="C8" t="s" s="100">
        <v>29</v>
      </c>
      <c r="D8" t="n" s="101">
        <v>330.47234000000003</v>
      </c>
      <c r="E8" t="n" s="102">
        <v>118.40310000000001</v>
      </c>
      <c r="F8" t="n" s="103">
        <v>229.61077</v>
      </c>
      <c r="G8" t="n" s="104">
        <v>192.84527</v>
      </c>
      <c r="H8" t="n" s="105">
        <v>159.51746</v>
      </c>
      <c r="I8" t="n" s="106">
        <v>416.04144</v>
      </c>
      <c r="J8" t="n" s="107">
        <v>0.0</v>
      </c>
      <c r="K8" t="n" s="108">
        <v>0.0</v>
      </c>
      <c r="L8" t="n" s="109">
        <v>0.0</v>
      </c>
      <c r="M8" t="n" s="110">
        <v>0.0</v>
      </c>
      <c r="N8" t="n" s="111">
        <v>0.0</v>
      </c>
      <c r="O8" t="n" s="112">
        <v>0.0</v>
      </c>
      <c r="P8" t="n" s="113">
        <v>0.0</v>
      </c>
      <c r="Q8" s="114">
        <f>SUM(D8:P8)</f>
      </c>
    </row>
    <row r="9" outlineLevel="1">
      <c r="A9"/>
      <c r="B9" t="s" s="115">
        <v>30</v>
      </c>
      <c r="C9" t="s" s="116">
        <v>31</v>
      </c>
      <c r="D9" t="n" s="117">
        <v>27.83079</v>
      </c>
      <c r="E9" t="n" s="118">
        <v>3.96008</v>
      </c>
      <c r="F9" t="n" s="119">
        <v>5.572</v>
      </c>
      <c r="G9" t="n" s="120">
        <v>8.99988</v>
      </c>
      <c r="H9" t="n" s="121">
        <v>1.80002</v>
      </c>
      <c r="I9" t="n" s="122">
        <v>-119.41282000000001</v>
      </c>
      <c r="J9" t="n" s="123">
        <v>0.0</v>
      </c>
      <c r="K9" t="n" s="124">
        <v>0.0</v>
      </c>
      <c r="L9" t="n" s="125">
        <v>0.0</v>
      </c>
      <c r="M9" t="n" s="126">
        <v>0.0</v>
      </c>
      <c r="N9" t="n" s="127">
        <v>0.0</v>
      </c>
      <c r="O9" t="n" s="128">
        <v>0.0</v>
      </c>
      <c r="P9" t="n" s="129">
        <v>0.0</v>
      </c>
      <c r="Q9" s="130">
        <f>SUM(D9:P9)</f>
      </c>
    </row>
    <row r="10" outlineLevel="1">
      <c r="A10"/>
      <c r="B10" t="s" s="131">
        <v>32</v>
      </c>
      <c r="C10" t="s" s="132">
        <v>33</v>
      </c>
      <c r="D10" t="n" s="133">
        <v>4225.35362</v>
      </c>
      <c r="E10" t="n" s="134">
        <v>3145.15751</v>
      </c>
      <c r="F10" t="n" s="135">
        <v>5745.748269999999</v>
      </c>
      <c r="G10" t="n" s="136">
        <v>4593.3052800000005</v>
      </c>
      <c r="H10" t="n" s="137">
        <v>4017.80177</v>
      </c>
      <c r="I10" t="n" s="138">
        <v>3896.1277</v>
      </c>
      <c r="J10" t="n" s="139">
        <v>0.0</v>
      </c>
      <c r="K10" t="n" s="140">
        <v>0.0</v>
      </c>
      <c r="L10" t="n" s="141">
        <v>0.0</v>
      </c>
      <c r="M10" t="n" s="142">
        <v>0.0</v>
      </c>
      <c r="N10" t="n" s="143">
        <v>0.0</v>
      </c>
      <c r="O10" t="n" s="144">
        <v>0.0</v>
      </c>
      <c r="P10" t="n" s="145">
        <v>0.0</v>
      </c>
      <c r="Q10" s="146">
        <f>SUM(D10:P10)</f>
      </c>
    </row>
    <row r="11" outlineLevel="1">
      <c r="A11"/>
      <c r="B11" t="s" s="147">
        <v>34</v>
      </c>
      <c r="C11" t="s" s="148">
        <v>35</v>
      </c>
      <c r="D11" t="n" s="149">
        <v>6.02025</v>
      </c>
      <c r="E11" t="n" s="150">
        <v>0.02178</v>
      </c>
      <c r="F11" t="n" s="151">
        <v>11.132959999999999</v>
      </c>
      <c r="G11" t="n" s="152">
        <v>98.19381</v>
      </c>
      <c r="H11" t="n" s="153">
        <v>3.9978800000000003</v>
      </c>
      <c r="I11" t="n" s="154">
        <v>4.32104</v>
      </c>
      <c r="J11" t="n" s="155">
        <v>0.0</v>
      </c>
      <c r="K11" t="n" s="156">
        <v>0.0</v>
      </c>
      <c r="L11" t="n" s="157">
        <v>0.0</v>
      </c>
      <c r="M11" t="n" s="158">
        <v>0.0</v>
      </c>
      <c r="N11" t="n" s="159">
        <v>0.0</v>
      </c>
      <c r="O11" t="n" s="160">
        <v>0.0</v>
      </c>
      <c r="P11" t="n" s="161">
        <v>0.0</v>
      </c>
      <c r="Q11" s="162">
        <f>SUM(D11:P11)</f>
      </c>
    </row>
    <row r="12" outlineLevel="1">
      <c r="A12"/>
      <c r="B12" t="s" s="163">
        <v>36</v>
      </c>
      <c r="C12" t="s" s="164">
        <v>37</v>
      </c>
      <c r="D12" t="n" s="165">
        <v>3266.50605</v>
      </c>
      <c r="E12" t="n" s="166">
        <v>2411.32392</v>
      </c>
      <c r="F12" t="n" s="167">
        <v>3109.6184700000003</v>
      </c>
      <c r="G12" t="n" s="168">
        <v>2639.5647799999997</v>
      </c>
      <c r="H12" t="n" s="169">
        <v>2742.0781899999997</v>
      </c>
      <c r="I12" t="n" s="170">
        <v>2803.65745</v>
      </c>
      <c r="J12" t="n" s="171">
        <v>0.0</v>
      </c>
      <c r="K12" t="n" s="172">
        <v>0.0</v>
      </c>
      <c r="L12" t="n" s="173">
        <v>0.0</v>
      </c>
      <c r="M12" t="n" s="174">
        <v>0.0</v>
      </c>
      <c r="N12" t="n" s="175">
        <v>0.0</v>
      </c>
      <c r="O12" t="n" s="176">
        <v>0.0</v>
      </c>
      <c r="P12" t="n" s="177">
        <v>0.0</v>
      </c>
      <c r="Q12" s="178">
        <f>SUM(D12:P12)</f>
      </c>
    </row>
    <row r="13" outlineLevel="1">
      <c r="A13"/>
      <c r="B13" t="s" s="179">
        <v>38</v>
      </c>
      <c r="C13" t="s" s="180">
        <v>39</v>
      </c>
      <c r="D13" t="n" s="181">
        <v>144151.02788</v>
      </c>
      <c r="E13" t="n" s="182">
        <v>91585.81173999999</v>
      </c>
      <c r="F13" t="n" s="183">
        <v>126351.43015</v>
      </c>
      <c r="G13" t="n" s="184">
        <v>120248.52947</v>
      </c>
      <c r="H13" t="n" s="185">
        <v>125331.30615</v>
      </c>
      <c r="I13" t="n" s="186">
        <v>113654.68081</v>
      </c>
      <c r="J13" t="n" s="187">
        <v>0.0</v>
      </c>
      <c r="K13" t="n" s="188">
        <v>0.0</v>
      </c>
      <c r="L13" t="n" s="189">
        <v>0.0</v>
      </c>
      <c r="M13" t="n" s="190">
        <v>0.0</v>
      </c>
      <c r="N13" t="n" s="191">
        <v>0.0</v>
      </c>
      <c r="O13" t="n" s="192">
        <v>0.0</v>
      </c>
      <c r="P13" t="n" s="193">
        <v>0.0</v>
      </c>
      <c r="Q13" s="194">
        <f>SUM(D13:P13)</f>
      </c>
    </row>
    <row r="14" outlineLevel="1">
      <c r="A14"/>
      <c r="B14" t="s" s="195">
        <v>40</v>
      </c>
      <c r="C14" t="s" s="196">
        <v>41</v>
      </c>
      <c r="D14" t="n" s="197">
        <v>36104.71051</v>
      </c>
      <c r="E14" t="n" s="198">
        <v>27347.940010000002</v>
      </c>
      <c r="F14" t="n" s="199">
        <v>38972.709740000006</v>
      </c>
      <c r="G14" t="n" s="200">
        <v>32214.399390000002</v>
      </c>
      <c r="H14" t="n" s="201">
        <v>41125.060869999994</v>
      </c>
      <c r="I14" t="n" s="202">
        <v>33582.428700000004</v>
      </c>
      <c r="J14" t="n" s="203">
        <v>0.0</v>
      </c>
      <c r="K14" t="n" s="204">
        <v>0.0</v>
      </c>
      <c r="L14" t="n" s="205">
        <v>0.0</v>
      </c>
      <c r="M14" t="n" s="206">
        <v>0.0</v>
      </c>
      <c r="N14" t="n" s="207">
        <v>0.0</v>
      </c>
      <c r="O14" t="n" s="208">
        <v>0.0</v>
      </c>
      <c r="P14" t="n" s="209">
        <v>0.0</v>
      </c>
      <c r="Q14" s="210">
        <f>SUM(D14:P14)</f>
      </c>
    </row>
    <row r="15" outlineLevel="1">
      <c r="A15"/>
      <c r="B15" t="s" s="211">
        <v>42</v>
      </c>
      <c r="C15" t="s" s="212">
        <v>43</v>
      </c>
      <c r="D15" t="n" s="213">
        <v>63492.03471</v>
      </c>
      <c r="E15" t="n" s="214">
        <v>39739.53175</v>
      </c>
      <c r="F15" t="n" s="215">
        <v>49433.44635</v>
      </c>
      <c r="G15" t="n" s="216">
        <v>50359.005130000005</v>
      </c>
      <c r="H15" t="n" s="217">
        <v>54290.93727</v>
      </c>
      <c r="I15" t="n" s="218">
        <v>51938.82462</v>
      </c>
      <c r="J15" t="n" s="219">
        <v>0.0</v>
      </c>
      <c r="K15" t="n" s="220">
        <v>0.0</v>
      </c>
      <c r="L15" t="n" s="221">
        <v>0.0</v>
      </c>
      <c r="M15" t="n" s="222">
        <v>0.0</v>
      </c>
      <c r="N15" t="n" s="223">
        <v>0.0</v>
      </c>
      <c r="O15" t="n" s="224">
        <v>0.0</v>
      </c>
      <c r="P15" t="n" s="225">
        <v>0.0</v>
      </c>
      <c r="Q15" s="226">
        <f>SUM(D15:P15)</f>
      </c>
    </row>
    <row r="16" outlineLevel="1">
      <c r="A16"/>
      <c r="B16" t="s" s="227">
        <v>44</v>
      </c>
      <c r="C16" t="s" s="228">
        <v>45</v>
      </c>
      <c r="D16" t="n" s="229">
        <v>52.402629999999995</v>
      </c>
      <c r="E16" t="n" s="230">
        <v>88.23281</v>
      </c>
      <c r="F16" t="n" s="231">
        <v>5.0855</v>
      </c>
      <c r="G16" t="n" s="232">
        <v>106.40159</v>
      </c>
      <c r="H16" t="n" s="233">
        <v>34.322410000000005</v>
      </c>
      <c r="I16" t="n" s="234">
        <v>42.69197</v>
      </c>
      <c r="J16" t="n" s="235">
        <v>0.0</v>
      </c>
      <c r="K16" t="n" s="236">
        <v>0.0</v>
      </c>
      <c r="L16" t="n" s="237">
        <v>0.0</v>
      </c>
      <c r="M16" t="n" s="238">
        <v>0.0</v>
      </c>
      <c r="N16" t="n" s="239">
        <v>0.0</v>
      </c>
      <c r="O16" t="n" s="240">
        <v>0.0</v>
      </c>
      <c r="P16" t="n" s="241">
        <v>0.0</v>
      </c>
      <c r="Q16" s="242">
        <f>SUM(D16:P16)</f>
      </c>
    </row>
    <row r="17" outlineLevel="1">
      <c r="A17"/>
      <c r="B17" t="s" s="243">
        <v>46</v>
      </c>
      <c r="C17" t="s" s="244">
        <v>47</v>
      </c>
      <c r="D17" t="n" s="245">
        <v>7402.57364</v>
      </c>
      <c r="E17" t="n" s="246">
        <v>4763.43707</v>
      </c>
      <c r="F17" t="n" s="247">
        <v>6991.42956</v>
      </c>
      <c r="G17" t="n" s="248">
        <v>5870.99024</v>
      </c>
      <c r="H17" t="n" s="249">
        <v>9239.6471</v>
      </c>
      <c r="I17" t="n" s="250">
        <v>5765.76139</v>
      </c>
      <c r="J17" t="n" s="251">
        <v>0.0</v>
      </c>
      <c r="K17" t="n" s="252">
        <v>0.0</v>
      </c>
      <c r="L17" t="n" s="253">
        <v>0.0</v>
      </c>
      <c r="M17" t="n" s="254">
        <v>0.0</v>
      </c>
      <c r="N17" t="n" s="255">
        <v>0.0</v>
      </c>
      <c r="O17" t="n" s="256">
        <v>0.0</v>
      </c>
      <c r="P17" t="n" s="257">
        <v>0.0</v>
      </c>
      <c r="Q17" s="258">
        <f>SUM(D17:P17)</f>
      </c>
    </row>
    <row r="18" outlineLevel="1">
      <c r="A18"/>
      <c r="B18" t="s" s="259">
        <v>48</v>
      </c>
      <c r="C18" t="s" s="260">
        <v>49</v>
      </c>
      <c r="D18" t="n" s="261">
        <v>0.0</v>
      </c>
      <c r="E18" t="n" s="262">
        <v>0.0</v>
      </c>
      <c r="F18" t="n" s="263">
        <v>218.67029</v>
      </c>
      <c r="G18" t="n" s="264">
        <v>32.73608</v>
      </c>
      <c r="H18" t="n" s="265">
        <v>44.45033</v>
      </c>
      <c r="I18" t="n" s="266">
        <v>46.54681</v>
      </c>
      <c r="J18" t="n" s="267">
        <v>0.0</v>
      </c>
      <c r="K18" t="n" s="268">
        <v>0.0</v>
      </c>
      <c r="L18" t="n" s="269">
        <v>0.0</v>
      </c>
      <c r="M18" t="n" s="270">
        <v>0.0</v>
      </c>
      <c r="N18" t="n" s="271">
        <v>0.0</v>
      </c>
      <c r="O18" t="n" s="272">
        <v>0.0</v>
      </c>
      <c r="P18" t="n" s="273">
        <v>0.0</v>
      </c>
      <c r="Q18" s="274">
        <f>SUM(D18:P18)</f>
      </c>
    </row>
    <row r="19" outlineLevel="1">
      <c r="A19"/>
      <c r="B19" t="s" s="275">
        <v>50</v>
      </c>
      <c r="C19" t="s" s="276">
        <v>51</v>
      </c>
      <c r="D19" t="n" s="277">
        <v>1044.18282</v>
      </c>
      <c r="E19" t="n" s="278">
        <v>553.1657299999999</v>
      </c>
      <c r="F19" t="n" s="279">
        <v>1331.52903</v>
      </c>
      <c r="G19" t="n" s="280">
        <v>716.09077</v>
      </c>
      <c r="H19" t="n" s="281">
        <v>1150.80058</v>
      </c>
      <c r="I19" t="n" s="282">
        <v>1159.29881</v>
      </c>
      <c r="J19" t="n" s="283">
        <v>0.0</v>
      </c>
      <c r="K19" t="n" s="284">
        <v>0.0</v>
      </c>
      <c r="L19" t="n" s="285">
        <v>0.0</v>
      </c>
      <c r="M19" t="n" s="286">
        <v>0.0</v>
      </c>
      <c r="N19" t="n" s="287">
        <v>0.0</v>
      </c>
      <c r="O19" t="n" s="288">
        <v>0.0</v>
      </c>
      <c r="P19" t="n" s="289">
        <v>0.0</v>
      </c>
      <c r="Q19" s="290">
        <f>SUM(D19:P19)</f>
      </c>
    </row>
    <row r="20" outlineLevel="1">
      <c r="A20"/>
      <c r="B20" t="s" s="291">
        <v>52</v>
      </c>
      <c r="C20" t="s" s="292">
        <v>53</v>
      </c>
      <c r="D20" t="n" s="293">
        <v>72.35856</v>
      </c>
      <c r="E20" t="n" s="294">
        <v>46.0616</v>
      </c>
      <c r="F20" t="n" s="295">
        <v>107.40572</v>
      </c>
      <c r="G20" t="n" s="296">
        <v>105.85810000000001</v>
      </c>
      <c r="H20" t="n" s="297">
        <v>248.15031</v>
      </c>
      <c r="I20" t="n" s="298">
        <v>425.67515000000003</v>
      </c>
      <c r="J20" t="n" s="299">
        <v>0.0</v>
      </c>
      <c r="K20" t="n" s="300">
        <v>0.0</v>
      </c>
      <c r="L20" t="n" s="301">
        <v>0.0</v>
      </c>
      <c r="M20" t="n" s="302">
        <v>0.0</v>
      </c>
      <c r="N20" t="n" s="303">
        <v>0.0</v>
      </c>
      <c r="O20" t="n" s="304">
        <v>0.0</v>
      </c>
      <c r="P20" t="n" s="305">
        <v>0.0</v>
      </c>
      <c r="Q20" s="306">
        <f>SUM(D20:P20)</f>
      </c>
    </row>
    <row r="21" outlineLevel="1">
      <c r="A21"/>
      <c r="B21" t="s" s="307">
        <v>54</v>
      </c>
      <c r="C21" t="s" s="308">
        <v>55</v>
      </c>
      <c r="D21" t="n" s="309">
        <v>290.26156</v>
      </c>
      <c r="E21" t="n" s="310">
        <v>260.44095</v>
      </c>
      <c r="F21" t="n" s="311">
        <v>237.07827</v>
      </c>
      <c r="G21" t="n" s="312">
        <v>232.14577</v>
      </c>
      <c r="H21" t="n" s="313">
        <v>296.13378</v>
      </c>
      <c r="I21" t="n" s="314">
        <v>195.94426</v>
      </c>
      <c r="J21" t="n" s="315">
        <v>0.0</v>
      </c>
      <c r="K21" t="n" s="316">
        <v>0.0</v>
      </c>
      <c r="L21" t="n" s="317">
        <v>0.0</v>
      </c>
      <c r="M21" t="n" s="318">
        <v>0.0</v>
      </c>
      <c r="N21" t="n" s="319">
        <v>0.0</v>
      </c>
      <c r="O21" t="n" s="320">
        <v>0.0</v>
      </c>
      <c r="P21" t="n" s="321">
        <v>0.0</v>
      </c>
      <c r="Q21" s="322">
        <f>SUM(D21:P21)</f>
      </c>
    </row>
    <row r="22" outlineLevel="1">
      <c r="A22"/>
      <c r="B22" t="s" s="323">
        <v>56</v>
      </c>
      <c r="C22" t="s" s="324">
        <v>57</v>
      </c>
      <c r="D22" t="n" s="325">
        <v>43.37523</v>
      </c>
      <c r="E22" t="n" s="326">
        <v>34.685370000000006</v>
      </c>
      <c r="F22" t="n" s="327">
        <v>221.40404999999998</v>
      </c>
      <c r="G22" t="n" s="328">
        <v>504.9035</v>
      </c>
      <c r="H22" t="n" s="329">
        <v>1143.77215</v>
      </c>
      <c r="I22" t="n" s="330">
        <v>349.60818</v>
      </c>
      <c r="J22" t="n" s="331">
        <v>0.0</v>
      </c>
      <c r="K22" t="n" s="332">
        <v>0.0</v>
      </c>
      <c r="L22" t="n" s="333">
        <v>0.0</v>
      </c>
      <c r="M22" t="n" s="334">
        <v>0.0</v>
      </c>
      <c r="N22" t="n" s="335">
        <v>0.0</v>
      </c>
      <c r="O22" t="n" s="336">
        <v>0.0</v>
      </c>
      <c r="P22" t="n" s="337">
        <v>0.0</v>
      </c>
      <c r="Q22" s="338">
        <f>SUM(D22:P22)</f>
      </c>
    </row>
    <row r="23" outlineLevel="1">
      <c r="A23"/>
      <c r="B23" t="s" s="339">
        <v>58</v>
      </c>
      <c r="C23" t="s" s="340">
        <v>59</v>
      </c>
      <c r="D23" t="n" s="341">
        <v>17.90586</v>
      </c>
      <c r="E23" t="n" s="342">
        <v>0.0</v>
      </c>
      <c r="F23" t="n" s="343">
        <v>145.70256</v>
      </c>
      <c r="G23" t="n" s="344">
        <v>19.600740000000002</v>
      </c>
      <c r="H23" t="n" s="345">
        <v>0.0</v>
      </c>
      <c r="I23" t="n" s="346">
        <v>0.0</v>
      </c>
      <c r="J23" t="n" s="347">
        <v>0.0</v>
      </c>
      <c r="K23" t="n" s="348">
        <v>0.0</v>
      </c>
      <c r="L23" t="n" s="349">
        <v>0.0</v>
      </c>
      <c r="M23" t="n" s="350">
        <v>0.0</v>
      </c>
      <c r="N23" t="n" s="351">
        <v>0.0</v>
      </c>
      <c r="O23" t="n" s="352">
        <v>0.0</v>
      </c>
      <c r="P23" t="n" s="353">
        <v>0.0</v>
      </c>
      <c r="Q23" s="354">
        <f>SUM(D23:P23)</f>
      </c>
    </row>
    <row r="24" outlineLevel="1">
      <c r="A24"/>
      <c r="B24" t="s" s="355">
        <v>60</v>
      </c>
      <c r="C24" t="s" s="356">
        <v>61</v>
      </c>
      <c r="D24" t="n" s="357">
        <v>14.064</v>
      </c>
      <c r="E24" t="n" s="358">
        <v>0.17</v>
      </c>
      <c r="F24" t="n" s="359">
        <v>0.0</v>
      </c>
      <c r="G24" t="n" s="360">
        <v>0.0</v>
      </c>
      <c r="H24" t="n" s="361">
        <v>6.6</v>
      </c>
      <c r="I24" t="n" s="362">
        <v>0.602</v>
      </c>
      <c r="J24" t="n" s="363">
        <v>0.0</v>
      </c>
      <c r="K24" t="n" s="364">
        <v>0.0</v>
      </c>
      <c r="L24" t="n" s="365">
        <v>0.0</v>
      </c>
      <c r="M24" t="n" s="366">
        <v>0.0</v>
      </c>
      <c r="N24" t="n" s="367">
        <v>0.0</v>
      </c>
      <c r="O24" t="n" s="368">
        <v>0.0</v>
      </c>
      <c r="P24" t="n" s="369">
        <v>0.0</v>
      </c>
      <c r="Q24" s="370">
        <f>SUM(D24:P24)</f>
      </c>
    </row>
    <row r="25" outlineLevel="1">
      <c r="A25"/>
      <c r="B25" t="s" s="371">
        <v>62</v>
      </c>
      <c r="C25" t="s" s="372">
        <v>63</v>
      </c>
      <c r="D25" t="n" s="373">
        <v>0.0</v>
      </c>
      <c r="E25" t="n" s="374">
        <v>0.0</v>
      </c>
      <c r="F25" t="n" s="375">
        <v>43.65341</v>
      </c>
      <c r="G25" t="n" s="376">
        <v>-43.65341</v>
      </c>
      <c r="H25" t="n" s="377">
        <v>0.0</v>
      </c>
      <c r="I25" t="n" s="378">
        <v>0.0</v>
      </c>
      <c r="J25" t="n" s="379">
        <v>0.0</v>
      </c>
      <c r="K25" t="n" s="380">
        <v>0.0</v>
      </c>
      <c r="L25" t="n" s="381">
        <v>0.0</v>
      </c>
      <c r="M25" t="n" s="382">
        <v>0.0</v>
      </c>
      <c r="N25" t="n" s="383">
        <v>0.0</v>
      </c>
      <c r="O25" t="n" s="384">
        <v>0.0</v>
      </c>
      <c r="P25" t="n" s="385">
        <v>0.0</v>
      </c>
      <c r="Q25" s="386">
        <f>SUM(D25:P25)</f>
      </c>
    </row>
    <row r="26" outlineLevel="1">
      <c r="A26"/>
      <c r="B26" t="s" s="387">
        <v>64</v>
      </c>
      <c r="C26" t="s" s="388">
        <v>65</v>
      </c>
      <c r="D26" t="n" s="389">
        <v>0.0</v>
      </c>
      <c r="E26" t="n" s="390">
        <v>14.33984</v>
      </c>
      <c r="F26" t="n" s="391">
        <v>12.21299</v>
      </c>
      <c r="G26" t="n" s="392">
        <v>12.547229999999999</v>
      </c>
      <c r="H26" t="n" s="393">
        <v>11.20219</v>
      </c>
      <c r="I26" t="n" s="394">
        <v>32.70446</v>
      </c>
      <c r="J26" t="n" s="395">
        <v>0.0</v>
      </c>
      <c r="K26" t="n" s="396">
        <v>0.0</v>
      </c>
      <c r="L26" t="n" s="397">
        <v>0.0</v>
      </c>
      <c r="M26" t="n" s="398">
        <v>0.0</v>
      </c>
      <c r="N26" t="n" s="399">
        <v>0.0</v>
      </c>
      <c r="O26" t="n" s="400">
        <v>0.0</v>
      </c>
      <c r="P26" t="n" s="401">
        <v>0.0</v>
      </c>
      <c r="Q26" s="402">
        <f>SUM(D26:P26)</f>
      </c>
    </row>
    <row r="27" outlineLevel="1">
      <c r="A27"/>
      <c r="B27" t="s" s="403">
        <v>66</v>
      </c>
      <c r="C27" t="s" s="404">
        <v>67</v>
      </c>
      <c r="D27" t="n" s="405">
        <v>0.0</v>
      </c>
      <c r="E27" t="n" s="406">
        <v>0.0</v>
      </c>
      <c r="F27" t="n" s="407">
        <v>0.0</v>
      </c>
      <c r="G27" t="n" s="408">
        <v>6.70636</v>
      </c>
      <c r="H27" t="n" s="409">
        <v>7.667</v>
      </c>
      <c r="I27" t="n" s="410">
        <v>26.559450000000002</v>
      </c>
      <c r="J27" t="n" s="411">
        <v>0.0</v>
      </c>
      <c r="K27" t="n" s="412">
        <v>0.0</v>
      </c>
      <c r="L27" t="n" s="413">
        <v>0.0</v>
      </c>
      <c r="M27" t="n" s="414">
        <v>0.0</v>
      </c>
      <c r="N27" t="n" s="415">
        <v>0.0</v>
      </c>
      <c r="O27" t="n" s="416">
        <v>0.0</v>
      </c>
      <c r="P27" t="n" s="417">
        <v>0.0</v>
      </c>
      <c r="Q27" s="418">
        <f>SUM(D27:P27)</f>
      </c>
    </row>
    <row r="28" outlineLevel="1">
      <c r="A28"/>
      <c r="B28" t="s" s="419">
        <v>68</v>
      </c>
      <c r="C28" t="s" s="420">
        <v>69</v>
      </c>
      <c r="D28" t="n" s="421">
        <v>0.0</v>
      </c>
      <c r="E28" t="n" s="422">
        <v>0.0</v>
      </c>
      <c r="F28" t="n" s="423">
        <v>0.0</v>
      </c>
      <c r="G28" t="n" s="424">
        <v>0.0</v>
      </c>
      <c r="H28" t="n" s="425">
        <v>3.88691</v>
      </c>
      <c r="I28" t="n" s="426">
        <v>0.0</v>
      </c>
      <c r="J28" t="n" s="427">
        <v>0.0</v>
      </c>
      <c r="K28" t="n" s="428">
        <v>0.0</v>
      </c>
      <c r="L28" t="n" s="429">
        <v>0.0</v>
      </c>
      <c r="M28" t="n" s="430">
        <v>0.0</v>
      </c>
      <c r="N28" t="n" s="431">
        <v>0.0</v>
      </c>
      <c r="O28" t="n" s="432">
        <v>0.0</v>
      </c>
      <c r="P28" t="n" s="433">
        <v>0.0</v>
      </c>
      <c r="Q28" s="434">
        <f>SUM(D28:P28)</f>
      </c>
    </row>
    <row r="29" outlineLevel="1">
      <c r="A29"/>
      <c r="B29" t="s" s="435">
        <v>70</v>
      </c>
      <c r="C29" t="s" s="436">
        <v>71</v>
      </c>
      <c r="D29" t="n" s="437">
        <v>0.0</v>
      </c>
      <c r="E29" t="n" s="438">
        <v>11.46935</v>
      </c>
      <c r="F29" t="n" s="439">
        <v>10.207469999999999</v>
      </c>
      <c r="G29" t="n" s="440">
        <v>4.3559399999999995</v>
      </c>
      <c r="H29" t="n" s="441">
        <v>17.625259999999997</v>
      </c>
      <c r="I29" t="n" s="442">
        <v>27.97129</v>
      </c>
      <c r="J29" t="n" s="443">
        <v>0.0</v>
      </c>
      <c r="K29" t="n" s="444">
        <v>0.0</v>
      </c>
      <c r="L29" t="n" s="445">
        <v>0.0</v>
      </c>
      <c r="M29" t="n" s="446">
        <v>0.0</v>
      </c>
      <c r="N29" t="n" s="447">
        <v>0.0</v>
      </c>
      <c r="O29" t="n" s="448">
        <v>0.0</v>
      </c>
      <c r="P29" t="n" s="449">
        <v>0.0</v>
      </c>
      <c r="Q29" s="450">
        <f>SUM(D29:P29)</f>
      </c>
    </row>
    <row r="30" outlineLevel="1">
      <c r="A30"/>
      <c r="B30" t="s" s="451">
        <v>72</v>
      </c>
      <c r="C30" t="s" s="452">
        <v>73</v>
      </c>
      <c r="D30" t="n" s="453">
        <v>0.0</v>
      </c>
      <c r="E30" t="n" s="454">
        <v>0.0</v>
      </c>
      <c r="F30" t="n" s="455">
        <v>5.88084</v>
      </c>
      <c r="G30" t="n" s="456">
        <v>4.1316999999999995</v>
      </c>
      <c r="H30" t="n" s="457">
        <v>0.0</v>
      </c>
      <c r="I30" t="n" s="458">
        <v>6.63603</v>
      </c>
      <c r="J30" t="n" s="459">
        <v>0.0</v>
      </c>
      <c r="K30" t="n" s="460">
        <v>0.0</v>
      </c>
      <c r="L30" t="n" s="461">
        <v>0.0</v>
      </c>
      <c r="M30" t="n" s="462">
        <v>0.0</v>
      </c>
      <c r="N30" t="n" s="463">
        <v>0.0</v>
      </c>
      <c r="O30" t="n" s="464">
        <v>0.0</v>
      </c>
      <c r="P30" t="n" s="465">
        <v>0.0</v>
      </c>
      <c r="Q30" s="466">
        <f>SUM(D30:P30)</f>
      </c>
    </row>
    <row r="31" outlineLevel="1">
      <c r="A31"/>
      <c r="B31" t="s" s="467">
        <v>74</v>
      </c>
      <c r="C31" t="s" s="468">
        <v>75</v>
      </c>
      <c r="D31" t="n" s="469">
        <v>0.0</v>
      </c>
      <c r="E31" t="n" s="470">
        <v>0.0</v>
      </c>
      <c r="F31" t="n" s="471">
        <v>13.15069</v>
      </c>
      <c r="G31" t="n" s="472">
        <v>10.39494</v>
      </c>
      <c r="H31" t="n" s="473">
        <v>0.0</v>
      </c>
      <c r="I31" t="n" s="474">
        <v>10.23148</v>
      </c>
      <c r="J31" t="n" s="475">
        <v>0.0</v>
      </c>
      <c r="K31" t="n" s="476">
        <v>0.0</v>
      </c>
      <c r="L31" t="n" s="477">
        <v>0.0</v>
      </c>
      <c r="M31" t="n" s="478">
        <v>0.0</v>
      </c>
      <c r="N31" t="n" s="479">
        <v>0.0</v>
      </c>
      <c r="O31" t="n" s="480">
        <v>0.0</v>
      </c>
      <c r="P31" t="n" s="481">
        <v>0.0</v>
      </c>
      <c r="Q31" s="482">
        <f>SUM(D31:P31)</f>
      </c>
    </row>
    <row r="32" outlineLevel="1">
      <c r="A32"/>
      <c r="B32" t="s" s="483">
        <v>76</v>
      </c>
      <c r="C32" t="s" s="484">
        <v>77</v>
      </c>
      <c r="D32" t="n" s="485">
        <v>0.0</v>
      </c>
      <c r="E32" t="n" s="486">
        <v>6.96017</v>
      </c>
      <c r="F32" t="n" s="487">
        <v>5.4850900000000005</v>
      </c>
      <c r="G32" t="n" s="488">
        <v>3.07778</v>
      </c>
      <c r="H32" t="n" s="489">
        <v>7.84024</v>
      </c>
      <c r="I32" t="n" s="490">
        <v>6.035279999999999</v>
      </c>
      <c r="J32" t="n" s="491">
        <v>0.0</v>
      </c>
      <c r="K32" t="n" s="492">
        <v>0.0</v>
      </c>
      <c r="L32" t="n" s="493">
        <v>0.0</v>
      </c>
      <c r="M32" t="n" s="494">
        <v>0.0</v>
      </c>
      <c r="N32" t="n" s="495">
        <v>0.0</v>
      </c>
      <c r="O32" t="n" s="496">
        <v>0.0</v>
      </c>
      <c r="P32" t="n" s="497">
        <v>0.0</v>
      </c>
      <c r="Q32" s="498">
        <f>SUM(D32:P32)</f>
      </c>
    </row>
    <row r="33" outlineLevel="1">
      <c r="A33"/>
      <c r="B33" t="s" s="499">
        <v>78</v>
      </c>
      <c r="C33" t="s" s="500">
        <v>79</v>
      </c>
      <c r="D33" t="n" s="501">
        <v>0.0</v>
      </c>
      <c r="E33" t="n" s="502">
        <v>0.0</v>
      </c>
      <c r="F33" t="n" s="503">
        <v>0.0</v>
      </c>
      <c r="G33" t="n" s="504">
        <v>3.9221399999999997</v>
      </c>
      <c r="H33" t="n" s="505">
        <v>0.0</v>
      </c>
      <c r="I33" t="n" s="506">
        <v>0.0</v>
      </c>
      <c r="J33" t="n" s="507">
        <v>0.0</v>
      </c>
      <c r="K33" t="n" s="508">
        <v>0.0</v>
      </c>
      <c r="L33" t="n" s="509">
        <v>0.0</v>
      </c>
      <c r="M33" t="n" s="510">
        <v>0.0</v>
      </c>
      <c r="N33" t="n" s="511">
        <v>0.0</v>
      </c>
      <c r="O33" t="n" s="512">
        <v>0.0</v>
      </c>
      <c r="P33" t="n" s="513">
        <v>0.0</v>
      </c>
      <c r="Q33" s="514">
        <f>SUM(D33:P33)</f>
      </c>
    </row>
    <row r="34" outlineLevel="1">
      <c r="A34"/>
      <c r="B34" t="s" s="515">
        <v>80</v>
      </c>
      <c r="C34" t="s" s="516">
        <v>81</v>
      </c>
      <c r="D34" t="n" s="517">
        <v>52.60573</v>
      </c>
      <c r="E34" t="n" s="518">
        <v>25.57713</v>
      </c>
      <c r="F34" t="n" s="519">
        <v>45.116440000000004</v>
      </c>
      <c r="G34" t="n" s="520">
        <v>393.58421999999996</v>
      </c>
      <c r="H34" t="n" s="521">
        <v>1.73633</v>
      </c>
      <c r="I34" t="n" s="522">
        <v>266.38831</v>
      </c>
      <c r="J34" t="n" s="523">
        <v>0.0</v>
      </c>
      <c r="K34" t="n" s="524">
        <v>0.0</v>
      </c>
      <c r="L34" t="n" s="525">
        <v>0.0</v>
      </c>
      <c r="M34" t="n" s="526">
        <v>0.0</v>
      </c>
      <c r="N34" t="n" s="527">
        <v>0.0</v>
      </c>
      <c r="O34" t="n" s="528">
        <v>0.0</v>
      </c>
      <c r="P34" t="n" s="529">
        <v>0.0</v>
      </c>
      <c r="Q34" s="530">
        <f>SUM(D34:P34)</f>
      </c>
    </row>
    <row r="35" outlineLevel="1">
      <c r="A35"/>
      <c r="B35" t="s" s="531">
        <v>82</v>
      </c>
      <c r="C35" t="s" s="532">
        <v>83</v>
      </c>
      <c r="D35" t="n" s="533">
        <v>23.798419999999997</v>
      </c>
      <c r="E35" t="n" s="534">
        <v>6.48063</v>
      </c>
      <c r="F35" t="n" s="535">
        <v>1.05989</v>
      </c>
      <c r="G35" t="n" s="536">
        <v>83.61485</v>
      </c>
      <c r="H35" t="n" s="537">
        <v>0.085</v>
      </c>
      <c r="I35" t="n" s="538">
        <v>20.075</v>
      </c>
      <c r="J35" t="n" s="539">
        <v>0.0</v>
      </c>
      <c r="K35" t="n" s="540">
        <v>0.0</v>
      </c>
      <c r="L35" t="n" s="541">
        <v>0.0</v>
      </c>
      <c r="M35" t="n" s="542">
        <v>0.0</v>
      </c>
      <c r="N35" t="n" s="543">
        <v>0.0</v>
      </c>
      <c r="O35" t="n" s="544">
        <v>0.0</v>
      </c>
      <c r="P35" t="n" s="545">
        <v>0.0</v>
      </c>
      <c r="Q35" s="546">
        <f>SUM(D35:P35)</f>
      </c>
    </row>
    <row r="36" outlineLevel="1">
      <c r="A36"/>
      <c r="B36" t="s" s="547">
        <v>84</v>
      </c>
      <c r="C36" t="s" s="548">
        <v>85</v>
      </c>
      <c r="D36" t="n" s="549">
        <v>568.6657299999999</v>
      </c>
      <c r="E36" t="n" s="550">
        <v>568.6657299999999</v>
      </c>
      <c r="F36" t="n" s="551">
        <v>568.6657299999999</v>
      </c>
      <c r="G36" t="n" s="552">
        <v>568.6657299999999</v>
      </c>
      <c r="H36" t="n" s="553">
        <v>568.6657299999999</v>
      </c>
      <c r="I36" t="n" s="554">
        <v>568.6657299999999</v>
      </c>
      <c r="J36" t="n" s="555">
        <v>0.0</v>
      </c>
      <c r="K36" t="n" s="556">
        <v>0.0</v>
      </c>
      <c r="L36" t="n" s="557">
        <v>0.0</v>
      </c>
      <c r="M36" t="n" s="558">
        <v>0.0</v>
      </c>
      <c r="N36" t="n" s="559">
        <v>0.0</v>
      </c>
      <c r="O36" t="n" s="560">
        <v>0.0</v>
      </c>
      <c r="P36" t="n" s="561">
        <v>0.0</v>
      </c>
      <c r="Q36" s="562">
        <f>SUM(D36:P36)</f>
      </c>
    </row>
    <row r="37" outlineLevel="1">
      <c r="A37"/>
      <c r="B37" t="s" s="563">
        <v>86</v>
      </c>
      <c r="C37" t="s" s="564">
        <v>87</v>
      </c>
      <c r="D37" t="n" s="565">
        <v>117.19516</v>
      </c>
      <c r="E37" t="n" s="566">
        <v>117.19516</v>
      </c>
      <c r="F37" t="n" s="567">
        <v>117.19516</v>
      </c>
      <c r="G37" t="n" s="568">
        <v>117.19516</v>
      </c>
      <c r="H37" t="n" s="569">
        <v>117.19516</v>
      </c>
      <c r="I37" t="n" s="570">
        <v>117.19516</v>
      </c>
      <c r="J37" t="n" s="571">
        <v>0.0</v>
      </c>
      <c r="K37" t="n" s="572">
        <v>0.0</v>
      </c>
      <c r="L37" t="n" s="573">
        <v>0.0</v>
      </c>
      <c r="M37" t="n" s="574">
        <v>0.0</v>
      </c>
      <c r="N37" t="n" s="575">
        <v>0.0</v>
      </c>
      <c r="O37" t="n" s="576">
        <v>0.0</v>
      </c>
      <c r="P37" t="n" s="577">
        <v>0.0</v>
      </c>
      <c r="Q37" s="578">
        <f>SUM(D37:P37)</f>
      </c>
    </row>
    <row r="38" outlineLevel="1">
      <c r="A38"/>
      <c r="B38" t="s" s="579">
        <v>88</v>
      </c>
      <c r="C38" t="s" s="580">
        <v>89</v>
      </c>
      <c r="D38" t="n" s="581">
        <v>145.83333</v>
      </c>
      <c r="E38" t="n" s="582">
        <v>145.83333</v>
      </c>
      <c r="F38" t="n" s="583">
        <v>145.83333</v>
      </c>
      <c r="G38" t="n" s="584">
        <v>145.83333</v>
      </c>
      <c r="H38" t="n" s="585">
        <v>145.83333</v>
      </c>
      <c r="I38" t="n" s="586">
        <v>145.83333</v>
      </c>
      <c r="J38" t="n" s="587">
        <v>0.0</v>
      </c>
      <c r="K38" t="n" s="588">
        <v>0.0</v>
      </c>
      <c r="L38" t="n" s="589">
        <v>0.0</v>
      </c>
      <c r="M38" t="n" s="590">
        <v>0.0</v>
      </c>
      <c r="N38" t="n" s="591">
        <v>0.0</v>
      </c>
      <c r="O38" t="n" s="592">
        <v>0.0</v>
      </c>
      <c r="P38" t="n" s="593">
        <v>0.0</v>
      </c>
      <c r="Q38" s="594">
        <f>SUM(D38:P38)</f>
      </c>
    </row>
    <row r="39" outlineLevel="1">
      <c r="A39"/>
      <c r="B39" t="s" s="595">
        <v>90</v>
      </c>
      <c r="C39" t="s" s="596">
        <v>91</v>
      </c>
      <c r="D39" t="n" s="597">
        <v>0.0</v>
      </c>
      <c r="E39" t="n" s="598">
        <v>0.0</v>
      </c>
      <c r="F39" t="n" s="599">
        <v>0.0</v>
      </c>
      <c r="G39" t="n" s="600">
        <v>0.0</v>
      </c>
      <c r="H39" t="n" s="601">
        <v>0.0</v>
      </c>
      <c r="I39" t="n" s="602">
        <v>63.54504</v>
      </c>
      <c r="J39" t="n" s="603">
        <v>0.0</v>
      </c>
      <c r="K39" t="n" s="604">
        <v>0.0</v>
      </c>
      <c r="L39" t="n" s="605">
        <v>0.0</v>
      </c>
      <c r="M39" t="n" s="606">
        <v>0.0</v>
      </c>
      <c r="N39" t="n" s="607">
        <v>0.0</v>
      </c>
      <c r="O39" t="n" s="608">
        <v>0.0</v>
      </c>
      <c r="P39" t="n" s="609">
        <v>0.0</v>
      </c>
      <c r="Q39" s="610">
        <f>SUM(D39:P39)</f>
      </c>
    </row>
    <row r="40" outlineLevel="1">
      <c r="A40"/>
      <c r="B40" t="s" s="611">
        <v>92</v>
      </c>
      <c r="C40" t="s" s="612">
        <v>93</v>
      </c>
      <c r="D40" t="n" s="613">
        <v>14.0</v>
      </c>
      <c r="E40" t="n" s="614">
        <v>1.5949200000000001</v>
      </c>
      <c r="F40" t="n" s="615">
        <v>0.0</v>
      </c>
      <c r="G40" t="n" s="616">
        <v>25.6465</v>
      </c>
      <c r="H40" t="n" s="617">
        <v>21.58172</v>
      </c>
      <c r="I40" t="n" s="618">
        <v>13.385</v>
      </c>
      <c r="J40" t="n" s="619">
        <v>0.0</v>
      </c>
      <c r="K40" t="n" s="620">
        <v>0.0</v>
      </c>
      <c r="L40" t="n" s="621">
        <v>0.0</v>
      </c>
      <c r="M40" t="n" s="622">
        <v>0.0</v>
      </c>
      <c r="N40" t="n" s="623">
        <v>0.0</v>
      </c>
      <c r="O40" t="n" s="624">
        <v>0.0</v>
      </c>
      <c r="P40" t="n" s="625">
        <v>0.0</v>
      </c>
      <c r="Q40" s="626">
        <f>SUM(D40:P40)</f>
      </c>
    </row>
    <row r="41">
      <c r="C41" t="s" s="627">
        <v>94</v>
      </c>
      <c r="D41" s="628">
        <f>SUM(D3:D40)</f>
      </c>
      <c r="E41" s="629">
        <f>SUM(E3:E40)</f>
      </c>
      <c r="F41" s="630">
        <f>SUM(F3:F40)</f>
      </c>
      <c r="G41" s="631">
        <f>SUM(G3:G40)</f>
      </c>
      <c r="H41" s="632">
        <f>SUM(H3:H40)</f>
      </c>
      <c r="I41" s="633">
        <f>SUM(I3:I40)</f>
      </c>
      <c r="J41" s="634">
        <f>SUM(J3:J40)</f>
      </c>
      <c r="K41" s="635">
        <f>SUM(K3:K40)</f>
      </c>
      <c r="L41" s="636">
        <f>SUM(L3:L40)</f>
      </c>
      <c r="M41" s="637">
        <f>SUM(M3:M40)</f>
      </c>
      <c r="N41" s="638">
        <f>SUM(N3:N40)</f>
      </c>
      <c r="O41" s="639">
        <f>SUM(O3:O40)</f>
      </c>
      <c r="P41" s="640">
        <f>SUM(P3:P40)</f>
      </c>
      <c r="Q41" s="641">
        <f>SUM(D41:P41)</f>
      </c>
    </row>
    <row r="42" outlineLevel="1">
      <c r="A42"/>
      <c r="B42" t="s" s="642">
        <v>95</v>
      </c>
      <c r="C42" t="s" s="643">
        <v>96</v>
      </c>
      <c r="D42" t="n" s="644">
        <v>125317.25738</v>
      </c>
      <c r="E42" t="n" s="645">
        <v>78537.73955</v>
      </c>
      <c r="F42" t="n" s="646">
        <v>102706.88284</v>
      </c>
      <c r="G42" t="n" s="647">
        <v>109409.38922</v>
      </c>
      <c r="H42" t="n" s="648">
        <v>107768.16858</v>
      </c>
      <c r="I42" t="n" s="649">
        <v>102030.29453</v>
      </c>
      <c r="J42" t="n" s="650">
        <v>0.0</v>
      </c>
      <c r="K42" t="n" s="651">
        <v>0.0</v>
      </c>
      <c r="L42" t="n" s="652">
        <v>0.0</v>
      </c>
      <c r="M42" t="n" s="653">
        <v>0.0</v>
      </c>
      <c r="N42" t="n" s="654">
        <v>0.0</v>
      </c>
      <c r="O42" t="n" s="655">
        <v>0.0</v>
      </c>
      <c r="P42" t="n" s="656">
        <v>0.0</v>
      </c>
      <c r="Q42" s="657">
        <f>SUM(D42:P42)</f>
      </c>
    </row>
    <row r="43" outlineLevel="1">
      <c r="A43"/>
      <c r="B43" t="s" s="658">
        <v>97</v>
      </c>
      <c r="C43" t="s" s="659">
        <v>98</v>
      </c>
      <c r="D43" t="n" s="660">
        <v>-25.33335</v>
      </c>
      <c r="E43" t="n" s="661">
        <v>9.807889999999999</v>
      </c>
      <c r="F43" t="n" s="662">
        <v>-96.26302</v>
      </c>
      <c r="G43" t="n" s="663">
        <v>-115.04755</v>
      </c>
      <c r="H43" t="n" s="664">
        <v>-104.66932000000001</v>
      </c>
      <c r="I43" t="n" s="665">
        <v>-296.27744</v>
      </c>
      <c r="J43" t="n" s="666">
        <v>0.0</v>
      </c>
      <c r="K43" t="n" s="667">
        <v>0.0</v>
      </c>
      <c r="L43" t="n" s="668">
        <v>0.0</v>
      </c>
      <c r="M43" t="n" s="669">
        <v>0.0</v>
      </c>
      <c r="N43" t="n" s="670">
        <v>0.0</v>
      </c>
      <c r="O43" t="n" s="671">
        <v>0.0</v>
      </c>
      <c r="P43" t="n" s="672">
        <v>0.0</v>
      </c>
      <c r="Q43" s="673">
        <f>SUM(D43:P43)</f>
      </c>
    </row>
    <row r="44" outlineLevel="1">
      <c r="A44"/>
      <c r="B44" t="s" s="674">
        <v>99</v>
      </c>
      <c r="C44" t="s" s="675">
        <v>100</v>
      </c>
      <c r="D44" t="n" s="676">
        <v>-39.74918</v>
      </c>
      <c r="E44" t="n" s="677">
        <v>-36.43171</v>
      </c>
      <c r="F44" t="n" s="678">
        <v>-27.29381</v>
      </c>
      <c r="G44" t="n" s="679">
        <v>-17.639950000000002</v>
      </c>
      <c r="H44" t="n" s="680">
        <v>-48.61954</v>
      </c>
      <c r="I44" t="n" s="681">
        <v>-24.991799999999998</v>
      </c>
      <c r="J44" t="n" s="682">
        <v>0.0</v>
      </c>
      <c r="K44" t="n" s="683">
        <v>0.0</v>
      </c>
      <c r="L44" t="n" s="684">
        <v>0.0</v>
      </c>
      <c r="M44" t="n" s="685">
        <v>0.0</v>
      </c>
      <c r="N44" t="n" s="686">
        <v>0.0</v>
      </c>
      <c r="O44" t="n" s="687">
        <v>0.0</v>
      </c>
      <c r="P44" t="n" s="688">
        <v>0.0</v>
      </c>
      <c r="Q44" s="689">
        <f>SUM(D44:P44)</f>
      </c>
    </row>
    <row r="45" outlineLevel="1">
      <c r="A45"/>
      <c r="B45" t="s" s="690">
        <v>101</v>
      </c>
      <c r="C45" t="s" s="691">
        <v>102</v>
      </c>
      <c r="D45" t="n" s="692">
        <v>-2.6117</v>
      </c>
      <c r="E45" t="n" s="693">
        <v>-2.8859299999999997</v>
      </c>
      <c r="F45" t="n" s="694">
        <v>-0.27632999999999996</v>
      </c>
      <c r="G45" t="n" s="695">
        <v>-0.35002</v>
      </c>
      <c r="H45" t="n" s="696">
        <v>0.0</v>
      </c>
      <c r="I45" t="n" s="697">
        <v>0.0</v>
      </c>
      <c r="J45" t="n" s="698">
        <v>0.0</v>
      </c>
      <c r="K45" t="n" s="699">
        <v>0.0</v>
      </c>
      <c r="L45" t="n" s="700">
        <v>0.0</v>
      </c>
      <c r="M45" t="n" s="701">
        <v>0.0</v>
      </c>
      <c r="N45" t="n" s="702">
        <v>0.0</v>
      </c>
      <c r="O45" t="n" s="703">
        <v>0.0</v>
      </c>
      <c r="P45" t="n" s="704">
        <v>0.0</v>
      </c>
      <c r="Q45" s="705">
        <f>SUM(D45:P45)</f>
      </c>
    </row>
    <row r="46" outlineLevel="1">
      <c r="A46"/>
      <c r="B46" t="s" s="706">
        <v>103</v>
      </c>
      <c r="C46" t="s" s="707">
        <v>104</v>
      </c>
      <c r="D46" t="n" s="708">
        <v>6.1723</v>
      </c>
      <c r="E46" t="n" s="709">
        <v>0.5170800000000001</v>
      </c>
      <c r="F46" t="n" s="710">
        <v>9.60749</v>
      </c>
      <c r="G46" t="n" s="711">
        <v>-84.38356</v>
      </c>
      <c r="H46" t="n" s="712">
        <v>120.79008999999999</v>
      </c>
      <c r="I46" t="n" s="713">
        <v>2.78613</v>
      </c>
      <c r="J46" t="n" s="714">
        <v>0.0</v>
      </c>
      <c r="K46" t="n" s="715">
        <v>0.0</v>
      </c>
      <c r="L46" t="n" s="716">
        <v>0.0</v>
      </c>
      <c r="M46" t="n" s="717">
        <v>0.0</v>
      </c>
      <c r="N46" t="n" s="718">
        <v>0.0</v>
      </c>
      <c r="O46" t="n" s="719">
        <v>0.0</v>
      </c>
      <c r="P46" t="n" s="720">
        <v>0.0</v>
      </c>
      <c r="Q46" s="721">
        <f>SUM(D46:P46)</f>
      </c>
    </row>
    <row r="47" outlineLevel="1">
      <c r="A47"/>
      <c r="B47" t="s" s="722">
        <v>105</v>
      </c>
      <c r="C47" t="s" s="723">
        <v>106</v>
      </c>
      <c r="D47" t="n" s="724">
        <v>-344.97929</v>
      </c>
      <c r="E47" t="n" s="725">
        <v>-326.36952</v>
      </c>
      <c r="F47" t="n" s="726">
        <v>-389.36248</v>
      </c>
      <c r="G47" t="n" s="727">
        <v>-1752.1745700000001</v>
      </c>
      <c r="H47" t="n" s="728">
        <v>-1632.42167</v>
      </c>
      <c r="I47" t="n" s="729">
        <v>-3.5545500000000003</v>
      </c>
      <c r="J47" t="n" s="730">
        <v>0.0</v>
      </c>
      <c r="K47" t="n" s="731">
        <v>0.0</v>
      </c>
      <c r="L47" t="n" s="732">
        <v>0.0</v>
      </c>
      <c r="M47" t="n" s="733">
        <v>0.0</v>
      </c>
      <c r="N47" t="n" s="734">
        <v>0.0</v>
      </c>
      <c r="O47" t="n" s="735">
        <v>0.0</v>
      </c>
      <c r="P47" t="n" s="736">
        <v>0.0</v>
      </c>
      <c r="Q47" s="737">
        <f>SUM(D47:P47)</f>
      </c>
    </row>
    <row r="48" outlineLevel="1">
      <c r="A48"/>
      <c r="B48" t="s" s="738">
        <v>107</v>
      </c>
      <c r="C48" t="s" s="739">
        <v>108</v>
      </c>
      <c r="D48" t="n" s="740">
        <v>164.7561</v>
      </c>
      <c r="E48" t="n" s="741">
        <v>325.57481</v>
      </c>
      <c r="F48" t="n" s="742">
        <v>388.58929</v>
      </c>
      <c r="G48" t="n" s="743">
        <v>1752.1616399999998</v>
      </c>
      <c r="H48" t="n" s="744">
        <v>1632.39904</v>
      </c>
      <c r="I48" t="n" s="745">
        <v>3.55383</v>
      </c>
      <c r="J48" t="n" s="746">
        <v>0.0</v>
      </c>
      <c r="K48" t="n" s="747">
        <v>0.0</v>
      </c>
      <c r="L48" t="n" s="748">
        <v>0.0</v>
      </c>
      <c r="M48" t="n" s="749">
        <v>0.0</v>
      </c>
      <c r="N48" t="n" s="750">
        <v>0.0</v>
      </c>
      <c r="O48" t="n" s="751">
        <v>0.0</v>
      </c>
      <c r="P48" t="n" s="752">
        <v>0.0</v>
      </c>
      <c r="Q48" s="753">
        <f>SUM(D48:P48)</f>
      </c>
    </row>
    <row r="49" outlineLevel="1">
      <c r="A49"/>
      <c r="B49" t="s" s="754">
        <v>109</v>
      </c>
      <c r="C49" t="s" s="755">
        <v>110</v>
      </c>
      <c r="D49" t="n" s="756">
        <v>-250.28866</v>
      </c>
      <c r="E49" t="n" s="757">
        <v>-3.3000700000000003</v>
      </c>
      <c r="F49" t="n" s="758">
        <v>-61.875510000000006</v>
      </c>
      <c r="G49" t="n" s="759">
        <v>-52.968199999999996</v>
      </c>
      <c r="H49" t="n" s="760">
        <v>-44.436809999999994</v>
      </c>
      <c r="I49" t="n" s="761">
        <v>-5.69028</v>
      </c>
      <c r="J49" t="n" s="762">
        <v>0.0</v>
      </c>
      <c r="K49" t="n" s="763">
        <v>0.0</v>
      </c>
      <c r="L49" t="n" s="764">
        <v>0.0</v>
      </c>
      <c r="M49" t="n" s="765">
        <v>0.0</v>
      </c>
      <c r="N49" t="n" s="766">
        <v>0.0</v>
      </c>
      <c r="O49" t="n" s="767">
        <v>0.0</v>
      </c>
      <c r="P49" t="n" s="768">
        <v>0.0</v>
      </c>
      <c r="Q49" s="769">
        <f>SUM(D49:P49)</f>
      </c>
    </row>
    <row r="50" outlineLevel="1">
      <c r="A50"/>
      <c r="B50" t="s" s="770">
        <v>111</v>
      </c>
      <c r="C50" t="s" s="771">
        <v>112</v>
      </c>
      <c r="D50" t="n" s="772">
        <v>139.69557999999998</v>
      </c>
      <c r="E50" t="n" s="773">
        <v>172.74526</v>
      </c>
      <c r="F50" t="n" s="774">
        <v>36.16032</v>
      </c>
      <c r="G50" t="n" s="775">
        <v>83.21269000000001</v>
      </c>
      <c r="H50" t="n" s="776">
        <v>25.960990000000002</v>
      </c>
      <c r="I50" t="n" s="777">
        <v>441.612</v>
      </c>
      <c r="J50" t="n" s="778">
        <v>0.0</v>
      </c>
      <c r="K50" t="n" s="779">
        <v>0.0</v>
      </c>
      <c r="L50" t="n" s="780">
        <v>0.0</v>
      </c>
      <c r="M50" t="n" s="781">
        <v>0.0</v>
      </c>
      <c r="N50" t="n" s="782">
        <v>0.0</v>
      </c>
      <c r="O50" t="n" s="783">
        <v>0.0</v>
      </c>
      <c r="P50" t="n" s="784">
        <v>0.0</v>
      </c>
      <c r="Q50" s="785">
        <f>SUM(D50:P50)</f>
      </c>
    </row>
    <row r="51" outlineLevel="1">
      <c r="A51"/>
      <c r="B51" t="s" s="786">
        <v>113</v>
      </c>
      <c r="C51" t="s" s="787">
        <v>114</v>
      </c>
      <c r="D51" t="n" s="788">
        <v>-124049.44695999999</v>
      </c>
      <c r="E51" t="n" s="789">
        <v>-81414.81037</v>
      </c>
      <c r="F51" t="n" s="790">
        <v>-108156.12305</v>
      </c>
      <c r="G51" t="n" s="791">
        <v>-105629.3476</v>
      </c>
      <c r="H51" t="n" s="792">
        <v>-108592.63349</v>
      </c>
      <c r="I51" t="n" s="793">
        <v>-100394.76092</v>
      </c>
      <c r="J51" t="n" s="794">
        <v>0.0</v>
      </c>
      <c r="K51" t="n" s="795">
        <v>0.0</v>
      </c>
      <c r="L51" t="n" s="796">
        <v>0.0</v>
      </c>
      <c r="M51" t="n" s="797">
        <v>0.0</v>
      </c>
      <c r="N51" t="n" s="798">
        <v>0.0</v>
      </c>
      <c r="O51" t="n" s="799">
        <v>0.0</v>
      </c>
      <c r="P51" t="n" s="800">
        <v>0.0</v>
      </c>
      <c r="Q51" s="801">
        <f>SUM(D51:P51)</f>
      </c>
    </row>
    <row r="52" outlineLevel="1">
      <c r="A52"/>
      <c r="B52" t="s" s="802">
        <v>115</v>
      </c>
      <c r="C52" t="s" s="803">
        <v>116</v>
      </c>
      <c r="D52" t="n" s="804">
        <v>-3287.05665</v>
      </c>
      <c r="E52" t="n" s="805">
        <v>0.0</v>
      </c>
      <c r="F52" t="n" s="806">
        <v>0.0</v>
      </c>
      <c r="G52" t="n" s="807">
        <v>0.0</v>
      </c>
      <c r="H52" t="n" s="808">
        <v>0.0</v>
      </c>
      <c r="I52" t="n" s="809">
        <v>-0.73063</v>
      </c>
      <c r="J52" t="n" s="810">
        <v>0.0</v>
      </c>
      <c r="K52" t="n" s="811">
        <v>0.0</v>
      </c>
      <c r="L52" t="n" s="812">
        <v>0.0</v>
      </c>
      <c r="M52" t="n" s="813">
        <v>0.0</v>
      </c>
      <c r="N52" t="n" s="814">
        <v>0.0</v>
      </c>
      <c r="O52" t="n" s="815">
        <v>0.0</v>
      </c>
      <c r="P52" t="n" s="816">
        <v>0.0</v>
      </c>
      <c r="Q52" s="817">
        <f>SUM(D52:P52)</f>
      </c>
    </row>
    <row r="53" outlineLevel="1">
      <c r="A53"/>
      <c r="B53" t="s" s="818">
        <v>117</v>
      </c>
      <c r="C53" t="s" s="819">
        <v>118</v>
      </c>
      <c r="D53" t="n" s="820">
        <v>-5.83925</v>
      </c>
      <c r="E53" t="n" s="821">
        <v>-2.31677</v>
      </c>
      <c r="F53" t="n" s="822">
        <v>-12.50171</v>
      </c>
      <c r="G53" t="n" s="823">
        <v>-4.18508</v>
      </c>
      <c r="H53" t="n" s="824">
        <v>-3.1592399999999996</v>
      </c>
      <c r="I53" t="n" s="825">
        <v>-13.273129999999998</v>
      </c>
      <c r="J53" t="n" s="826">
        <v>0.0</v>
      </c>
      <c r="K53" t="n" s="827">
        <v>0.0</v>
      </c>
      <c r="L53" t="n" s="828">
        <v>0.0</v>
      </c>
      <c r="M53" t="n" s="829">
        <v>0.0</v>
      </c>
      <c r="N53" t="n" s="830">
        <v>0.0</v>
      </c>
      <c r="O53" t="n" s="831">
        <v>0.0</v>
      </c>
      <c r="P53" t="n" s="832">
        <v>0.0</v>
      </c>
      <c r="Q53" s="833">
        <f>SUM(D53:P53)</f>
      </c>
    </row>
    <row r="54" outlineLevel="1">
      <c r="A54"/>
      <c r="B54" t="s" s="834">
        <v>119</v>
      </c>
      <c r="C54" t="s" s="835">
        <v>120</v>
      </c>
      <c r="D54" t="n" s="836">
        <v>32360.87869</v>
      </c>
      <c r="E54" t="n" s="837">
        <v>23446.90043</v>
      </c>
      <c r="F54" t="n" s="838">
        <v>28269.68096</v>
      </c>
      <c r="G54" t="n" s="839">
        <v>27387.32463</v>
      </c>
      <c r="H54" t="n" s="840">
        <v>30977.398</v>
      </c>
      <c r="I54" t="n" s="841">
        <v>27292.11696</v>
      </c>
      <c r="J54" t="n" s="842">
        <v>0.0</v>
      </c>
      <c r="K54" t="n" s="843">
        <v>0.0</v>
      </c>
      <c r="L54" t="n" s="844">
        <v>0.0</v>
      </c>
      <c r="M54" t="n" s="845">
        <v>0.0</v>
      </c>
      <c r="N54" t="n" s="846">
        <v>0.0</v>
      </c>
      <c r="O54" t="n" s="847">
        <v>0.0</v>
      </c>
      <c r="P54" t="n" s="848">
        <v>0.0</v>
      </c>
      <c r="Q54" s="849">
        <f>SUM(D54:P54)</f>
      </c>
    </row>
    <row r="55" outlineLevel="1">
      <c r="A55"/>
      <c r="B55" t="s" s="850">
        <v>121</v>
      </c>
      <c r="C55" t="s" s="851">
        <v>122</v>
      </c>
      <c r="D55" t="n" s="852">
        <v>-351.60611</v>
      </c>
      <c r="E55" t="n" s="853">
        <v>-92.91578</v>
      </c>
      <c r="F55" t="n" s="854">
        <v>-169.51876000000001</v>
      </c>
      <c r="G55" t="n" s="855">
        <v>-183.59158</v>
      </c>
      <c r="H55" t="n" s="856">
        <v>-239.44749</v>
      </c>
      <c r="I55" t="n" s="857">
        <v>-182.0504</v>
      </c>
      <c r="J55" t="n" s="858">
        <v>0.0</v>
      </c>
      <c r="K55" t="n" s="859">
        <v>0.0</v>
      </c>
      <c r="L55" t="n" s="860">
        <v>0.0</v>
      </c>
      <c r="M55" t="n" s="861">
        <v>0.0</v>
      </c>
      <c r="N55" t="n" s="862">
        <v>0.0</v>
      </c>
      <c r="O55" t="n" s="863">
        <v>0.0</v>
      </c>
      <c r="P55" t="n" s="864">
        <v>0.0</v>
      </c>
      <c r="Q55" s="865">
        <f>SUM(D55:P55)</f>
      </c>
    </row>
    <row r="56" outlineLevel="1">
      <c r="A56"/>
      <c r="B56" t="s" s="866">
        <v>123</v>
      </c>
      <c r="C56" t="s" s="867">
        <v>124</v>
      </c>
      <c r="D56" t="n" s="868">
        <v>-21.53295</v>
      </c>
      <c r="E56" t="n" s="869">
        <v>-38.58619</v>
      </c>
      <c r="F56" t="n" s="870">
        <v>5.86218</v>
      </c>
      <c r="G56" t="n" s="871">
        <v>-16.23249</v>
      </c>
      <c r="H56" t="n" s="872">
        <v>-31.19895</v>
      </c>
      <c r="I56" t="n" s="873">
        <v>-3.0076</v>
      </c>
      <c r="J56" t="n" s="874">
        <v>0.0</v>
      </c>
      <c r="K56" t="n" s="875">
        <v>0.0</v>
      </c>
      <c r="L56" t="n" s="876">
        <v>0.0</v>
      </c>
      <c r="M56" t="n" s="877">
        <v>0.0</v>
      </c>
      <c r="N56" t="n" s="878">
        <v>0.0</v>
      </c>
      <c r="O56" t="n" s="879">
        <v>0.0</v>
      </c>
      <c r="P56" t="n" s="880">
        <v>0.0</v>
      </c>
      <c r="Q56" s="881">
        <f>SUM(D56:P56)</f>
      </c>
    </row>
    <row r="57" outlineLevel="1">
      <c r="A57"/>
      <c r="B57" t="s" s="882">
        <v>125</v>
      </c>
      <c r="C57" t="s" s="883">
        <v>126</v>
      </c>
      <c r="D57" t="n" s="884">
        <v>-1104.9393799999998</v>
      </c>
      <c r="E57" t="n" s="885">
        <v>-540.2010799999999</v>
      </c>
      <c r="F57" t="n" s="886">
        <v>-854.06718</v>
      </c>
      <c r="G57" t="n" s="887">
        <v>-533.6840500000001</v>
      </c>
      <c r="H57" t="n" s="888">
        <v>-736.89087</v>
      </c>
      <c r="I57" t="n" s="889">
        <v>-700.02873</v>
      </c>
      <c r="J57" t="n" s="890">
        <v>0.0</v>
      </c>
      <c r="K57" t="n" s="891">
        <v>0.0</v>
      </c>
      <c r="L57" t="n" s="892">
        <v>0.0</v>
      </c>
      <c r="M57" t="n" s="893">
        <v>0.0</v>
      </c>
      <c r="N57" t="n" s="894">
        <v>0.0</v>
      </c>
      <c r="O57" t="n" s="895">
        <v>0.0</v>
      </c>
      <c r="P57" t="n" s="896">
        <v>0.0</v>
      </c>
      <c r="Q57" s="897">
        <f>SUM(D57:P57)</f>
      </c>
    </row>
    <row r="58" outlineLevel="1">
      <c r="A58"/>
      <c r="B58" t="s" s="898">
        <v>127</v>
      </c>
      <c r="C58" t="s" s="899">
        <v>128</v>
      </c>
      <c r="D58" t="n" s="900">
        <v>109780.36272</v>
      </c>
      <c r="E58" t="n" s="901">
        <v>65553.47228</v>
      </c>
      <c r="F58" t="n" s="902">
        <v>85634.23419</v>
      </c>
      <c r="G58" t="n" s="903">
        <v>89272.21915</v>
      </c>
      <c r="H58" t="n" s="904">
        <v>92977.40651</v>
      </c>
      <c r="I58" t="n" s="905">
        <v>85042.53434</v>
      </c>
      <c r="J58" t="n" s="906">
        <v>0.0</v>
      </c>
      <c r="K58" t="n" s="907">
        <v>0.0</v>
      </c>
      <c r="L58" t="n" s="908">
        <v>0.0</v>
      </c>
      <c r="M58" t="n" s="909">
        <v>0.0</v>
      </c>
      <c r="N58" t="n" s="910">
        <v>0.0</v>
      </c>
      <c r="O58" t="n" s="911">
        <v>0.0</v>
      </c>
      <c r="P58" t="n" s="912">
        <v>0.0</v>
      </c>
      <c r="Q58" s="913">
        <f>SUM(D58:P58)</f>
      </c>
    </row>
    <row r="59" outlineLevel="1">
      <c r="A59"/>
      <c r="B59" t="s" s="914">
        <v>129</v>
      </c>
      <c r="C59" t="s" s="915">
        <v>130</v>
      </c>
      <c r="D59" t="n" s="916">
        <v>-9.320049999999998</v>
      </c>
      <c r="E59" t="n" s="917">
        <v>-2.56343</v>
      </c>
      <c r="F59" t="n" s="918">
        <v>-3.96592</v>
      </c>
      <c r="G59" t="n" s="919">
        <v>-22.31406</v>
      </c>
      <c r="H59" t="n" s="920">
        <v>-5.99942</v>
      </c>
      <c r="I59" t="n" s="921">
        <v>-15.56609</v>
      </c>
      <c r="J59" t="n" s="922">
        <v>0.0</v>
      </c>
      <c r="K59" t="n" s="923">
        <v>0.0</v>
      </c>
      <c r="L59" t="n" s="924">
        <v>0.0</v>
      </c>
      <c r="M59" t="n" s="925">
        <v>0.0</v>
      </c>
      <c r="N59" t="n" s="926">
        <v>0.0</v>
      </c>
      <c r="O59" t="n" s="927">
        <v>0.0</v>
      </c>
      <c r="P59" t="n" s="928">
        <v>0.0</v>
      </c>
      <c r="Q59" s="929">
        <f>SUM(D59:P59)</f>
      </c>
    </row>
    <row r="60" outlineLevel="1">
      <c r="A60"/>
      <c r="B60" t="s" s="930">
        <v>131</v>
      </c>
      <c r="C60" t="s" s="931">
        <v>132</v>
      </c>
      <c r="D60" t="n" s="932">
        <v>25.86289</v>
      </c>
      <c r="E60" t="n" s="933">
        <v>-8.05534</v>
      </c>
      <c r="F60" t="n" s="934">
        <v>-22.88771</v>
      </c>
      <c r="G60" t="n" s="935">
        <v>4.3713299999999995</v>
      </c>
      <c r="H60" t="n" s="936">
        <v>-24.52828</v>
      </c>
      <c r="I60" t="n" s="937">
        <v>-20.3951</v>
      </c>
      <c r="J60" t="n" s="938">
        <v>0.0</v>
      </c>
      <c r="K60" t="n" s="939">
        <v>0.0</v>
      </c>
      <c r="L60" t="n" s="940">
        <v>0.0</v>
      </c>
      <c r="M60" t="n" s="941">
        <v>0.0</v>
      </c>
      <c r="N60" t="n" s="942">
        <v>0.0</v>
      </c>
      <c r="O60" t="n" s="943">
        <v>0.0</v>
      </c>
      <c r="P60" t="n" s="944">
        <v>0.0</v>
      </c>
      <c r="Q60" s="945">
        <f>SUM(D60:P60)</f>
      </c>
    </row>
    <row r="61" outlineLevel="1">
      <c r="A61"/>
      <c r="B61" t="s" s="946">
        <v>133</v>
      </c>
      <c r="C61" t="s" s="947">
        <v>134</v>
      </c>
      <c r="D61" t="n" s="948">
        <v>-118.65689</v>
      </c>
      <c r="E61" t="n" s="949">
        <v>120.61153999999999</v>
      </c>
      <c r="F61" t="n" s="950">
        <v>290.34416</v>
      </c>
      <c r="G61" t="n" s="951">
        <v>329.16173</v>
      </c>
      <c r="H61" t="n" s="952">
        <v>2367.84932</v>
      </c>
      <c r="I61" t="n" s="953">
        <v>2396.8677799999996</v>
      </c>
      <c r="J61" t="n" s="954">
        <v>0.0</v>
      </c>
      <c r="K61" t="n" s="955">
        <v>0.0</v>
      </c>
      <c r="L61" t="n" s="956">
        <v>0.0</v>
      </c>
      <c r="M61" t="n" s="957">
        <v>0.0</v>
      </c>
      <c r="N61" t="n" s="958">
        <v>0.0</v>
      </c>
      <c r="O61" t="n" s="959">
        <v>0.0</v>
      </c>
      <c r="P61" t="n" s="960">
        <v>0.0</v>
      </c>
      <c r="Q61" s="961">
        <f>SUM(D61:P61)</f>
      </c>
    </row>
    <row r="62" outlineLevel="1">
      <c r="A62"/>
      <c r="B62" t="s" s="962">
        <v>135</v>
      </c>
      <c r="C62" t="s" s="963">
        <v>136</v>
      </c>
      <c r="D62" t="n" s="964">
        <v>-503.07626</v>
      </c>
      <c r="E62" t="n" s="965">
        <v>-89.92682</v>
      </c>
      <c r="F62" t="n" s="966">
        <v>-273.33721</v>
      </c>
      <c r="G62" t="n" s="967">
        <v>-107.79589999999999</v>
      </c>
      <c r="H62" t="n" s="968">
        <v>-206.30397</v>
      </c>
      <c r="I62" t="n" s="969">
        <v>-207.19845999999998</v>
      </c>
      <c r="J62" t="n" s="970">
        <v>0.0</v>
      </c>
      <c r="K62" t="n" s="971">
        <v>0.0</v>
      </c>
      <c r="L62" t="n" s="972">
        <v>0.0</v>
      </c>
      <c r="M62" t="n" s="973">
        <v>0.0</v>
      </c>
      <c r="N62" t="n" s="974">
        <v>0.0</v>
      </c>
      <c r="O62" t="n" s="975">
        <v>0.0</v>
      </c>
      <c r="P62" t="n" s="976">
        <v>0.0</v>
      </c>
      <c r="Q62" s="977">
        <f>SUM(D62:P62)</f>
      </c>
    </row>
    <row r="63" outlineLevel="1">
      <c r="A63"/>
      <c r="B63" t="s" s="978">
        <v>137</v>
      </c>
      <c r="C63" t="s" s="979">
        <v>138</v>
      </c>
      <c r="D63" t="n" s="980">
        <v>-104.63813</v>
      </c>
      <c r="E63" t="n" s="981">
        <v>-7.7716899999999995</v>
      </c>
      <c r="F63" t="n" s="982">
        <v>34.58027</v>
      </c>
      <c r="G63" t="n" s="983">
        <v>-44.216</v>
      </c>
      <c r="H63" t="n" s="984">
        <v>-31.59976</v>
      </c>
      <c r="I63" t="n" s="985">
        <v>-43.1653</v>
      </c>
      <c r="J63" t="n" s="986">
        <v>0.0</v>
      </c>
      <c r="K63" t="n" s="987">
        <v>0.0</v>
      </c>
      <c r="L63" t="n" s="988">
        <v>0.0</v>
      </c>
      <c r="M63" t="n" s="989">
        <v>0.0</v>
      </c>
      <c r="N63" t="n" s="990">
        <v>0.0</v>
      </c>
      <c r="O63" t="n" s="991">
        <v>0.0</v>
      </c>
      <c r="P63" t="n" s="992">
        <v>0.0</v>
      </c>
      <c r="Q63" s="993">
        <f>SUM(D63:P63)</f>
      </c>
    </row>
    <row r="64" outlineLevel="1">
      <c r="A64"/>
      <c r="B64" t="s" s="994">
        <v>139</v>
      </c>
      <c r="C64" t="s" s="995">
        <v>140</v>
      </c>
      <c r="D64" t="n" s="996">
        <v>-37190.930420000004</v>
      </c>
      <c r="E64" t="n" s="997">
        <v>-24503.55762</v>
      </c>
      <c r="F64" t="n" s="998">
        <v>-26457.94773</v>
      </c>
      <c r="G64" t="n" s="999">
        <v>-30515.18061</v>
      </c>
      <c r="H64" t="n" s="1000">
        <v>-33192.75874</v>
      </c>
      <c r="I64" t="n" s="1001">
        <v>-29416.26515</v>
      </c>
      <c r="J64" t="n" s="1002">
        <v>0.0</v>
      </c>
      <c r="K64" t="n" s="1003">
        <v>0.0</v>
      </c>
      <c r="L64" t="n" s="1004">
        <v>0.0</v>
      </c>
      <c r="M64" t="n" s="1005">
        <v>0.0</v>
      </c>
      <c r="N64" t="n" s="1006">
        <v>0.0</v>
      </c>
      <c r="O64" t="n" s="1007">
        <v>0.0</v>
      </c>
      <c r="P64" t="n" s="1008">
        <v>0.0</v>
      </c>
      <c r="Q64" s="1009">
        <f>SUM(D64:P64)</f>
      </c>
    </row>
    <row r="65" outlineLevel="1">
      <c r="A65"/>
      <c r="B65" t="s" s="1010">
        <v>141</v>
      </c>
      <c r="C65" t="s" s="1011">
        <v>142</v>
      </c>
      <c r="D65" t="n" s="1012">
        <v>116.46624</v>
      </c>
      <c r="E65" t="n" s="1013">
        <v>-120.63426</v>
      </c>
      <c r="F65" t="n" s="1014">
        <v>-290.34409000000005</v>
      </c>
      <c r="G65" t="n" s="1015">
        <v>-329.16199</v>
      </c>
      <c r="H65" t="n" s="1016">
        <v>-2367.8496</v>
      </c>
      <c r="I65" t="n" s="1017">
        <v>-2396.86809</v>
      </c>
      <c r="J65" t="n" s="1018">
        <v>0.0</v>
      </c>
      <c r="K65" t="n" s="1019">
        <v>0.0</v>
      </c>
      <c r="L65" t="n" s="1020">
        <v>0.0</v>
      </c>
      <c r="M65" t="n" s="1021">
        <v>0.0</v>
      </c>
      <c r="N65" t="n" s="1022">
        <v>0.0</v>
      </c>
      <c r="O65" t="n" s="1023">
        <v>0.0</v>
      </c>
      <c r="P65" t="n" s="1024">
        <v>0.0</v>
      </c>
      <c r="Q65" s="1025">
        <f>SUM(D65:P65)</f>
      </c>
    </row>
    <row r="66" outlineLevel="1">
      <c r="A66"/>
      <c r="B66" t="s" s="1026">
        <v>143</v>
      </c>
      <c r="C66" t="s" s="1027">
        <v>144</v>
      </c>
      <c r="D66" t="n" s="1028">
        <v>-16181.05197</v>
      </c>
      <c r="E66" t="n" s="1029">
        <v>-8545.845710000001</v>
      </c>
      <c r="F66" t="n" s="1030">
        <v>-12385.65723</v>
      </c>
      <c r="G66" t="n" s="1031">
        <v>-10815.67745</v>
      </c>
      <c r="H66" t="n" s="1032">
        <v>-11783.87565</v>
      </c>
      <c r="I66" t="n" s="1033">
        <v>-10537.01936</v>
      </c>
      <c r="J66" t="n" s="1034">
        <v>0.0</v>
      </c>
      <c r="K66" t="n" s="1035">
        <v>0.0</v>
      </c>
      <c r="L66" t="n" s="1036">
        <v>0.0</v>
      </c>
      <c r="M66" t="n" s="1037">
        <v>0.0</v>
      </c>
      <c r="N66" t="n" s="1038">
        <v>0.0</v>
      </c>
      <c r="O66" t="n" s="1039">
        <v>0.0</v>
      </c>
      <c r="P66" t="n" s="1040">
        <v>0.0</v>
      </c>
      <c r="Q66" s="1041">
        <f>SUM(D66:P66)</f>
      </c>
    </row>
    <row r="67" outlineLevel="1">
      <c r="A67"/>
      <c r="B67" t="s" s="1042">
        <v>145</v>
      </c>
      <c r="C67" t="s" s="1043">
        <v>146</v>
      </c>
      <c r="D67" t="n" s="1044">
        <v>17.92693</v>
      </c>
      <c r="E67" t="n" s="1045">
        <v>0.0</v>
      </c>
      <c r="F67" t="n" s="1046">
        <v>18.05106</v>
      </c>
      <c r="G67" t="n" s="1047">
        <v>0.0</v>
      </c>
      <c r="H67" t="n" s="1048">
        <v>0.34846</v>
      </c>
      <c r="I67" t="n" s="1049">
        <v>0.0</v>
      </c>
      <c r="J67" t="n" s="1050">
        <v>0.0</v>
      </c>
      <c r="K67" t="n" s="1051">
        <v>0.0</v>
      </c>
      <c r="L67" t="n" s="1052">
        <v>0.0</v>
      </c>
      <c r="M67" t="n" s="1053">
        <v>0.0</v>
      </c>
      <c r="N67" t="n" s="1054">
        <v>0.0</v>
      </c>
      <c r="O67" t="n" s="1055">
        <v>0.0</v>
      </c>
      <c r="P67" t="n" s="1056">
        <v>0.0</v>
      </c>
      <c r="Q67" s="1057">
        <f>SUM(D67:P67)</f>
      </c>
    </row>
    <row r="68" outlineLevel="1">
      <c r="A68"/>
      <c r="B68" t="s" s="1058">
        <v>147</v>
      </c>
      <c r="C68" t="s" s="1059">
        <v>148</v>
      </c>
      <c r="D68" t="n" s="1060">
        <v>148.41366</v>
      </c>
      <c r="E68" t="n" s="1061">
        <v>11.61518</v>
      </c>
      <c r="F68" t="n" s="1062">
        <v>0.0</v>
      </c>
      <c r="G68" t="n" s="1063">
        <v>0.0</v>
      </c>
      <c r="H68" t="n" s="1064">
        <v>-0.50701</v>
      </c>
      <c r="I68" t="n" s="1065">
        <v>114.51875</v>
      </c>
      <c r="J68" t="n" s="1066">
        <v>0.0</v>
      </c>
      <c r="K68" t="n" s="1067">
        <v>0.0</v>
      </c>
      <c r="L68" t="n" s="1068">
        <v>0.0</v>
      </c>
      <c r="M68" t="n" s="1069">
        <v>0.0</v>
      </c>
      <c r="N68" t="n" s="1070">
        <v>0.0</v>
      </c>
      <c r="O68" t="n" s="1071">
        <v>0.0</v>
      </c>
      <c r="P68" t="n" s="1072">
        <v>0.0</v>
      </c>
      <c r="Q68" s="1073">
        <f>SUM(D68:P68)</f>
      </c>
    </row>
    <row r="69" outlineLevel="1">
      <c r="A69"/>
      <c r="B69" t="s" s="1074">
        <v>149</v>
      </c>
      <c r="C69" t="s" s="1075">
        <v>150</v>
      </c>
      <c r="D69" t="n" s="1076">
        <v>-126.01691000000001</v>
      </c>
      <c r="E69" t="n" s="1077">
        <v>0.0</v>
      </c>
      <c r="F69" t="n" s="1078">
        <v>2.9999999999999997E-5</v>
      </c>
      <c r="G69" t="n" s="1079">
        <v>0.59702</v>
      </c>
      <c r="H69" t="n" s="1080">
        <v>1.0E-5</v>
      </c>
      <c r="I69" t="n" s="1081">
        <v>0.0</v>
      </c>
      <c r="J69" t="n" s="1082">
        <v>0.0</v>
      </c>
      <c r="K69" t="n" s="1083">
        <v>0.0</v>
      </c>
      <c r="L69" t="n" s="1084">
        <v>0.0</v>
      </c>
      <c r="M69" t="n" s="1085">
        <v>0.0</v>
      </c>
      <c r="N69" t="n" s="1086">
        <v>0.0</v>
      </c>
      <c r="O69" t="n" s="1087">
        <v>0.0</v>
      </c>
      <c r="P69" t="n" s="1088">
        <v>0.0</v>
      </c>
      <c r="Q69" s="1089">
        <f>SUM(D69:P69)</f>
      </c>
    </row>
    <row r="70" outlineLevel="1">
      <c r="A70"/>
      <c r="B70" t="s" s="1090">
        <v>151</v>
      </c>
      <c r="C70" t="s" s="1091">
        <v>152</v>
      </c>
      <c r="D70" t="n" s="1092">
        <v>-30208.881739999997</v>
      </c>
      <c r="E70" t="n" s="1093">
        <v>-21858.63316</v>
      </c>
      <c r="F70" t="n" s="1094">
        <v>-27154.58667</v>
      </c>
      <c r="G70" t="n" s="1095">
        <v>-24146.94559</v>
      </c>
      <c r="H70" t="n" s="1096">
        <v>-30828.63062</v>
      </c>
      <c r="I70" t="n" s="1097">
        <v>-26118.99334</v>
      </c>
      <c r="J70" t="n" s="1098">
        <v>0.0</v>
      </c>
      <c r="K70" t="n" s="1099">
        <v>0.0</v>
      </c>
      <c r="L70" t="n" s="1100">
        <v>0.0</v>
      </c>
      <c r="M70" t="n" s="1101">
        <v>0.0</v>
      </c>
      <c r="N70" t="n" s="1102">
        <v>0.0</v>
      </c>
      <c r="O70" t="n" s="1103">
        <v>0.0</v>
      </c>
      <c r="P70" t="n" s="1104">
        <v>0.0</v>
      </c>
      <c r="Q70" s="1105">
        <f>SUM(D70:P70)</f>
      </c>
    </row>
    <row r="71" outlineLevel="1">
      <c r="A71"/>
      <c r="B71" t="s" s="1106">
        <v>153</v>
      </c>
      <c r="C71" t="s" s="1107">
        <v>154</v>
      </c>
      <c r="D71" t="n" s="1108">
        <v>-54957.8261</v>
      </c>
      <c r="E71" t="n" s="1109">
        <v>-33792.09841</v>
      </c>
      <c r="F71" t="n" s="1110">
        <v>-49573.16956</v>
      </c>
      <c r="G71" t="n" s="1111">
        <v>-44755.0205</v>
      </c>
      <c r="H71" t="n" s="1112">
        <v>-49942.033520000005</v>
      </c>
      <c r="I71" t="n" s="1113">
        <v>-43470.02344</v>
      </c>
      <c r="J71" t="n" s="1114">
        <v>0.0</v>
      </c>
      <c r="K71" t="n" s="1115">
        <v>0.0</v>
      </c>
      <c r="L71" t="n" s="1116">
        <v>0.0</v>
      </c>
      <c r="M71" t="n" s="1117">
        <v>0.0</v>
      </c>
      <c r="N71" t="n" s="1118">
        <v>0.0</v>
      </c>
      <c r="O71" t="n" s="1119">
        <v>0.0</v>
      </c>
      <c r="P71" t="n" s="1120">
        <v>0.0</v>
      </c>
      <c r="Q71" s="1121">
        <f>SUM(D71:P71)</f>
      </c>
    </row>
    <row r="72" outlineLevel="1">
      <c r="A72"/>
      <c r="B72" t="s" s="1122">
        <v>155</v>
      </c>
      <c r="C72" t="s" s="1123">
        <v>156</v>
      </c>
      <c r="D72" t="n" s="1124">
        <v>-188.87770999999998</v>
      </c>
      <c r="E72" t="n" s="1125">
        <v>1.67224</v>
      </c>
      <c r="F72" t="n" s="1126">
        <v>7.65597</v>
      </c>
      <c r="G72" t="n" s="1127">
        <v>1.82625</v>
      </c>
      <c r="H72" t="n" s="1128">
        <v>211.09151</v>
      </c>
      <c r="I72" t="n" s="1129">
        <v>927.68837</v>
      </c>
      <c r="J72" t="n" s="1130">
        <v>0.0</v>
      </c>
      <c r="K72" t="n" s="1131">
        <v>0.0</v>
      </c>
      <c r="L72" t="n" s="1132">
        <v>0.0</v>
      </c>
      <c r="M72" t="n" s="1133">
        <v>0.0</v>
      </c>
      <c r="N72" t="n" s="1134">
        <v>0.0</v>
      </c>
      <c r="O72" t="n" s="1135">
        <v>0.0</v>
      </c>
      <c r="P72" t="n" s="1136">
        <v>0.0</v>
      </c>
      <c r="Q72" s="1137">
        <f>SUM(D72:P72)</f>
      </c>
    </row>
    <row r="73" outlineLevel="1">
      <c r="A73"/>
      <c r="B73" t="s" s="1138">
        <v>157</v>
      </c>
      <c r="C73" t="s" s="1139">
        <v>158</v>
      </c>
      <c r="D73" t="n" s="1140">
        <v>0.13571</v>
      </c>
      <c r="E73" t="n" s="1141">
        <v>0.00692</v>
      </c>
      <c r="F73" t="n" s="1142">
        <v>0.0</v>
      </c>
      <c r="G73" t="n" s="1143">
        <v>2.7E-4</v>
      </c>
      <c r="H73" t="n" s="1144">
        <v>-2.0E-5</v>
      </c>
      <c r="I73" t="n" s="1145">
        <v>-8.999999999999999E-5</v>
      </c>
      <c r="J73" t="n" s="1146">
        <v>0.0</v>
      </c>
      <c r="K73" t="n" s="1147">
        <v>0.0</v>
      </c>
      <c r="L73" t="n" s="1148">
        <v>0.0</v>
      </c>
      <c r="M73" t="n" s="1149">
        <v>0.0</v>
      </c>
      <c r="N73" t="n" s="1150">
        <v>0.0</v>
      </c>
      <c r="O73" t="n" s="1151">
        <v>0.0</v>
      </c>
      <c r="P73" t="n" s="1152">
        <v>0.0</v>
      </c>
      <c r="Q73" s="1153">
        <f>SUM(D73:P73)</f>
      </c>
    </row>
    <row r="74" outlineLevel="1">
      <c r="A74"/>
      <c r="B74" t="s" s="1154">
        <v>159</v>
      </c>
      <c r="C74" t="s" s="1155">
        <v>160</v>
      </c>
      <c r="D74" t="n" s="1156">
        <v>-25.12095</v>
      </c>
      <c r="E74" t="n" s="1157">
        <v>2.78415</v>
      </c>
      <c r="F74" t="n" s="1158">
        <v>0.0</v>
      </c>
      <c r="G74" t="n" s="1159">
        <v>0.0</v>
      </c>
      <c r="H74" t="n" s="1160">
        <v>0.0</v>
      </c>
      <c r="I74" t="n" s="1161">
        <v>1.0E-5</v>
      </c>
      <c r="J74" t="n" s="1162">
        <v>0.0</v>
      </c>
      <c r="K74" t="n" s="1163">
        <v>0.0</v>
      </c>
      <c r="L74" t="n" s="1164">
        <v>0.0</v>
      </c>
      <c r="M74" t="n" s="1165">
        <v>0.0</v>
      </c>
      <c r="N74" t="n" s="1166">
        <v>0.0</v>
      </c>
      <c r="O74" t="n" s="1167">
        <v>0.0</v>
      </c>
      <c r="P74" t="n" s="1168">
        <v>0.0</v>
      </c>
      <c r="Q74" s="1169">
        <f>SUM(D74:P74)</f>
      </c>
    </row>
    <row r="75" outlineLevel="1">
      <c r="A75"/>
      <c r="B75" t="s" s="1170">
        <v>161</v>
      </c>
      <c r="C75" t="s" s="1171">
        <v>162</v>
      </c>
      <c r="D75" t="n" s="1172">
        <v>9.95252</v>
      </c>
      <c r="E75" t="n" s="1173">
        <v>8.42508</v>
      </c>
      <c r="F75" t="n" s="1174">
        <v>0.0</v>
      </c>
      <c r="G75" t="n" s="1175">
        <v>0.0</v>
      </c>
      <c r="H75" t="n" s="1176">
        <v>0.0</v>
      </c>
      <c r="I75" t="n" s="1177">
        <v>0.0</v>
      </c>
      <c r="J75" t="n" s="1178">
        <v>0.0</v>
      </c>
      <c r="K75" t="n" s="1179">
        <v>0.0</v>
      </c>
      <c r="L75" t="n" s="1180">
        <v>0.0</v>
      </c>
      <c r="M75" t="n" s="1181">
        <v>0.0</v>
      </c>
      <c r="N75" t="n" s="1182">
        <v>0.0</v>
      </c>
      <c r="O75" t="n" s="1183">
        <v>0.0</v>
      </c>
      <c r="P75" t="n" s="1184">
        <v>0.0</v>
      </c>
      <c r="Q75" s="1185">
        <f>SUM(D75:P75)</f>
      </c>
    </row>
    <row r="76" outlineLevel="1">
      <c r="A76"/>
      <c r="B76" t="s" s="1186">
        <v>163</v>
      </c>
      <c r="C76" t="s" s="1187">
        <v>164</v>
      </c>
      <c r="D76" t="n" s="1188">
        <v>91.92423</v>
      </c>
      <c r="E76" t="n" s="1189">
        <v>28.2578</v>
      </c>
      <c r="F76" t="n" s="1190">
        <v>48.59</v>
      </c>
      <c r="G76" t="n" s="1191">
        <v>172.59226</v>
      </c>
      <c r="H76" t="n" s="1192">
        <v>136.97043</v>
      </c>
      <c r="I76" t="n" s="1193">
        <v>147.259</v>
      </c>
      <c r="J76" t="n" s="1194">
        <v>0.0</v>
      </c>
      <c r="K76" t="n" s="1195">
        <v>0.0</v>
      </c>
      <c r="L76" t="n" s="1196">
        <v>0.0</v>
      </c>
      <c r="M76" t="n" s="1197">
        <v>0.0</v>
      </c>
      <c r="N76" t="n" s="1198">
        <v>0.0</v>
      </c>
      <c r="O76" t="n" s="1199">
        <v>0.0</v>
      </c>
      <c r="P76" t="n" s="1200">
        <v>0.0</v>
      </c>
      <c r="Q76" s="1201">
        <f>SUM(D76:P76)</f>
      </c>
    </row>
    <row r="77" outlineLevel="1">
      <c r="A77"/>
      <c r="B77" t="s" s="1202">
        <v>165</v>
      </c>
      <c r="C77" t="s" s="1203">
        <v>166</v>
      </c>
      <c r="D77" t="n" s="1204">
        <v>-16.41807</v>
      </c>
      <c r="E77" t="n" s="1205">
        <v>5.2839</v>
      </c>
      <c r="F77" t="n" s="1206">
        <v>63.625</v>
      </c>
      <c r="G77" t="n" s="1207">
        <v>34.13603</v>
      </c>
      <c r="H77" t="n" s="1208">
        <v>9.28598</v>
      </c>
      <c r="I77" t="n" s="1209">
        <v>10.34081</v>
      </c>
      <c r="J77" t="n" s="1210">
        <v>0.0</v>
      </c>
      <c r="K77" t="n" s="1211">
        <v>0.0</v>
      </c>
      <c r="L77" t="n" s="1212">
        <v>0.0</v>
      </c>
      <c r="M77" t="n" s="1213">
        <v>0.0</v>
      </c>
      <c r="N77" t="n" s="1214">
        <v>0.0</v>
      </c>
      <c r="O77" t="n" s="1215">
        <v>0.0</v>
      </c>
      <c r="P77" t="n" s="1216">
        <v>0.0</v>
      </c>
      <c r="Q77" s="1217">
        <f>SUM(D77:P77)</f>
      </c>
    </row>
    <row r="78" outlineLevel="1">
      <c r="A78"/>
      <c r="B78" t="s" s="1218">
        <v>167</v>
      </c>
      <c r="C78" t="s" s="1219">
        <v>168</v>
      </c>
      <c r="D78" t="n" s="1220">
        <v>-2.64869</v>
      </c>
      <c r="E78" t="n" s="1221">
        <v>-0.69414</v>
      </c>
      <c r="F78" t="n" s="1222">
        <v>-5.2893</v>
      </c>
      <c r="G78" t="n" s="1223">
        <v>-4.83536</v>
      </c>
      <c r="H78" t="n" s="1224">
        <v>-7.47613</v>
      </c>
      <c r="I78" t="n" s="1225">
        <v>-8.59145</v>
      </c>
      <c r="J78" t="n" s="1226">
        <v>0.0</v>
      </c>
      <c r="K78" t="n" s="1227">
        <v>0.0</v>
      </c>
      <c r="L78" t="n" s="1228">
        <v>0.0</v>
      </c>
      <c r="M78" t="n" s="1229">
        <v>0.0</v>
      </c>
      <c r="N78" t="n" s="1230">
        <v>0.0</v>
      </c>
      <c r="O78" t="n" s="1231">
        <v>0.0</v>
      </c>
      <c r="P78" t="n" s="1232">
        <v>0.0</v>
      </c>
      <c r="Q78" s="1233">
        <f>SUM(D78:P78)</f>
      </c>
    </row>
    <row r="79" outlineLevel="1">
      <c r="A79"/>
      <c r="B79" t="s" s="1234">
        <v>169</v>
      </c>
      <c r="C79" t="s" s="1235">
        <v>170</v>
      </c>
      <c r="D79" t="n" s="1236">
        <v>-1.09856</v>
      </c>
      <c r="E79" t="n" s="1237">
        <v>-0.04471</v>
      </c>
      <c r="F79" t="n" s="1238">
        <v>-0.20527</v>
      </c>
      <c r="G79" t="n" s="1239">
        <v>-0.57643</v>
      </c>
      <c r="H79" t="n" s="1240">
        <v>-0.0715</v>
      </c>
      <c r="I79" t="n" s="1241">
        <v>0.0</v>
      </c>
      <c r="J79" t="n" s="1242">
        <v>0.0</v>
      </c>
      <c r="K79" t="n" s="1243">
        <v>0.0</v>
      </c>
      <c r="L79" t="n" s="1244">
        <v>0.0</v>
      </c>
      <c r="M79" t="n" s="1245">
        <v>0.0</v>
      </c>
      <c r="N79" t="n" s="1246">
        <v>0.0</v>
      </c>
      <c r="O79" t="n" s="1247">
        <v>0.0</v>
      </c>
      <c r="P79" t="n" s="1248">
        <v>0.0</v>
      </c>
      <c r="Q79" s="1249">
        <f>SUM(D79:P79)</f>
      </c>
    </row>
    <row r="80" outlineLevel="1">
      <c r="A80"/>
      <c r="B80" t="s" s="1250">
        <v>171</v>
      </c>
      <c r="C80" t="s" s="1251">
        <v>172</v>
      </c>
      <c r="D80" t="n" s="1252">
        <v>506.00177</v>
      </c>
      <c r="E80" t="n" s="1253">
        <v>-92.71754</v>
      </c>
      <c r="F80" t="n" s="1254">
        <v>2.63806</v>
      </c>
      <c r="G80" t="n" s="1255">
        <v>327.74098</v>
      </c>
      <c r="H80" t="n" s="1256">
        <v>312.2681</v>
      </c>
      <c r="I80" t="n" s="1257">
        <v>-435.9851</v>
      </c>
      <c r="J80" t="n" s="1258">
        <v>0.0</v>
      </c>
      <c r="K80" t="n" s="1259">
        <v>0.0</v>
      </c>
      <c r="L80" t="n" s="1260">
        <v>0.0</v>
      </c>
      <c r="M80" t="n" s="1261">
        <v>0.0</v>
      </c>
      <c r="N80" t="n" s="1262">
        <v>0.0</v>
      </c>
      <c r="O80" t="n" s="1263">
        <v>0.0</v>
      </c>
      <c r="P80" t="n" s="1264">
        <v>0.0</v>
      </c>
      <c r="Q80" s="1265">
        <f>SUM(D80:P80)</f>
      </c>
    </row>
    <row r="81" outlineLevel="1">
      <c r="A81"/>
      <c r="B81" t="s" s="1266">
        <v>173</v>
      </c>
      <c r="C81" t="s" s="1267">
        <v>174</v>
      </c>
      <c r="D81" t="n" s="1268">
        <v>2497.51533</v>
      </c>
      <c r="E81" t="n" s="1269">
        <v>-513.28264</v>
      </c>
      <c r="F81" t="n" s="1270">
        <v>412.15421999999995</v>
      </c>
      <c r="G81" t="n" s="1271">
        <v>-126.09637</v>
      </c>
      <c r="H81" t="n" s="1272">
        <v>-12.438049999999999</v>
      </c>
      <c r="I81" t="n" s="1273">
        <v>5.15597</v>
      </c>
      <c r="J81" t="n" s="1274">
        <v>0.0</v>
      </c>
      <c r="K81" t="n" s="1275">
        <v>0.0</v>
      </c>
      <c r="L81" t="n" s="1276">
        <v>0.0</v>
      </c>
      <c r="M81" t="n" s="1277">
        <v>0.0</v>
      </c>
      <c r="N81" t="n" s="1278">
        <v>0.0</v>
      </c>
      <c r="O81" t="n" s="1279">
        <v>0.0</v>
      </c>
      <c r="P81" t="n" s="1280">
        <v>0.0</v>
      </c>
      <c r="Q81" s="1281">
        <f>SUM(D81:P81)</f>
      </c>
    </row>
    <row r="82">
      <c r="C82" t="s" s="1282">
        <v>175</v>
      </c>
      <c r="D82" s="1283">
        <f>SUM(D42:D81)</f>
      </c>
      <c r="E82" s="1284">
        <f>SUM(E42:E81)</f>
      </c>
      <c r="F82" s="1285">
        <f>SUM(F42:F81)</f>
      </c>
      <c r="G82" s="1286">
        <f>SUM(G42:G81)</f>
      </c>
      <c r="H82" s="1287">
        <f>SUM(H42:H81)</f>
      </c>
      <c r="I82" s="1288">
        <f>SUM(I42:I81)</f>
      </c>
      <c r="J82" s="1289">
        <f>SUM(J42:J81)</f>
      </c>
      <c r="K82" s="1290">
        <f>SUM(K42:K81)</f>
      </c>
      <c r="L82" s="1291">
        <f>SUM(L42:L81)</f>
      </c>
      <c r="M82" s="1292">
        <f>SUM(M42:M81)</f>
      </c>
      <c r="N82" s="1293">
        <f>SUM(N42:N81)</f>
      </c>
      <c r="O82" s="1294">
        <f>SUM(O42:O81)</f>
      </c>
      <c r="P82" s="1295">
        <f>SUM(P42:P81)</f>
      </c>
      <c r="Q82" s="1296">
        <f>SUM(D82:P82)</f>
      </c>
    </row>
    <row r="83" outlineLevel="1">
      <c r="A83"/>
      <c r="B83" t="s" s="1297">
        <v>176</v>
      </c>
      <c r="C83" t="s" s="1298">
        <v>177</v>
      </c>
      <c r="D83" t="n" s="1299">
        <v>1.01214</v>
      </c>
      <c r="E83" t="n" s="1300">
        <v>0.0</v>
      </c>
      <c r="F83" t="n" s="1301">
        <v>6.16356</v>
      </c>
      <c r="G83" t="n" s="1302">
        <v>-23.3358</v>
      </c>
      <c r="H83" t="n" s="1303">
        <v>0.0</v>
      </c>
      <c r="I83" t="n" s="1304">
        <v>0.0</v>
      </c>
      <c r="J83" t="n" s="1305">
        <v>0.0</v>
      </c>
      <c r="K83" t="n" s="1306">
        <v>0.0</v>
      </c>
      <c r="L83" t="n" s="1307">
        <v>0.0</v>
      </c>
      <c r="M83" t="n" s="1308">
        <v>0.0</v>
      </c>
      <c r="N83" t="n" s="1309">
        <v>0.0</v>
      </c>
      <c r="O83" t="n" s="1310">
        <v>0.0</v>
      </c>
      <c r="P83" t="n" s="1311">
        <v>0.0</v>
      </c>
      <c r="Q83" s="1312">
        <f>SUM(D83:P83)</f>
      </c>
    </row>
    <row r="84" outlineLevel="1">
      <c r="A84"/>
      <c r="B84" t="s" s="1313">
        <v>178</v>
      </c>
      <c r="C84" t="s" s="1314">
        <v>179</v>
      </c>
      <c r="D84" t="n" s="1315">
        <v>0.26077999999999996</v>
      </c>
      <c r="E84" t="n" s="1316">
        <v>0.5772</v>
      </c>
      <c r="F84" t="n" s="1317">
        <v>0.34196</v>
      </c>
      <c r="G84" t="n" s="1318">
        <v>41.77458</v>
      </c>
      <c r="H84" t="n" s="1319">
        <v>0.53083</v>
      </c>
      <c r="I84" t="n" s="1320">
        <v>0.6105700000000001</v>
      </c>
      <c r="J84" t="n" s="1321">
        <v>0.0</v>
      </c>
      <c r="K84" t="n" s="1322">
        <v>0.0</v>
      </c>
      <c r="L84" t="n" s="1323">
        <v>0.0</v>
      </c>
      <c r="M84" t="n" s="1324">
        <v>0.0</v>
      </c>
      <c r="N84" t="n" s="1325">
        <v>0.0</v>
      </c>
      <c r="O84" t="n" s="1326">
        <v>0.0</v>
      </c>
      <c r="P84" t="n" s="1327">
        <v>0.0</v>
      </c>
      <c r="Q84" s="1328">
        <f>SUM(D84:P84)</f>
      </c>
    </row>
    <row r="85" outlineLevel="1">
      <c r="A85"/>
      <c r="B85" t="s" s="1329">
        <v>176</v>
      </c>
      <c r="C85" t="s" s="1330">
        <v>180</v>
      </c>
      <c r="D85" t="n" s="1331">
        <v>11410.461019999999</v>
      </c>
      <c r="E85" t="n" s="1332">
        <v>8753.53041</v>
      </c>
      <c r="F85" t="n" s="1333">
        <v>11452.98484</v>
      </c>
      <c r="G85" t="n" s="1334">
        <v>10468.55704</v>
      </c>
      <c r="H85" t="n" s="1335">
        <v>11455.68943</v>
      </c>
      <c r="I85" t="n" s="1336">
        <v>11084.13334</v>
      </c>
      <c r="J85" t="n" s="1337">
        <v>0.0</v>
      </c>
      <c r="K85" t="n" s="1338">
        <v>0.0</v>
      </c>
      <c r="L85" t="n" s="1339">
        <v>0.0</v>
      </c>
      <c r="M85" t="n" s="1340">
        <v>0.0</v>
      </c>
      <c r="N85" t="n" s="1341">
        <v>0.0</v>
      </c>
      <c r="O85" t="n" s="1342">
        <v>0.0</v>
      </c>
      <c r="P85" t="n" s="1343">
        <v>0.0</v>
      </c>
      <c r="Q85" s="1344">
        <f>SUM(D85:P85)</f>
      </c>
    </row>
    <row r="86" outlineLevel="1">
      <c r="A86"/>
      <c r="B86" t="s" s="1345">
        <v>181</v>
      </c>
      <c r="C86" t="s" s="1346">
        <v>182</v>
      </c>
      <c r="D86" t="n" s="1347">
        <v>-0.26077999999999996</v>
      </c>
      <c r="E86" t="n" s="1348">
        <v>-0.5772</v>
      </c>
      <c r="F86" t="n" s="1349">
        <v>-0.34196</v>
      </c>
      <c r="G86" t="n" s="1350">
        <v>-41.77458</v>
      </c>
      <c r="H86" t="n" s="1351">
        <v>-0.53083</v>
      </c>
      <c r="I86" t="n" s="1352">
        <v>-0.6105700000000001</v>
      </c>
      <c r="J86" t="n" s="1353">
        <v>0.0</v>
      </c>
      <c r="K86" t="n" s="1354">
        <v>0.0</v>
      </c>
      <c r="L86" t="n" s="1355">
        <v>0.0</v>
      </c>
      <c r="M86" t="n" s="1356">
        <v>0.0</v>
      </c>
      <c r="N86" t="n" s="1357">
        <v>0.0</v>
      </c>
      <c r="O86" t="n" s="1358">
        <v>0.0</v>
      </c>
      <c r="P86" t="n" s="1359">
        <v>0.0</v>
      </c>
      <c r="Q86" s="1360">
        <f>SUM(D86:P86)</f>
      </c>
    </row>
    <row r="87" outlineLevel="1">
      <c r="A87"/>
      <c r="B87" t="s" s="1361">
        <v>183</v>
      </c>
      <c r="C87" t="s" s="1362">
        <v>184</v>
      </c>
      <c r="D87" t="n" s="1363">
        <v>-10258.607800000002</v>
      </c>
      <c r="E87" t="n" s="1364">
        <v>-7592.1224</v>
      </c>
      <c r="F87" t="n" s="1365">
        <v>-9733.388210000001</v>
      </c>
      <c r="G87" t="n" s="1366">
        <v>-9311.77991</v>
      </c>
      <c r="H87" t="n" s="1367">
        <v>-10175.179890000001</v>
      </c>
      <c r="I87" t="n" s="1368">
        <v>-10333.39473</v>
      </c>
      <c r="J87" t="n" s="1369">
        <v>0.0</v>
      </c>
      <c r="K87" t="n" s="1370">
        <v>0.0</v>
      </c>
      <c r="L87" t="n" s="1371">
        <v>0.0</v>
      </c>
      <c r="M87" t="n" s="1372">
        <v>0.0</v>
      </c>
      <c r="N87" t="n" s="1373">
        <v>0.0</v>
      </c>
      <c r="O87" t="n" s="1374">
        <v>0.0</v>
      </c>
      <c r="P87" t="n" s="1375">
        <v>0.0</v>
      </c>
      <c r="Q87" s="1376">
        <f>SUM(D87:P87)</f>
      </c>
    </row>
    <row r="88" outlineLevel="1">
      <c r="A88"/>
      <c r="B88" t="s" s="1377">
        <v>183</v>
      </c>
      <c r="C88" t="s" s="1378">
        <v>185</v>
      </c>
      <c r="D88" t="n" s="1379">
        <v>-1151.85322</v>
      </c>
      <c r="E88" t="n" s="1380">
        <v>-1161.40801</v>
      </c>
      <c r="F88" t="n" s="1381">
        <v>-1719.5966299999998</v>
      </c>
      <c r="G88" t="n" s="1382">
        <v>-1156.77713</v>
      </c>
      <c r="H88" t="n" s="1383">
        <v>-1280.50954</v>
      </c>
      <c r="I88" t="n" s="1384">
        <v>-750.73861</v>
      </c>
      <c r="J88" t="n" s="1385">
        <v>0.0</v>
      </c>
      <c r="K88" t="n" s="1386">
        <v>0.0</v>
      </c>
      <c r="L88" t="n" s="1387">
        <v>0.0</v>
      </c>
      <c r="M88" t="n" s="1388">
        <v>0.0</v>
      </c>
      <c r="N88" t="n" s="1389">
        <v>0.0</v>
      </c>
      <c r="O88" t="n" s="1390">
        <v>0.0</v>
      </c>
      <c r="P88" t="n" s="1391">
        <v>0.0</v>
      </c>
      <c r="Q88" s="1392">
        <f>SUM(D88:P88)</f>
      </c>
    </row>
    <row r="89">
      <c r="C89" t="s" s="1393">
        <v>186</v>
      </c>
      <c r="D89" s="1394">
        <f>SUM(D83:D88)</f>
      </c>
      <c r="E89" s="1395">
        <f>SUM(E83:E88)</f>
      </c>
      <c r="F89" s="1396">
        <f>SUM(F83:F88)</f>
      </c>
      <c r="G89" s="1397">
        <f>SUM(G83:G88)</f>
      </c>
      <c r="H89" s="1398">
        <f>SUM(H83:H88)</f>
      </c>
      <c r="I89" s="1399">
        <f>SUM(I83:I88)</f>
      </c>
      <c r="J89" s="1400">
        <f>SUM(J83:J88)</f>
      </c>
      <c r="K89" s="1401">
        <f>SUM(K83:K88)</f>
      </c>
      <c r="L89" s="1402">
        <f>SUM(L83:L88)</f>
      </c>
      <c r="M89" s="1403">
        <f>SUM(M83:M88)</f>
      </c>
      <c r="N89" s="1404">
        <f>SUM(N83:N88)</f>
      </c>
      <c r="O89" s="1405">
        <f>SUM(O83:O88)</f>
      </c>
      <c r="P89" s="1406">
        <f>SUM(P83:P88)</f>
      </c>
      <c r="Q89" s="1407">
        <f>SUM(D89:P89)</f>
      </c>
    </row>
    <row r="90">
      <c r="A90" t="s" s="1408">
        <v>1</v>
      </c>
      <c r="B90" t="s" s="1409">
        <v>1</v>
      </c>
      <c r="C90" t="s" s="1410">
        <v>187</v>
      </c>
      <c r="D90" s="1411">
        <f>D41+D82+D89</f>
      </c>
      <c r="E90" s="1412">
        <f>E41+E82+E89</f>
      </c>
      <c r="F90" s="1413">
        <f>F41+F82+F89</f>
      </c>
      <c r="G90" s="1414">
        <f>G41+G82+G89</f>
      </c>
      <c r="H90" s="1415">
        <f>H41+H82+H89</f>
      </c>
      <c r="I90" s="1416">
        <f>I41+I82+I89</f>
      </c>
      <c r="J90" s="1417">
        <f>J41+J82+J89</f>
      </c>
      <c r="K90" s="1418">
        <f>K41+K82+K89</f>
      </c>
      <c r="L90" s="1419">
        <f>L41+L82+L89</f>
      </c>
      <c r="M90" s="1420">
        <f>M41+M82+M89</f>
      </c>
      <c r="N90" s="1421">
        <f>N41+N82+N89</f>
      </c>
      <c r="O90" s="1422">
        <f>O41+O82+O89</f>
      </c>
      <c r="P90" s="1423">
        <f>P41+P82+P89</f>
      </c>
      <c r="Q90" s="1424">
        <f>Q41+Q82+Q89</f>
      </c>
    </row>
    <row r="91" outlineLevel="1">
      <c r="A91"/>
      <c r="B91" t="s" s="1425">
        <v>188</v>
      </c>
      <c r="C91" t="s" s="1426">
        <v>189</v>
      </c>
      <c r="D91" t="n" s="1427">
        <v>-25.65926</v>
      </c>
      <c r="E91" t="n" s="1428">
        <v>-36.5136</v>
      </c>
      <c r="F91" t="n" s="1429">
        <v>-16.31612</v>
      </c>
      <c r="G91" t="n" s="1430">
        <v>-35.28587</v>
      </c>
      <c r="H91" t="n" s="1431">
        <v>-26.161900000000003</v>
      </c>
      <c r="I91" t="n" s="1432">
        <v>-44.371</v>
      </c>
      <c r="J91" t="n" s="1433">
        <v>0.0</v>
      </c>
      <c r="K91" t="n" s="1434">
        <v>0.0</v>
      </c>
      <c r="L91" t="n" s="1435">
        <v>0.0</v>
      </c>
      <c r="M91" t="n" s="1436">
        <v>0.0</v>
      </c>
      <c r="N91" t="n" s="1437">
        <v>0.0</v>
      </c>
      <c r="O91" t="n" s="1438">
        <v>0.0</v>
      </c>
      <c r="P91" t="n" s="1439">
        <v>0.0</v>
      </c>
      <c r="Q91" s="1440">
        <f>SUM(D91:P91)</f>
      </c>
    </row>
    <row r="92" outlineLevel="1">
      <c r="A92"/>
      <c r="B92" t="s" s="1441">
        <v>190</v>
      </c>
      <c r="C92" t="s" s="1442">
        <v>191</v>
      </c>
      <c r="D92" t="n" s="1443">
        <v>-2.20692</v>
      </c>
      <c r="E92" t="n" s="1444">
        <v>0.0</v>
      </c>
      <c r="F92" t="n" s="1445">
        <v>0.0</v>
      </c>
      <c r="G92" t="n" s="1446">
        <v>0.0</v>
      </c>
      <c r="H92" t="n" s="1447">
        <v>0.0</v>
      </c>
      <c r="I92" t="n" s="1448">
        <v>0.0</v>
      </c>
      <c r="J92" t="n" s="1449">
        <v>0.0</v>
      </c>
      <c r="K92" t="n" s="1450">
        <v>0.0</v>
      </c>
      <c r="L92" t="n" s="1451">
        <v>0.0</v>
      </c>
      <c r="M92" t="n" s="1452">
        <v>0.0</v>
      </c>
      <c r="N92" t="n" s="1453">
        <v>0.0</v>
      </c>
      <c r="O92" t="n" s="1454">
        <v>0.0</v>
      </c>
      <c r="P92" t="n" s="1455">
        <v>0.0</v>
      </c>
      <c r="Q92" s="1456">
        <f>SUM(D92:P92)</f>
      </c>
    </row>
    <row r="93" outlineLevel="1">
      <c r="A93"/>
      <c r="B93" t="s" s="1457">
        <v>192</v>
      </c>
      <c r="C93" t="s" s="1458">
        <v>193</v>
      </c>
      <c r="D93" t="n" s="1459">
        <v>87020.70209</v>
      </c>
      <c r="E93" t="n" s="1460">
        <v>55301.11836</v>
      </c>
      <c r="F93" t="n" s="1461">
        <v>74847.81955</v>
      </c>
      <c r="G93" t="n" s="1462">
        <v>76805.72301999999</v>
      </c>
      <c r="H93" t="n" s="1463">
        <v>71533.61765</v>
      </c>
      <c r="I93" t="n" s="1464">
        <v>69286.25805</v>
      </c>
      <c r="J93" t="n" s="1465">
        <v>0.0</v>
      </c>
      <c r="K93" t="n" s="1466">
        <v>0.0</v>
      </c>
      <c r="L93" t="n" s="1467">
        <v>0.0</v>
      </c>
      <c r="M93" t="n" s="1468">
        <v>0.0</v>
      </c>
      <c r="N93" t="n" s="1469">
        <v>0.0</v>
      </c>
      <c r="O93" t="n" s="1470">
        <v>0.0</v>
      </c>
      <c r="P93" t="n" s="1471">
        <v>0.0</v>
      </c>
      <c r="Q93" s="1472">
        <f>SUM(D93:P93)</f>
      </c>
    </row>
    <row r="94" outlineLevel="1">
      <c r="A94"/>
      <c r="B94" t="s" s="1473">
        <v>194</v>
      </c>
      <c r="C94" t="s" s="1474">
        <v>195</v>
      </c>
      <c r="D94" t="n" s="1475">
        <v>2795.57694</v>
      </c>
      <c r="E94" t="n" s="1476">
        <v>2446.9698399999997</v>
      </c>
      <c r="F94" t="n" s="1477">
        <v>2824.68671</v>
      </c>
      <c r="G94" t="n" s="1478">
        <v>2760.0762999999997</v>
      </c>
      <c r="H94" t="n" s="1479">
        <v>3472.1065099999996</v>
      </c>
      <c r="I94" t="n" s="1480">
        <v>3240.4932400000002</v>
      </c>
      <c r="J94" t="n" s="1481">
        <v>0.0</v>
      </c>
      <c r="K94" t="n" s="1482">
        <v>0.0</v>
      </c>
      <c r="L94" t="n" s="1483">
        <v>0.0</v>
      </c>
      <c r="M94" t="n" s="1484">
        <v>0.0</v>
      </c>
      <c r="N94" t="n" s="1485">
        <v>0.0</v>
      </c>
      <c r="O94" t="n" s="1486">
        <v>0.0</v>
      </c>
      <c r="P94" t="n" s="1487">
        <v>0.0</v>
      </c>
      <c r="Q94" s="1488">
        <f>SUM(D94:P94)</f>
      </c>
    </row>
    <row r="95" outlineLevel="1">
      <c r="A95"/>
      <c r="B95" t="s" s="1489">
        <v>196</v>
      </c>
      <c r="C95" t="s" s="1490">
        <v>197</v>
      </c>
      <c r="D95" t="n" s="1491">
        <v>0.0</v>
      </c>
      <c r="E95" t="n" s="1492">
        <v>0.0</v>
      </c>
      <c r="F95" t="n" s="1493">
        <v>0.0</v>
      </c>
      <c r="G95" t="n" s="1494">
        <v>0.0</v>
      </c>
      <c r="H95" t="n" s="1495">
        <v>0.0</v>
      </c>
      <c r="I95" t="n" s="1496">
        <v>0.0</v>
      </c>
      <c r="J95" t="n" s="1497">
        <v>0.0</v>
      </c>
      <c r="K95" t="n" s="1498">
        <v>0.0</v>
      </c>
      <c r="L95" t="n" s="1499">
        <v>0.0</v>
      </c>
      <c r="M95" t="n" s="1500">
        <v>0.0</v>
      </c>
      <c r="N95" t="n" s="1501">
        <v>0.0</v>
      </c>
      <c r="O95" t="n" s="1502">
        <v>0.0</v>
      </c>
      <c r="P95" t="n" s="1503">
        <v>0.0</v>
      </c>
      <c r="Q95" s="1504">
        <f>SUM(D95:P95)</f>
      </c>
    </row>
    <row r="96" outlineLevel="1">
      <c r="A96"/>
      <c r="B96" t="s" s="1505">
        <v>198</v>
      </c>
      <c r="C96" t="s" s="1506">
        <v>199</v>
      </c>
      <c r="D96" t="n" s="1507">
        <v>3121.9182299999998</v>
      </c>
      <c r="E96" t="n" s="1508">
        <v>132.54673</v>
      </c>
      <c r="F96" t="n" s="1509">
        <v>315.3216</v>
      </c>
      <c r="G96" t="n" s="1510">
        <v>253.8014</v>
      </c>
      <c r="H96" t="n" s="1511">
        <v>441.95835999999997</v>
      </c>
      <c r="I96" t="n" s="1512">
        <v>141.00138</v>
      </c>
      <c r="J96" t="n" s="1513">
        <v>0.0</v>
      </c>
      <c r="K96" t="n" s="1514">
        <v>0.0</v>
      </c>
      <c r="L96" t="n" s="1515">
        <v>0.0</v>
      </c>
      <c r="M96" t="n" s="1516">
        <v>0.0</v>
      </c>
      <c r="N96" t="n" s="1517">
        <v>0.0</v>
      </c>
      <c r="O96" t="n" s="1518">
        <v>0.0</v>
      </c>
      <c r="P96" t="n" s="1519">
        <v>0.0</v>
      </c>
      <c r="Q96" s="1520">
        <f>SUM(D96:P96)</f>
      </c>
    </row>
    <row r="97" outlineLevel="1">
      <c r="A97"/>
      <c r="B97" t="s" s="1521">
        <v>200</v>
      </c>
      <c r="C97" t="s" s="1522">
        <v>201</v>
      </c>
      <c r="D97" t="n" s="1523">
        <v>249.13768</v>
      </c>
      <c r="E97" t="n" s="1524">
        <v>10.60049</v>
      </c>
      <c r="F97" t="n" s="1525">
        <v>15.97041</v>
      </c>
      <c r="G97" t="n" s="1526">
        <v>35.17204</v>
      </c>
      <c r="H97" t="n" s="1527">
        <v>11.01509</v>
      </c>
      <c r="I97" t="n" s="1528">
        <v>19.301419999999997</v>
      </c>
      <c r="J97" t="n" s="1529">
        <v>0.0</v>
      </c>
      <c r="K97" t="n" s="1530">
        <v>0.0</v>
      </c>
      <c r="L97" t="n" s="1531">
        <v>0.0</v>
      </c>
      <c r="M97" t="n" s="1532">
        <v>0.0</v>
      </c>
      <c r="N97" t="n" s="1533">
        <v>0.0</v>
      </c>
      <c r="O97" t="n" s="1534">
        <v>0.0</v>
      </c>
      <c r="P97" t="n" s="1535">
        <v>0.0</v>
      </c>
      <c r="Q97" s="1536">
        <f>SUM(D97:P97)</f>
      </c>
    </row>
    <row r="98" outlineLevel="1">
      <c r="A98"/>
      <c r="B98" t="s" s="1537">
        <v>202</v>
      </c>
      <c r="C98" t="s" s="1538">
        <v>203</v>
      </c>
      <c r="D98" t="n" s="1539">
        <v>0.0</v>
      </c>
      <c r="E98" t="n" s="1540">
        <v>0.0</v>
      </c>
      <c r="F98" t="n" s="1541">
        <v>0.0</v>
      </c>
      <c r="G98" t="n" s="1542">
        <v>0.00975</v>
      </c>
      <c r="H98" t="n" s="1543">
        <v>0.0</v>
      </c>
      <c r="I98" t="n" s="1544">
        <v>0.0</v>
      </c>
      <c r="J98" t="n" s="1545">
        <v>0.0</v>
      </c>
      <c r="K98" t="n" s="1546">
        <v>0.0</v>
      </c>
      <c r="L98" t="n" s="1547">
        <v>0.0</v>
      </c>
      <c r="M98" t="n" s="1548">
        <v>0.0</v>
      </c>
      <c r="N98" t="n" s="1549">
        <v>0.0</v>
      </c>
      <c r="O98" t="n" s="1550">
        <v>0.0</v>
      </c>
      <c r="P98" t="n" s="1551">
        <v>0.0</v>
      </c>
      <c r="Q98" s="1552">
        <f>SUM(D98:P98)</f>
      </c>
    </row>
    <row r="99" outlineLevel="1">
      <c r="A99"/>
      <c r="B99" t="s" s="1553">
        <v>204</v>
      </c>
      <c r="C99" t="s" s="1554">
        <v>205</v>
      </c>
      <c r="D99" t="n" s="1555">
        <v>0.0</v>
      </c>
      <c r="E99" t="n" s="1556">
        <v>0.0</v>
      </c>
      <c r="F99" t="n" s="1557">
        <v>0.0</v>
      </c>
      <c r="G99" t="n" s="1558">
        <v>0.00246</v>
      </c>
      <c r="H99" t="n" s="1559">
        <v>0.0</v>
      </c>
      <c r="I99" t="n" s="1560">
        <v>0.0</v>
      </c>
      <c r="J99" t="n" s="1561">
        <v>0.0</v>
      </c>
      <c r="K99" t="n" s="1562">
        <v>0.0</v>
      </c>
      <c r="L99" t="n" s="1563">
        <v>0.0</v>
      </c>
      <c r="M99" t="n" s="1564">
        <v>0.0</v>
      </c>
      <c r="N99" t="n" s="1565">
        <v>0.0</v>
      </c>
      <c r="O99" t="n" s="1566">
        <v>0.0</v>
      </c>
      <c r="P99" t="n" s="1567">
        <v>0.0</v>
      </c>
      <c r="Q99" s="1568">
        <f>SUM(D99:P99)</f>
      </c>
    </row>
    <row r="100" outlineLevel="1">
      <c r="A100"/>
      <c r="B100" t="s" s="1569">
        <v>206</v>
      </c>
      <c r="C100" t="s" s="1570">
        <v>207</v>
      </c>
      <c r="D100" t="n" s="1571">
        <v>0.0</v>
      </c>
      <c r="E100" t="n" s="1572">
        <v>0.0</v>
      </c>
      <c r="F100" t="n" s="1573">
        <v>0.01413</v>
      </c>
      <c r="G100" t="n" s="1574">
        <v>0.01413</v>
      </c>
      <c r="H100" t="n" s="1575">
        <v>0.05497</v>
      </c>
      <c r="I100" t="n" s="1576">
        <v>0.02041</v>
      </c>
      <c r="J100" t="n" s="1577">
        <v>0.0</v>
      </c>
      <c r="K100" t="n" s="1578">
        <v>0.0</v>
      </c>
      <c r="L100" t="n" s="1579">
        <v>0.0</v>
      </c>
      <c r="M100" t="n" s="1580">
        <v>0.0</v>
      </c>
      <c r="N100" t="n" s="1581">
        <v>0.0</v>
      </c>
      <c r="O100" t="n" s="1582">
        <v>0.0</v>
      </c>
      <c r="P100" t="n" s="1583">
        <v>0.0</v>
      </c>
      <c r="Q100" s="1584">
        <f>SUM(D100:P100)</f>
      </c>
    </row>
    <row r="101" outlineLevel="1">
      <c r="A101"/>
      <c r="B101" t="s" s="1585">
        <v>208</v>
      </c>
      <c r="C101" t="s" s="1586">
        <v>209</v>
      </c>
      <c r="D101" t="n" s="1587">
        <v>64999.19204</v>
      </c>
      <c r="E101" t="n" s="1588">
        <v>40331.82503</v>
      </c>
      <c r="F101" t="n" s="1589">
        <v>50396.38965</v>
      </c>
      <c r="G101" t="n" s="1590">
        <v>55930.37029</v>
      </c>
      <c r="H101" t="n" s="1591">
        <v>58888.10996</v>
      </c>
      <c r="I101" t="n" s="1592">
        <v>53706.44597</v>
      </c>
      <c r="J101" t="n" s="1593">
        <v>0.0</v>
      </c>
      <c r="K101" t="n" s="1594">
        <v>0.0</v>
      </c>
      <c r="L101" t="n" s="1595">
        <v>0.0</v>
      </c>
      <c r="M101" t="n" s="1596">
        <v>0.0</v>
      </c>
      <c r="N101" t="n" s="1597">
        <v>0.0</v>
      </c>
      <c r="O101" t="n" s="1598">
        <v>0.0</v>
      </c>
      <c r="P101" t="n" s="1599">
        <v>0.0</v>
      </c>
      <c r="Q101" s="1600">
        <f>SUM(D101:P101)</f>
      </c>
    </row>
    <row r="102" outlineLevel="1">
      <c r="A102"/>
      <c r="B102" t="s" s="1601">
        <v>210</v>
      </c>
      <c r="C102" t="s" s="1602">
        <v>211</v>
      </c>
      <c r="D102" t="n" s="1603">
        <v>2420.3742</v>
      </c>
      <c r="E102" t="n" s="1604">
        <v>1448.32089</v>
      </c>
      <c r="F102" t="n" s="1605">
        <v>2019.25754</v>
      </c>
      <c r="G102" t="n" s="1606">
        <v>2164.37248</v>
      </c>
      <c r="H102" t="n" s="1607">
        <v>2390.51121</v>
      </c>
      <c r="I102" t="n" s="1608">
        <v>2155.92661</v>
      </c>
      <c r="J102" t="n" s="1609">
        <v>0.0</v>
      </c>
      <c r="K102" t="n" s="1610">
        <v>0.0</v>
      </c>
      <c r="L102" t="n" s="1611">
        <v>0.0</v>
      </c>
      <c r="M102" t="n" s="1612">
        <v>0.0</v>
      </c>
      <c r="N102" t="n" s="1613">
        <v>0.0</v>
      </c>
      <c r="O102" t="n" s="1614">
        <v>0.0</v>
      </c>
      <c r="P102" t="n" s="1615">
        <v>0.0</v>
      </c>
      <c r="Q102" s="1616">
        <f>SUM(D102:P102)</f>
      </c>
    </row>
    <row r="103" outlineLevel="1">
      <c r="A103"/>
      <c r="B103" t="s" s="1617">
        <v>212</v>
      </c>
      <c r="C103" t="s" s="1618">
        <v>213</v>
      </c>
      <c r="D103" t="n" s="1619">
        <v>0.0</v>
      </c>
      <c r="E103" t="n" s="1620">
        <v>0.0</v>
      </c>
      <c r="F103" t="n" s="1621">
        <v>0.0</v>
      </c>
      <c r="G103" t="n" s="1622">
        <v>0.0</v>
      </c>
      <c r="H103" t="n" s="1623">
        <v>0.08471</v>
      </c>
      <c r="I103" t="n" s="1624">
        <v>0.03337</v>
      </c>
      <c r="J103" t="n" s="1625">
        <v>0.0</v>
      </c>
      <c r="K103" t="n" s="1626">
        <v>0.0</v>
      </c>
      <c r="L103" t="n" s="1627">
        <v>0.0</v>
      </c>
      <c r="M103" t="n" s="1628">
        <v>0.0</v>
      </c>
      <c r="N103" t="n" s="1629">
        <v>0.0</v>
      </c>
      <c r="O103" t="n" s="1630">
        <v>0.0</v>
      </c>
      <c r="P103" t="n" s="1631">
        <v>0.0</v>
      </c>
      <c r="Q103" s="1632">
        <f>SUM(D103:P103)</f>
      </c>
    </row>
    <row r="104" outlineLevel="1">
      <c r="A104"/>
      <c r="B104" t="s" s="1633">
        <v>214</v>
      </c>
      <c r="C104" t="s" s="1634">
        <v>215</v>
      </c>
      <c r="D104" t="n" s="1635">
        <v>0.0</v>
      </c>
      <c r="E104" t="n" s="1636">
        <v>0.0</v>
      </c>
      <c r="F104" t="n" s="1637">
        <v>0.0</v>
      </c>
      <c r="G104" t="n" s="1638">
        <v>0.1387</v>
      </c>
      <c r="H104" t="n" s="1639">
        <v>0.0</v>
      </c>
      <c r="I104" t="n" s="1640">
        <v>0.0</v>
      </c>
      <c r="J104" t="n" s="1641">
        <v>0.0</v>
      </c>
      <c r="K104" t="n" s="1642">
        <v>0.0</v>
      </c>
      <c r="L104" t="n" s="1643">
        <v>0.0</v>
      </c>
      <c r="M104" t="n" s="1644">
        <v>0.0</v>
      </c>
      <c r="N104" t="n" s="1645">
        <v>0.0</v>
      </c>
      <c r="O104" t="n" s="1646">
        <v>0.0</v>
      </c>
      <c r="P104" t="n" s="1647">
        <v>0.0</v>
      </c>
      <c r="Q104" s="1648">
        <f>SUM(D104:P104)</f>
      </c>
    </row>
    <row r="105" outlineLevel="1">
      <c r="A105"/>
      <c r="B105" t="s" s="1649">
        <v>216</v>
      </c>
      <c r="C105" t="s" s="1650">
        <v>217</v>
      </c>
      <c r="D105" t="n" s="1651">
        <v>-4.1747700000000005</v>
      </c>
      <c r="E105" t="n" s="1652">
        <v>0.0</v>
      </c>
      <c r="F105" t="n" s="1653">
        <v>-2.3810599999999997</v>
      </c>
      <c r="G105" t="n" s="1654">
        <v>8.3582</v>
      </c>
      <c r="H105" t="n" s="1655">
        <v>-13.649149999999999</v>
      </c>
      <c r="I105" t="n" s="1656">
        <v>-5.08487</v>
      </c>
      <c r="J105" t="n" s="1657">
        <v>0.0</v>
      </c>
      <c r="K105" t="n" s="1658">
        <v>0.0</v>
      </c>
      <c r="L105" t="n" s="1659">
        <v>0.0</v>
      </c>
      <c r="M105" t="n" s="1660">
        <v>0.0</v>
      </c>
      <c r="N105" t="n" s="1661">
        <v>0.0</v>
      </c>
      <c r="O105" t="n" s="1662">
        <v>0.0</v>
      </c>
      <c r="P105" t="n" s="1663">
        <v>0.0</v>
      </c>
      <c r="Q105" s="1664">
        <f>SUM(D105:P105)</f>
      </c>
    </row>
    <row r="106" outlineLevel="1">
      <c r="A106"/>
      <c r="B106" t="s" s="1665">
        <v>218</v>
      </c>
      <c r="C106" t="s" s="1666">
        <v>219</v>
      </c>
      <c r="D106" t="n" s="1667">
        <v>0.0</v>
      </c>
      <c r="E106" t="n" s="1668">
        <v>0.0</v>
      </c>
      <c r="F106" t="n" s="1669">
        <v>-0.42402</v>
      </c>
      <c r="G106" t="n" s="1670">
        <v>-0.1387</v>
      </c>
      <c r="H106" t="n" s="1671">
        <v>0.0</v>
      </c>
      <c r="I106" t="n" s="1672">
        <v>0.0</v>
      </c>
      <c r="J106" t="n" s="1673">
        <v>0.0</v>
      </c>
      <c r="K106" t="n" s="1674">
        <v>0.0</v>
      </c>
      <c r="L106" t="n" s="1675">
        <v>0.0</v>
      </c>
      <c r="M106" t="n" s="1676">
        <v>0.0</v>
      </c>
      <c r="N106" t="n" s="1677">
        <v>0.0</v>
      </c>
      <c r="O106" t="n" s="1678">
        <v>0.0</v>
      </c>
      <c r="P106" t="n" s="1679">
        <v>0.0</v>
      </c>
      <c r="Q106" s="1680">
        <f>SUM(D106:P106)</f>
      </c>
    </row>
    <row r="107" outlineLevel="1">
      <c r="A107"/>
      <c r="B107" t="s" s="1681">
        <v>220</v>
      </c>
      <c r="C107" t="s" s="1682">
        <v>221</v>
      </c>
      <c r="D107" t="n" s="1683">
        <v>7.23496</v>
      </c>
      <c r="E107" t="n" s="1684">
        <v>44.31334</v>
      </c>
      <c r="F107" t="n" s="1685">
        <v>51.25109</v>
      </c>
      <c r="G107" t="n" s="1686">
        <v>366.60633</v>
      </c>
      <c r="H107" t="n" s="1687">
        <v>57.445080000000004</v>
      </c>
      <c r="I107" t="n" s="1688">
        <v>47.32559</v>
      </c>
      <c r="J107" t="n" s="1689">
        <v>0.0</v>
      </c>
      <c r="K107" t="n" s="1690">
        <v>0.0</v>
      </c>
      <c r="L107" t="n" s="1691">
        <v>0.0</v>
      </c>
      <c r="M107" t="n" s="1692">
        <v>0.0</v>
      </c>
      <c r="N107" t="n" s="1693">
        <v>0.0</v>
      </c>
      <c r="O107" t="n" s="1694">
        <v>0.0</v>
      </c>
      <c r="P107" t="n" s="1695">
        <v>0.0</v>
      </c>
      <c r="Q107" s="1696">
        <f>SUM(D107:P107)</f>
      </c>
    </row>
    <row r="108" outlineLevel="1">
      <c r="A108"/>
      <c r="B108" t="s" s="1697">
        <v>222</v>
      </c>
      <c r="C108" t="s" s="1698">
        <v>223</v>
      </c>
      <c r="D108" t="n" s="1699">
        <v>17302.23449</v>
      </c>
      <c r="E108" t="n" s="1700">
        <v>10357.090470000001</v>
      </c>
      <c r="F108" t="n" s="1701">
        <v>19728.36641</v>
      </c>
      <c r="G108" t="n" s="1702">
        <v>15417.95762</v>
      </c>
      <c r="H108" t="n" s="1703">
        <v>18565.67162</v>
      </c>
      <c r="I108" t="n" s="1704">
        <v>17513.40887</v>
      </c>
      <c r="J108" t="n" s="1705">
        <v>0.0</v>
      </c>
      <c r="K108" t="n" s="1706">
        <v>0.0</v>
      </c>
      <c r="L108" t="n" s="1707">
        <v>0.0</v>
      </c>
      <c r="M108" t="n" s="1708">
        <v>0.0</v>
      </c>
      <c r="N108" t="n" s="1709">
        <v>0.0</v>
      </c>
      <c r="O108" t="n" s="1710">
        <v>0.0</v>
      </c>
      <c r="P108" t="n" s="1711">
        <v>0.0</v>
      </c>
      <c r="Q108" s="1712">
        <f>SUM(D108:P108)</f>
      </c>
    </row>
    <row r="109" outlineLevel="1">
      <c r="A109"/>
      <c r="B109" t="s" s="1713">
        <v>224</v>
      </c>
      <c r="C109" t="s" s="1714">
        <v>225</v>
      </c>
      <c r="D109" t="n" s="1715">
        <v>5180.187730000001</v>
      </c>
      <c r="E109" t="n" s="1716">
        <v>4098.08987</v>
      </c>
      <c r="F109" t="n" s="1717">
        <v>2854.1227400000002</v>
      </c>
      <c r="G109" t="n" s="1718">
        <v>3117.78308</v>
      </c>
      <c r="H109" t="n" s="1719">
        <v>5389.7704</v>
      </c>
      <c r="I109" t="n" s="1720">
        <v>2510.65562</v>
      </c>
      <c r="J109" t="n" s="1721">
        <v>0.0</v>
      </c>
      <c r="K109" t="n" s="1722">
        <v>0.0</v>
      </c>
      <c r="L109" t="n" s="1723">
        <v>0.0</v>
      </c>
      <c r="M109" t="n" s="1724">
        <v>0.0</v>
      </c>
      <c r="N109" t="n" s="1725">
        <v>0.0</v>
      </c>
      <c r="O109" t="n" s="1726">
        <v>0.0</v>
      </c>
      <c r="P109" t="n" s="1727">
        <v>0.0</v>
      </c>
      <c r="Q109" s="1728">
        <f>SUM(D109:P109)</f>
      </c>
    </row>
    <row r="110" outlineLevel="1">
      <c r="A110"/>
      <c r="B110" t="s" s="1729">
        <v>226</v>
      </c>
      <c r="C110" t="s" s="1730">
        <v>227</v>
      </c>
      <c r="D110" t="n" s="1731">
        <v>1152.1924</v>
      </c>
      <c r="E110" t="n" s="1732">
        <v>644.80255</v>
      </c>
      <c r="F110" t="n" s="1733">
        <v>956.93674</v>
      </c>
      <c r="G110" t="n" s="1734">
        <v>852.32561</v>
      </c>
      <c r="H110" t="n" s="1735">
        <v>931.69783</v>
      </c>
      <c r="I110" t="n" s="1736">
        <v>877.25575</v>
      </c>
      <c r="J110" t="n" s="1737">
        <v>0.0</v>
      </c>
      <c r="K110" t="n" s="1738">
        <v>0.0</v>
      </c>
      <c r="L110" t="n" s="1739">
        <v>0.0</v>
      </c>
      <c r="M110" t="n" s="1740">
        <v>0.0</v>
      </c>
      <c r="N110" t="n" s="1741">
        <v>0.0</v>
      </c>
      <c r="O110" t="n" s="1742">
        <v>0.0</v>
      </c>
      <c r="P110" t="n" s="1743">
        <v>0.0</v>
      </c>
      <c r="Q110" s="1744">
        <f>SUM(D110:P110)</f>
      </c>
    </row>
    <row r="111" outlineLevel="1">
      <c r="A111"/>
      <c r="B111" t="s" s="1745">
        <v>228</v>
      </c>
      <c r="C111" t="s" s="1746">
        <v>229</v>
      </c>
      <c r="D111" t="n" s="1747">
        <v>258.8984</v>
      </c>
      <c r="E111" t="n" s="1748">
        <v>183.59922</v>
      </c>
      <c r="F111" t="n" s="1749">
        <v>240.16282999999999</v>
      </c>
      <c r="G111" t="n" s="1750">
        <v>220.75166000000002</v>
      </c>
      <c r="H111" t="n" s="1751">
        <v>216.13154999999998</v>
      </c>
      <c r="I111" t="n" s="1752">
        <v>202.09332999999998</v>
      </c>
      <c r="J111" t="n" s="1753">
        <v>0.0</v>
      </c>
      <c r="K111" t="n" s="1754">
        <v>0.0</v>
      </c>
      <c r="L111" t="n" s="1755">
        <v>0.0</v>
      </c>
      <c r="M111" t="n" s="1756">
        <v>0.0</v>
      </c>
      <c r="N111" t="n" s="1757">
        <v>0.0</v>
      </c>
      <c r="O111" t="n" s="1758">
        <v>0.0</v>
      </c>
      <c r="P111" t="n" s="1759">
        <v>0.0</v>
      </c>
      <c r="Q111" s="1760">
        <f>SUM(D111:P111)</f>
      </c>
    </row>
    <row r="112" outlineLevel="1">
      <c r="A112"/>
      <c r="B112" t="s" s="1761">
        <v>230</v>
      </c>
      <c r="C112" t="s" s="1762">
        <v>231</v>
      </c>
      <c r="D112" t="n" s="1763">
        <v>-86.75894</v>
      </c>
      <c r="E112" t="n" s="1764">
        <v>0.07125</v>
      </c>
      <c r="F112" t="n" s="1765">
        <v>-0.63215</v>
      </c>
      <c r="G112" t="n" s="1766">
        <v>-686.52207</v>
      </c>
      <c r="H112" t="n" s="1767">
        <v>-291.95877</v>
      </c>
      <c r="I112" t="n" s="1768">
        <v>-24.553459999999998</v>
      </c>
      <c r="J112" t="n" s="1769">
        <v>0.0</v>
      </c>
      <c r="K112" t="n" s="1770">
        <v>0.0</v>
      </c>
      <c r="L112" t="n" s="1771">
        <v>0.0</v>
      </c>
      <c r="M112" t="n" s="1772">
        <v>0.0</v>
      </c>
      <c r="N112" t="n" s="1773">
        <v>0.0</v>
      </c>
      <c r="O112" t="n" s="1774">
        <v>0.0</v>
      </c>
      <c r="P112" t="n" s="1775">
        <v>0.0</v>
      </c>
      <c r="Q112" s="1776">
        <f>SUM(D112:P112)</f>
      </c>
    </row>
    <row r="113" outlineLevel="1">
      <c r="A113"/>
      <c r="B113" t="s" s="1777">
        <v>232</v>
      </c>
      <c r="C113" t="s" s="1778">
        <v>233</v>
      </c>
      <c r="D113" t="n" s="1779">
        <v>-12.13869</v>
      </c>
      <c r="E113" t="n" s="1780">
        <v>-17.817259999999997</v>
      </c>
      <c r="F113" t="n" s="1781">
        <v>0.0</v>
      </c>
      <c r="G113" t="n" s="1782">
        <v>0.0</v>
      </c>
      <c r="H113" t="n" s="1783">
        <v>-4.99595</v>
      </c>
      <c r="I113" t="n" s="1784">
        <v>-16.02504</v>
      </c>
      <c r="J113" t="n" s="1785">
        <v>0.0</v>
      </c>
      <c r="K113" t="n" s="1786">
        <v>0.0</v>
      </c>
      <c r="L113" t="n" s="1787">
        <v>0.0</v>
      </c>
      <c r="M113" t="n" s="1788">
        <v>0.0</v>
      </c>
      <c r="N113" t="n" s="1789">
        <v>0.0</v>
      </c>
      <c r="O113" t="n" s="1790">
        <v>0.0</v>
      </c>
      <c r="P113" t="n" s="1791">
        <v>0.0</v>
      </c>
      <c r="Q113" s="1792">
        <f>SUM(D113:P113)</f>
      </c>
    </row>
    <row r="114" outlineLevel="1">
      <c r="A114"/>
      <c r="B114" t="s" s="1793">
        <v>234</v>
      </c>
      <c r="C114" t="s" s="1794">
        <v>235</v>
      </c>
      <c r="D114" t="n" s="1795">
        <v>-7.2621199999999995</v>
      </c>
      <c r="E114" t="n" s="1796">
        <v>-6.888</v>
      </c>
      <c r="F114" t="n" s="1797">
        <v>-56.05807</v>
      </c>
      <c r="G114" t="n" s="1798">
        <v>-330.30172999999996</v>
      </c>
      <c r="H114" t="n" s="1799">
        <v>-66.55161</v>
      </c>
      <c r="I114" t="n" s="1800">
        <v>-28.72112</v>
      </c>
      <c r="J114" t="n" s="1801">
        <v>0.0</v>
      </c>
      <c r="K114" t="n" s="1802">
        <v>0.0</v>
      </c>
      <c r="L114" t="n" s="1803">
        <v>0.0</v>
      </c>
      <c r="M114" t="n" s="1804">
        <v>0.0</v>
      </c>
      <c r="N114" t="n" s="1805">
        <v>0.0</v>
      </c>
      <c r="O114" t="n" s="1806">
        <v>0.0</v>
      </c>
      <c r="P114" t="n" s="1807">
        <v>0.0</v>
      </c>
      <c r="Q114" s="1808">
        <f>SUM(D114:P114)</f>
      </c>
    </row>
    <row r="115" outlineLevel="1">
      <c r="A115"/>
      <c r="B115" t="s" s="1809">
        <v>236</v>
      </c>
      <c r="C115" t="s" s="1810">
        <v>237</v>
      </c>
      <c r="D115" t="n" s="1811">
        <v>40.537349999999996</v>
      </c>
      <c r="E115" t="n" s="1812">
        <v>57.60057</v>
      </c>
      <c r="F115" t="n" s="1813">
        <v>54.5154</v>
      </c>
      <c r="G115" t="n" s="1814">
        <v>0.0</v>
      </c>
      <c r="H115" t="n" s="1815">
        <v>19.13373</v>
      </c>
      <c r="I115" t="n" s="1816">
        <v>11.6187</v>
      </c>
      <c r="J115" t="n" s="1817">
        <v>0.0</v>
      </c>
      <c r="K115" t="n" s="1818">
        <v>0.0</v>
      </c>
      <c r="L115" t="n" s="1819">
        <v>0.0</v>
      </c>
      <c r="M115" t="n" s="1820">
        <v>0.0</v>
      </c>
      <c r="N115" t="n" s="1821">
        <v>0.0</v>
      </c>
      <c r="O115" t="n" s="1822">
        <v>0.0</v>
      </c>
      <c r="P115" t="n" s="1823">
        <v>0.0</v>
      </c>
      <c r="Q115" s="1824">
        <f>SUM(D115:P115)</f>
      </c>
    </row>
    <row r="116" outlineLevel="1">
      <c r="A116"/>
      <c r="B116" t="s" s="1825">
        <v>238</v>
      </c>
      <c r="C116" t="s" s="1826">
        <v>239</v>
      </c>
      <c r="D116" t="n" s="1827">
        <v>17.41489</v>
      </c>
      <c r="E116" t="n" s="1828">
        <v>0.0</v>
      </c>
      <c r="F116" t="n" s="1829">
        <v>73.0</v>
      </c>
      <c r="G116" t="n" s="1830">
        <v>19.517919999999997</v>
      </c>
      <c r="H116" t="n" s="1831">
        <v>497.97011</v>
      </c>
      <c r="I116" t="n" s="1832">
        <v>0.0</v>
      </c>
      <c r="J116" t="n" s="1833">
        <v>0.0</v>
      </c>
      <c r="K116" t="n" s="1834">
        <v>0.0</v>
      </c>
      <c r="L116" t="n" s="1835">
        <v>0.0</v>
      </c>
      <c r="M116" t="n" s="1836">
        <v>0.0</v>
      </c>
      <c r="N116" t="n" s="1837">
        <v>0.0</v>
      </c>
      <c r="O116" t="n" s="1838">
        <v>0.0</v>
      </c>
      <c r="P116" t="n" s="1839">
        <v>0.0</v>
      </c>
      <c r="Q116" s="1840">
        <f>SUM(D116:P116)</f>
      </c>
    </row>
    <row r="117" outlineLevel="1">
      <c r="A117"/>
      <c r="B117" t="s" s="1841">
        <v>240</v>
      </c>
      <c r="C117" t="s" s="1842">
        <v>241</v>
      </c>
      <c r="D117" t="n" s="1843">
        <v>0.0</v>
      </c>
      <c r="E117" t="n" s="1844">
        <v>0.0</v>
      </c>
      <c r="F117" t="n" s="1845">
        <v>0.0</v>
      </c>
      <c r="G117" t="n" s="1846">
        <v>48.0</v>
      </c>
      <c r="H117" t="n" s="1847">
        <v>0.0</v>
      </c>
      <c r="I117" t="n" s="1848">
        <v>0.0</v>
      </c>
      <c r="J117" t="n" s="1849">
        <v>0.0</v>
      </c>
      <c r="K117" t="n" s="1850">
        <v>0.0</v>
      </c>
      <c r="L117" t="n" s="1851">
        <v>0.0</v>
      </c>
      <c r="M117" t="n" s="1852">
        <v>0.0</v>
      </c>
      <c r="N117" t="n" s="1853">
        <v>0.0</v>
      </c>
      <c r="O117" t="n" s="1854">
        <v>0.0</v>
      </c>
      <c r="P117" t="n" s="1855">
        <v>0.0</v>
      </c>
      <c r="Q117" s="1856">
        <f>SUM(D117:P117)</f>
      </c>
    </row>
    <row r="118" outlineLevel="1">
      <c r="A118"/>
      <c r="B118" t="s" s="1857">
        <v>242</v>
      </c>
      <c r="C118" t="s" s="1858">
        <v>243</v>
      </c>
      <c r="D118" t="n" s="1859">
        <v>47.671800000000005</v>
      </c>
      <c r="E118" t="n" s="1860">
        <v>35.89533</v>
      </c>
      <c r="F118" t="n" s="1861">
        <v>38.27758</v>
      </c>
      <c r="G118" t="n" s="1862">
        <v>53.6232</v>
      </c>
      <c r="H118" t="n" s="1863">
        <v>-3.64329</v>
      </c>
      <c r="I118" t="n" s="1864">
        <v>76.2402</v>
      </c>
      <c r="J118" t="n" s="1865">
        <v>0.0</v>
      </c>
      <c r="K118" t="n" s="1866">
        <v>0.0</v>
      </c>
      <c r="L118" t="n" s="1867">
        <v>0.0</v>
      </c>
      <c r="M118" t="n" s="1868">
        <v>0.0</v>
      </c>
      <c r="N118" t="n" s="1869">
        <v>0.0</v>
      </c>
      <c r="O118" t="n" s="1870">
        <v>0.0</v>
      </c>
      <c r="P118" t="n" s="1871">
        <v>0.0</v>
      </c>
      <c r="Q118" s="1872">
        <f>SUM(D118:P118)</f>
      </c>
    </row>
    <row r="119" outlineLevel="1">
      <c r="A119"/>
      <c r="B119" t="s" s="1873">
        <v>244</v>
      </c>
      <c r="C119" t="s" s="1874">
        <v>245</v>
      </c>
      <c r="D119" t="n" s="1875">
        <v>7.09572</v>
      </c>
      <c r="E119" t="n" s="1876">
        <v>0.0</v>
      </c>
      <c r="F119" t="n" s="1877">
        <v>0.0</v>
      </c>
      <c r="G119" t="n" s="1878">
        <v>0.0</v>
      </c>
      <c r="H119" t="n" s="1879">
        <v>0.0</v>
      </c>
      <c r="I119" t="n" s="1880">
        <v>0.0</v>
      </c>
      <c r="J119" t="n" s="1881">
        <v>0.0</v>
      </c>
      <c r="K119" t="n" s="1882">
        <v>0.0</v>
      </c>
      <c r="L119" t="n" s="1883">
        <v>0.0</v>
      </c>
      <c r="M119" t="n" s="1884">
        <v>0.0</v>
      </c>
      <c r="N119" t="n" s="1885">
        <v>0.0</v>
      </c>
      <c r="O119" t="n" s="1886">
        <v>0.0</v>
      </c>
      <c r="P119" t="n" s="1887">
        <v>0.0</v>
      </c>
      <c r="Q119" s="1888">
        <f>SUM(D119:P119)</f>
      </c>
    </row>
    <row r="120" outlineLevel="1">
      <c r="A120"/>
      <c r="B120" t="s" s="1889">
        <v>246</v>
      </c>
      <c r="C120" t="s" s="1890">
        <v>247</v>
      </c>
      <c r="D120" t="n" s="1891">
        <v>23476.657010000003</v>
      </c>
      <c r="E120" t="n" s="1892">
        <v>13778.32225</v>
      </c>
      <c r="F120" t="n" s="1893">
        <v>18476.00866</v>
      </c>
      <c r="G120" t="n" s="1894">
        <v>19097.64573</v>
      </c>
      <c r="H120" t="n" s="1895">
        <v>21234.33626</v>
      </c>
      <c r="I120" t="n" s="1896">
        <v>18789.364899999997</v>
      </c>
      <c r="J120" t="n" s="1897">
        <v>0.0</v>
      </c>
      <c r="K120" t="n" s="1898">
        <v>0.0</v>
      </c>
      <c r="L120" t="n" s="1899">
        <v>0.0</v>
      </c>
      <c r="M120" t="n" s="1900">
        <v>0.0</v>
      </c>
      <c r="N120" t="n" s="1901">
        <v>0.0</v>
      </c>
      <c r="O120" t="n" s="1902">
        <v>0.0</v>
      </c>
      <c r="P120" t="n" s="1903">
        <v>0.0</v>
      </c>
      <c r="Q120" s="1904">
        <f>SUM(D120:P120)</f>
      </c>
    </row>
    <row r="121" outlineLevel="1">
      <c r="A121"/>
      <c r="B121" t="s" s="1905">
        <v>248</v>
      </c>
      <c r="C121" t="s" s="1906">
        <v>249</v>
      </c>
      <c r="D121" t="n" s="1907">
        <v>22.49344</v>
      </c>
      <c r="E121" t="n" s="1908">
        <v>5.30408</v>
      </c>
      <c r="F121" t="n" s="1909">
        <v>15.91225</v>
      </c>
      <c r="G121" t="n" s="1910">
        <v>21.90009</v>
      </c>
      <c r="H121" t="n" s="1911">
        <v>27.79754</v>
      </c>
      <c r="I121" t="n" s="1912">
        <v>26.520419999999998</v>
      </c>
      <c r="J121" t="n" s="1913">
        <v>0.0</v>
      </c>
      <c r="K121" t="n" s="1914">
        <v>0.0</v>
      </c>
      <c r="L121" t="n" s="1915">
        <v>0.0</v>
      </c>
      <c r="M121" t="n" s="1916">
        <v>0.0</v>
      </c>
      <c r="N121" t="n" s="1917">
        <v>0.0</v>
      </c>
      <c r="O121" t="n" s="1918">
        <v>0.0</v>
      </c>
      <c r="P121" t="n" s="1919">
        <v>0.0</v>
      </c>
      <c r="Q121" s="1920">
        <f>SUM(D121:P121)</f>
      </c>
    </row>
    <row r="122" outlineLevel="1">
      <c r="A122"/>
      <c r="B122" t="s" s="1921">
        <v>250</v>
      </c>
      <c r="C122" t="s" s="1922">
        <v>251</v>
      </c>
      <c r="D122" t="n" s="1923">
        <v>180.536</v>
      </c>
      <c r="E122" t="n" s="1924">
        <v>180.0</v>
      </c>
      <c r="F122" t="n" s="1925">
        <v>180.0</v>
      </c>
      <c r="G122" t="n" s="1926">
        <v>180.0</v>
      </c>
      <c r="H122" t="n" s="1927">
        <v>180.0</v>
      </c>
      <c r="I122" t="n" s="1928">
        <v>180.0</v>
      </c>
      <c r="J122" t="n" s="1929">
        <v>0.0</v>
      </c>
      <c r="K122" t="n" s="1930">
        <v>0.0</v>
      </c>
      <c r="L122" t="n" s="1931">
        <v>0.0</v>
      </c>
      <c r="M122" t="n" s="1932">
        <v>0.0</v>
      </c>
      <c r="N122" t="n" s="1933">
        <v>0.0</v>
      </c>
      <c r="O122" t="n" s="1934">
        <v>0.0</v>
      </c>
      <c r="P122" t="n" s="1935">
        <v>0.0</v>
      </c>
      <c r="Q122" s="1936">
        <f>SUM(D122:P122)</f>
      </c>
    </row>
    <row r="123" outlineLevel="1">
      <c r="A123"/>
      <c r="B123" t="s" s="1937">
        <v>252</v>
      </c>
      <c r="C123" t="s" s="1938">
        <v>253</v>
      </c>
      <c r="D123" t="n" s="1939">
        <v>179.89467000000002</v>
      </c>
      <c r="E123" t="n" s="1940">
        <v>-727.4236999999999</v>
      </c>
      <c r="F123" t="n" s="1941">
        <v>-107.57608</v>
      </c>
      <c r="G123" t="n" s="1942">
        <v>298.47819</v>
      </c>
      <c r="H123" t="n" s="1943">
        <v>190.00052</v>
      </c>
      <c r="I123" t="n" s="1944">
        <v>729.07488</v>
      </c>
      <c r="J123" t="n" s="1945">
        <v>0.0</v>
      </c>
      <c r="K123" t="n" s="1946">
        <v>0.0</v>
      </c>
      <c r="L123" t="n" s="1947">
        <v>0.0</v>
      </c>
      <c r="M123" t="n" s="1948">
        <v>0.0</v>
      </c>
      <c r="N123" t="n" s="1949">
        <v>0.0</v>
      </c>
      <c r="O123" t="n" s="1950">
        <v>0.0</v>
      </c>
      <c r="P123" t="n" s="1951">
        <v>0.0</v>
      </c>
      <c r="Q123" s="1952">
        <f>SUM(D123:P123)</f>
      </c>
    </row>
    <row r="124" outlineLevel="1">
      <c r="A124"/>
      <c r="B124" t="s" s="1953">
        <v>254</v>
      </c>
      <c r="C124" t="s" s="1954">
        <v>255</v>
      </c>
      <c r="D124" t="n" s="1955">
        <v>47.709300000000006</v>
      </c>
      <c r="E124" t="n" s="1956">
        <v>-5.125970000000001</v>
      </c>
      <c r="F124" t="n" s="1957">
        <v>91.31831</v>
      </c>
      <c r="G124" t="n" s="1958">
        <v>485.60298</v>
      </c>
      <c r="H124" t="n" s="1959">
        <v>115.50389</v>
      </c>
      <c r="I124" t="n" s="1960">
        <v>64.08846</v>
      </c>
      <c r="J124" t="n" s="1961">
        <v>0.0</v>
      </c>
      <c r="K124" t="n" s="1962">
        <v>0.0</v>
      </c>
      <c r="L124" t="n" s="1963">
        <v>0.0</v>
      </c>
      <c r="M124" t="n" s="1964">
        <v>0.0</v>
      </c>
      <c r="N124" t="n" s="1965">
        <v>0.0</v>
      </c>
      <c r="O124" t="n" s="1966">
        <v>0.0</v>
      </c>
      <c r="P124" t="n" s="1967">
        <v>0.0</v>
      </c>
      <c r="Q124" s="1968">
        <f>SUM(D124:P124)</f>
      </c>
    </row>
    <row r="125" outlineLevel="1">
      <c r="A125"/>
      <c r="B125" t="s" s="1969">
        <v>256</v>
      </c>
      <c r="C125" t="s" s="1970">
        <v>257</v>
      </c>
      <c r="D125" t="n" s="1971">
        <v>265.99271999999996</v>
      </c>
      <c r="E125" t="n" s="1972">
        <v>-27.90046</v>
      </c>
      <c r="F125" t="n" s="1973">
        <v>-140.00579000000002</v>
      </c>
      <c r="G125" t="n" s="1974">
        <v>-67.59441000000001</v>
      </c>
      <c r="H125" t="n" s="1975">
        <v>-144.85567</v>
      </c>
      <c r="I125" t="n" s="1976">
        <v>-82.15486999999999</v>
      </c>
      <c r="J125" t="n" s="1977">
        <v>0.0</v>
      </c>
      <c r="K125" t="n" s="1978">
        <v>0.0</v>
      </c>
      <c r="L125" t="n" s="1979">
        <v>0.0</v>
      </c>
      <c r="M125" t="n" s="1980">
        <v>0.0</v>
      </c>
      <c r="N125" t="n" s="1981">
        <v>0.0</v>
      </c>
      <c r="O125" t="n" s="1982">
        <v>0.0</v>
      </c>
      <c r="P125" t="n" s="1983">
        <v>0.0</v>
      </c>
      <c r="Q125" s="1984">
        <f>SUM(D125:P125)</f>
      </c>
    </row>
    <row r="126" outlineLevel="1">
      <c r="A126"/>
      <c r="B126" t="s" s="1985">
        <v>258</v>
      </c>
      <c r="C126" t="s" s="1986">
        <v>259</v>
      </c>
      <c r="D126" t="n" s="1987">
        <v>-22.73235</v>
      </c>
      <c r="E126" t="n" s="1988">
        <v>71.86717999999999</v>
      </c>
      <c r="F126" t="n" s="1989">
        <v>38.20724</v>
      </c>
      <c r="G126" t="n" s="1990">
        <v>64.77465000000001</v>
      </c>
      <c r="H126" t="n" s="1991">
        <v>29.893279999999997</v>
      </c>
      <c r="I126" t="n" s="1992">
        <v>39.98632</v>
      </c>
      <c r="J126" t="n" s="1993">
        <v>0.0</v>
      </c>
      <c r="K126" t="n" s="1994">
        <v>0.0</v>
      </c>
      <c r="L126" t="n" s="1995">
        <v>0.0</v>
      </c>
      <c r="M126" t="n" s="1996">
        <v>0.0</v>
      </c>
      <c r="N126" t="n" s="1997">
        <v>0.0</v>
      </c>
      <c r="O126" t="n" s="1998">
        <v>0.0</v>
      </c>
      <c r="P126" t="n" s="1999">
        <v>0.0</v>
      </c>
      <c r="Q126" s="2000">
        <f>SUM(D126:P126)</f>
      </c>
    </row>
    <row r="127" outlineLevel="1">
      <c r="A127"/>
      <c r="B127" t="s" s="2001">
        <v>260</v>
      </c>
      <c r="C127" t="s" s="2002">
        <v>261</v>
      </c>
      <c r="D127" t="n" s="2003">
        <v>136.78473000000002</v>
      </c>
      <c r="E127" t="n" s="2004">
        <v>1459.2753300000002</v>
      </c>
      <c r="F127" t="n" s="2005">
        <v>445.59321</v>
      </c>
      <c r="G127" t="n" s="2006">
        <v>386.59232000000003</v>
      </c>
      <c r="H127" t="n" s="2007">
        <v>395.45271</v>
      </c>
      <c r="I127" t="n" s="2008">
        <v>569.6010799999999</v>
      </c>
      <c r="J127" t="n" s="2009">
        <v>0.0</v>
      </c>
      <c r="K127" t="n" s="2010">
        <v>0.0</v>
      </c>
      <c r="L127" t="n" s="2011">
        <v>0.0</v>
      </c>
      <c r="M127" t="n" s="2012">
        <v>0.0</v>
      </c>
      <c r="N127" t="n" s="2013">
        <v>0.0</v>
      </c>
      <c r="O127" t="n" s="2014">
        <v>0.0</v>
      </c>
      <c r="P127" t="n" s="2015">
        <v>0.0</v>
      </c>
      <c r="Q127" s="2016">
        <f>SUM(D127:P127)</f>
      </c>
    </row>
    <row r="128" outlineLevel="1">
      <c r="A128"/>
      <c r="B128" t="s" s="2017">
        <v>262</v>
      </c>
      <c r="C128" t="s" s="2018">
        <v>263</v>
      </c>
      <c r="D128" t="n" s="2019">
        <v>425.58913</v>
      </c>
      <c r="E128" t="n" s="2020">
        <v>93.95478</v>
      </c>
      <c r="F128" t="n" s="2021">
        <v>365.10702000000003</v>
      </c>
      <c r="G128" t="n" s="2022">
        <v>-391.74995</v>
      </c>
      <c r="H128" t="n" s="2023">
        <v>-44.73839</v>
      </c>
      <c r="I128" t="n" s="2024">
        <v>81.42245</v>
      </c>
      <c r="J128" t="n" s="2025">
        <v>0.0</v>
      </c>
      <c r="K128" t="n" s="2026">
        <v>0.0</v>
      </c>
      <c r="L128" t="n" s="2027">
        <v>0.0</v>
      </c>
      <c r="M128" t="n" s="2028">
        <v>0.0</v>
      </c>
      <c r="N128" t="n" s="2029">
        <v>0.0</v>
      </c>
      <c r="O128" t="n" s="2030">
        <v>0.0</v>
      </c>
      <c r="P128" t="n" s="2031">
        <v>0.0</v>
      </c>
      <c r="Q128" s="2032">
        <f>SUM(D128:P128)</f>
      </c>
    </row>
    <row r="129" outlineLevel="1">
      <c r="A129"/>
      <c r="B129" t="s" s="2033">
        <v>264</v>
      </c>
      <c r="C129" t="s" s="2034">
        <v>265</v>
      </c>
      <c r="D129" t="n" s="2035">
        <v>-1165.14376</v>
      </c>
      <c r="E129" t="n" s="2036">
        <v>-1992.0356399999998</v>
      </c>
      <c r="F129" t="n" s="2037">
        <v>-1994.40058</v>
      </c>
      <c r="G129" t="n" s="2038">
        <v>-2925.21332</v>
      </c>
      <c r="H129" t="n" s="2039">
        <v>-2822.2437099999997</v>
      </c>
      <c r="I129" t="n" s="2040">
        <v>-1435.45531</v>
      </c>
      <c r="J129" t="n" s="2041">
        <v>0.0</v>
      </c>
      <c r="K129" t="n" s="2042">
        <v>0.0</v>
      </c>
      <c r="L129" t="n" s="2043">
        <v>0.0</v>
      </c>
      <c r="M129" t="n" s="2044">
        <v>0.0</v>
      </c>
      <c r="N129" t="n" s="2045">
        <v>0.0</v>
      </c>
      <c r="O129" t="n" s="2046">
        <v>0.0</v>
      </c>
      <c r="P129" t="n" s="2047">
        <v>0.0</v>
      </c>
      <c r="Q129" s="2048">
        <f>SUM(D129:P129)</f>
      </c>
    </row>
    <row r="130" outlineLevel="1">
      <c r="A130"/>
      <c r="B130" t="s" s="2049">
        <v>266</v>
      </c>
      <c r="C130" t="s" s="2050">
        <v>267</v>
      </c>
      <c r="D130" t="n" s="2051">
        <v>196.06854</v>
      </c>
      <c r="E130" t="n" s="2052">
        <v>-322.86926</v>
      </c>
      <c r="F130" t="n" s="2053">
        <v>-51.148019999999995</v>
      </c>
      <c r="G130" t="n" s="2054">
        <v>-64.04076</v>
      </c>
      <c r="H130" t="n" s="2055">
        <v>541.82683</v>
      </c>
      <c r="I130" t="n" s="2056">
        <v>-1010.94251</v>
      </c>
      <c r="J130" t="n" s="2057">
        <v>0.0</v>
      </c>
      <c r="K130" t="n" s="2058">
        <v>0.0</v>
      </c>
      <c r="L130" t="n" s="2059">
        <v>0.0</v>
      </c>
      <c r="M130" t="n" s="2060">
        <v>0.0</v>
      </c>
      <c r="N130" t="n" s="2061">
        <v>0.0</v>
      </c>
      <c r="O130" t="n" s="2062">
        <v>0.0</v>
      </c>
      <c r="P130" t="n" s="2063">
        <v>0.0</v>
      </c>
      <c r="Q130" s="2064">
        <f>SUM(D130:P130)</f>
      </c>
    </row>
    <row r="131" outlineLevel="1">
      <c r="A131"/>
      <c r="B131" t="s" s="2065">
        <v>268</v>
      </c>
      <c r="C131" t="s" s="2066">
        <v>269</v>
      </c>
      <c r="D131" t="n" s="2067">
        <v>-169.39188000000001</v>
      </c>
      <c r="E131" t="n" s="2068">
        <v>-351.16808000000003</v>
      </c>
      <c r="F131" t="n" s="2069">
        <v>-468.38831</v>
      </c>
      <c r="G131" t="n" s="2070">
        <v>-879.09317</v>
      </c>
      <c r="H131" t="n" s="2071">
        <v>-526.93056</v>
      </c>
      <c r="I131" t="n" s="2072">
        <v>-427.56021000000004</v>
      </c>
      <c r="J131" t="n" s="2073">
        <v>0.0</v>
      </c>
      <c r="K131" t="n" s="2074">
        <v>0.0</v>
      </c>
      <c r="L131" t="n" s="2075">
        <v>0.0</v>
      </c>
      <c r="M131" t="n" s="2076">
        <v>0.0</v>
      </c>
      <c r="N131" t="n" s="2077">
        <v>0.0</v>
      </c>
      <c r="O131" t="n" s="2078">
        <v>0.0</v>
      </c>
      <c r="P131" t="n" s="2079">
        <v>0.0</v>
      </c>
      <c r="Q131" s="2080">
        <f>SUM(D131:P131)</f>
      </c>
    </row>
    <row r="132" outlineLevel="1">
      <c r="A132"/>
      <c r="B132" t="s" s="2081">
        <v>270</v>
      </c>
      <c r="C132" t="s" s="2082">
        <v>271</v>
      </c>
      <c r="D132" t="n" s="2083">
        <v>1.7999999999999998E-4</v>
      </c>
      <c r="E132" t="n" s="2084">
        <v>2.0E-5</v>
      </c>
      <c r="F132" t="n" s="2085">
        <v>-0.6343</v>
      </c>
      <c r="G132" t="n" s="2086">
        <v>-0.07872</v>
      </c>
      <c r="H132" t="n" s="2087">
        <v>0.21395</v>
      </c>
      <c r="I132" t="n" s="2088">
        <v>-1.11174</v>
      </c>
      <c r="J132" t="n" s="2089">
        <v>0.0</v>
      </c>
      <c r="K132" t="n" s="2090">
        <v>0.0</v>
      </c>
      <c r="L132" t="n" s="2091">
        <v>0.0</v>
      </c>
      <c r="M132" t="n" s="2092">
        <v>0.0</v>
      </c>
      <c r="N132" t="n" s="2093">
        <v>0.0</v>
      </c>
      <c r="O132" t="n" s="2094">
        <v>0.0</v>
      </c>
      <c r="P132" t="n" s="2095">
        <v>0.0</v>
      </c>
      <c r="Q132" s="2096">
        <f>SUM(D132:P132)</f>
      </c>
    </row>
    <row r="133" outlineLevel="1">
      <c r="A133"/>
      <c r="B133" t="s" s="2097">
        <v>272</v>
      </c>
      <c r="C133" t="s" s="2098">
        <v>273</v>
      </c>
      <c r="D133" t="n" s="2099">
        <v>-344.19787</v>
      </c>
      <c r="E133" t="n" s="2100">
        <v>93.5064</v>
      </c>
      <c r="F133" t="n" s="2101">
        <v>-7.000000000000001E-5</v>
      </c>
      <c r="G133" t="n" s="2102">
        <v>1.0E-5</v>
      </c>
      <c r="H133" t="n" s="2103">
        <v>0.0</v>
      </c>
      <c r="I133" t="n" s="2104">
        <v>0.0</v>
      </c>
      <c r="J133" t="n" s="2105">
        <v>0.0</v>
      </c>
      <c r="K133" t="n" s="2106">
        <v>0.0</v>
      </c>
      <c r="L133" t="n" s="2107">
        <v>0.0</v>
      </c>
      <c r="M133" t="n" s="2108">
        <v>0.0</v>
      </c>
      <c r="N133" t="n" s="2109">
        <v>0.0</v>
      </c>
      <c r="O133" t="n" s="2110">
        <v>0.0</v>
      </c>
      <c r="P133" t="n" s="2111">
        <v>0.0</v>
      </c>
      <c r="Q133" s="2112">
        <f>SUM(D133:P133)</f>
      </c>
    </row>
    <row r="134" outlineLevel="1">
      <c r="A134"/>
      <c r="B134" t="s" s="2113">
        <v>274</v>
      </c>
      <c r="C134" t="s" s="2114">
        <v>275</v>
      </c>
      <c r="D134" t="n" s="2115">
        <v>-536.40286</v>
      </c>
      <c r="E134" t="n" s="2116">
        <v>0.0</v>
      </c>
      <c r="F134" t="n" s="2117">
        <v>0.0</v>
      </c>
      <c r="G134" t="n" s="2118">
        <v>0.0</v>
      </c>
      <c r="H134" t="n" s="2119">
        <v>67.614</v>
      </c>
      <c r="I134" t="n" s="2120">
        <v>0.0</v>
      </c>
      <c r="J134" t="n" s="2121">
        <v>0.0</v>
      </c>
      <c r="K134" t="n" s="2122">
        <v>0.0</v>
      </c>
      <c r="L134" t="n" s="2123">
        <v>0.0</v>
      </c>
      <c r="M134" t="n" s="2124">
        <v>0.0</v>
      </c>
      <c r="N134" t="n" s="2125">
        <v>0.0</v>
      </c>
      <c r="O134" t="n" s="2126">
        <v>0.0</v>
      </c>
      <c r="P134" t="n" s="2127">
        <v>0.0</v>
      </c>
      <c r="Q134" s="2128">
        <f>SUM(D134:P134)</f>
      </c>
    </row>
    <row r="135" outlineLevel="1">
      <c r="A135"/>
      <c r="B135" t="s" s="2129">
        <v>276</v>
      </c>
      <c r="C135" t="s" s="2130">
        <v>277</v>
      </c>
      <c r="D135" t="n" s="2131">
        <v>-912.00838</v>
      </c>
      <c r="E135" t="n" s="2132">
        <v>-811.80925</v>
      </c>
      <c r="F135" t="n" s="2133">
        <v>-468.89113000000003</v>
      </c>
      <c r="G135" t="n" s="2134">
        <v>-718.12472</v>
      </c>
      <c r="H135" t="n" s="2135">
        <v>-1355.86915</v>
      </c>
      <c r="I135" t="n" s="2136">
        <v>-827.83669</v>
      </c>
      <c r="J135" t="n" s="2137">
        <v>0.0</v>
      </c>
      <c r="K135" t="n" s="2138">
        <v>0.0</v>
      </c>
      <c r="L135" t="n" s="2139">
        <v>0.0</v>
      </c>
      <c r="M135" t="n" s="2140">
        <v>0.0</v>
      </c>
      <c r="N135" t="n" s="2141">
        <v>0.0</v>
      </c>
      <c r="O135" t="n" s="2142">
        <v>0.0</v>
      </c>
      <c r="P135" t="n" s="2143">
        <v>0.0</v>
      </c>
      <c r="Q135" s="2144">
        <f>SUM(D135:P135)</f>
      </c>
    </row>
    <row r="136" outlineLevel="1">
      <c r="A136"/>
      <c r="B136" t="s" s="2145">
        <v>278</v>
      </c>
      <c r="C136" t="s" s="2146">
        <v>279</v>
      </c>
      <c r="D136" t="n" s="2147">
        <v>-883.86075</v>
      </c>
      <c r="E136" t="n" s="2148">
        <v>-482.69773</v>
      </c>
      <c r="F136" t="n" s="2149">
        <v>-1324.39486</v>
      </c>
      <c r="G136" t="n" s="2150">
        <v>-712.21306</v>
      </c>
      <c r="H136" t="n" s="2151">
        <v>-979.74089</v>
      </c>
      <c r="I136" t="n" s="2152">
        <v>-688.71408</v>
      </c>
      <c r="J136" t="n" s="2153">
        <v>0.0</v>
      </c>
      <c r="K136" t="n" s="2154">
        <v>0.0</v>
      </c>
      <c r="L136" t="n" s="2155">
        <v>0.0</v>
      </c>
      <c r="M136" t="n" s="2156">
        <v>0.0</v>
      </c>
      <c r="N136" t="n" s="2157">
        <v>0.0</v>
      </c>
      <c r="O136" t="n" s="2158">
        <v>0.0</v>
      </c>
      <c r="P136" t="n" s="2159">
        <v>0.0</v>
      </c>
      <c r="Q136" s="2160">
        <f>SUM(D136:P136)</f>
      </c>
    </row>
    <row r="137" outlineLevel="1">
      <c r="A137"/>
      <c r="B137" t="s" s="2161">
        <v>280</v>
      </c>
      <c r="C137" t="s" s="2162">
        <v>281</v>
      </c>
      <c r="D137" t="n" s="2163">
        <v>231.59723000000002</v>
      </c>
      <c r="E137" t="n" s="2164">
        <v>190.01355999999998</v>
      </c>
      <c r="F137" t="n" s="2165">
        <v>264.33687</v>
      </c>
      <c r="G137" t="n" s="2166">
        <v>240.94186</v>
      </c>
      <c r="H137" t="n" s="2167">
        <v>371.13435999999996</v>
      </c>
      <c r="I137" t="n" s="2168">
        <v>274.71662</v>
      </c>
      <c r="J137" t="n" s="2169">
        <v>0.0</v>
      </c>
      <c r="K137" t="n" s="2170">
        <v>0.0</v>
      </c>
      <c r="L137" t="n" s="2171">
        <v>0.0</v>
      </c>
      <c r="M137" t="n" s="2172">
        <v>0.0</v>
      </c>
      <c r="N137" t="n" s="2173">
        <v>0.0</v>
      </c>
      <c r="O137" t="n" s="2174">
        <v>0.0</v>
      </c>
      <c r="P137" t="n" s="2175">
        <v>0.0</v>
      </c>
      <c r="Q137" s="2176">
        <f>SUM(D137:P137)</f>
      </c>
    </row>
    <row r="138" outlineLevel="1">
      <c r="A138"/>
      <c r="B138" t="s" s="2177">
        <v>282</v>
      </c>
      <c r="C138" t="s" s="2178">
        <v>283</v>
      </c>
      <c r="D138" t="n" s="2179">
        <v>533.08976</v>
      </c>
      <c r="E138" t="n" s="2180">
        <v>425.14603000000005</v>
      </c>
      <c r="F138" t="n" s="2181">
        <v>967.93424</v>
      </c>
      <c r="G138" t="n" s="2182">
        <v>772.51054</v>
      </c>
      <c r="H138" t="n" s="2183">
        <v>822.49516</v>
      </c>
      <c r="I138" t="n" s="2184">
        <v>840.61749</v>
      </c>
      <c r="J138" t="n" s="2185">
        <v>0.0</v>
      </c>
      <c r="K138" t="n" s="2186">
        <v>0.0</v>
      </c>
      <c r="L138" t="n" s="2187">
        <v>0.0</v>
      </c>
      <c r="M138" t="n" s="2188">
        <v>0.0</v>
      </c>
      <c r="N138" t="n" s="2189">
        <v>0.0</v>
      </c>
      <c r="O138" t="n" s="2190">
        <v>0.0</v>
      </c>
      <c r="P138" t="n" s="2191">
        <v>0.0</v>
      </c>
      <c r="Q138" s="2192">
        <f>SUM(D138:P138)</f>
      </c>
    </row>
    <row r="139" outlineLevel="1">
      <c r="A139"/>
      <c r="B139" t="s" s="2193">
        <v>284</v>
      </c>
      <c r="C139" t="s" s="2194">
        <v>285</v>
      </c>
      <c r="D139" t="n" s="2195">
        <v>278.60796999999997</v>
      </c>
      <c r="E139" t="n" s="2196">
        <v>580.6401800000001</v>
      </c>
      <c r="F139" t="n" s="2197">
        <v>352.58018</v>
      </c>
      <c r="G139" t="n" s="2198">
        <v>267.41677000000004</v>
      </c>
      <c r="H139" t="n" s="2199">
        <v>506.04425</v>
      </c>
      <c r="I139" t="n" s="2200">
        <v>279.81015</v>
      </c>
      <c r="J139" t="n" s="2201">
        <v>0.0</v>
      </c>
      <c r="K139" t="n" s="2202">
        <v>0.0</v>
      </c>
      <c r="L139" t="n" s="2203">
        <v>0.0</v>
      </c>
      <c r="M139" t="n" s="2204">
        <v>0.0</v>
      </c>
      <c r="N139" t="n" s="2205">
        <v>0.0</v>
      </c>
      <c r="O139" t="n" s="2206">
        <v>0.0</v>
      </c>
      <c r="P139" t="n" s="2207">
        <v>0.0</v>
      </c>
      <c r="Q139" s="2208">
        <f>SUM(D139:P139)</f>
      </c>
    </row>
    <row r="140" outlineLevel="1">
      <c r="A140"/>
      <c r="B140" t="s" s="2209">
        <v>286</v>
      </c>
      <c r="C140" t="s" s="2210">
        <v>287</v>
      </c>
      <c r="D140" t="n" s="2211">
        <v>14.67347</v>
      </c>
      <c r="E140" t="n" s="2212">
        <v>24.20037</v>
      </c>
      <c r="F140" t="n" s="2213">
        <v>115.66198</v>
      </c>
      <c r="G140" t="n" s="2214">
        <v>162.93482999999998</v>
      </c>
      <c r="H140" t="n" s="2215">
        <v>89.37789</v>
      </c>
      <c r="I140" t="n" s="2216">
        <v>157.99625</v>
      </c>
      <c r="J140" t="n" s="2217">
        <v>0.0</v>
      </c>
      <c r="K140" t="n" s="2218">
        <v>0.0</v>
      </c>
      <c r="L140" t="n" s="2219">
        <v>0.0</v>
      </c>
      <c r="M140" t="n" s="2220">
        <v>0.0</v>
      </c>
      <c r="N140" t="n" s="2221">
        <v>0.0</v>
      </c>
      <c r="O140" t="n" s="2222">
        <v>0.0</v>
      </c>
      <c r="P140" t="n" s="2223">
        <v>0.0</v>
      </c>
      <c r="Q140" s="2224">
        <f>SUM(D140:P140)</f>
      </c>
    </row>
    <row r="141" outlineLevel="1">
      <c r="A141"/>
      <c r="B141" t="s" s="2225">
        <v>288</v>
      </c>
      <c r="C141" t="s" s="2226">
        <v>289</v>
      </c>
      <c r="D141" t="n" s="2227">
        <v>431.85515000000004</v>
      </c>
      <c r="E141" t="n" s="2228">
        <v>346.6511</v>
      </c>
      <c r="F141" t="n" s="2229">
        <v>214.23796</v>
      </c>
      <c r="G141" t="n" s="2230">
        <v>328.80192</v>
      </c>
      <c r="H141" t="n" s="2231">
        <v>280.03489</v>
      </c>
      <c r="I141" t="n" s="2232">
        <v>362.56142</v>
      </c>
      <c r="J141" t="n" s="2233">
        <v>0.0</v>
      </c>
      <c r="K141" t="n" s="2234">
        <v>0.0</v>
      </c>
      <c r="L141" t="n" s="2235">
        <v>0.0</v>
      </c>
      <c r="M141" t="n" s="2236">
        <v>0.0</v>
      </c>
      <c r="N141" t="n" s="2237">
        <v>0.0</v>
      </c>
      <c r="O141" t="n" s="2238">
        <v>0.0</v>
      </c>
      <c r="P141" t="n" s="2239">
        <v>0.0</v>
      </c>
      <c r="Q141" s="2240">
        <f>SUM(D141:P141)</f>
      </c>
    </row>
    <row r="142" outlineLevel="1">
      <c r="A142"/>
      <c r="B142" t="s" s="2241">
        <v>290</v>
      </c>
      <c r="C142" t="s" s="2242">
        <v>291</v>
      </c>
      <c r="D142" t="n" s="2243">
        <v>1131.2561</v>
      </c>
      <c r="E142" t="n" s="2244">
        <v>1173.4341499999998</v>
      </c>
      <c r="F142" t="n" s="2245">
        <v>790.15595</v>
      </c>
      <c r="G142" t="n" s="2246">
        <v>1111.13395</v>
      </c>
      <c r="H142" t="n" s="2247">
        <v>1078.982</v>
      </c>
      <c r="I142" t="n" s="2248">
        <v>1309.4971699999999</v>
      </c>
      <c r="J142" t="n" s="2249">
        <v>0.0</v>
      </c>
      <c r="K142" t="n" s="2250">
        <v>0.0</v>
      </c>
      <c r="L142" t="n" s="2251">
        <v>0.0</v>
      </c>
      <c r="M142" t="n" s="2252">
        <v>0.0</v>
      </c>
      <c r="N142" t="n" s="2253">
        <v>0.0</v>
      </c>
      <c r="O142" t="n" s="2254">
        <v>0.0</v>
      </c>
      <c r="P142" t="n" s="2255">
        <v>0.0</v>
      </c>
      <c r="Q142" s="2256">
        <f>SUM(D142:P142)</f>
      </c>
    </row>
    <row r="143">
      <c r="C143" t="s" s="2257">
        <v>292</v>
      </c>
      <c r="D143" s="2258">
        <f>SUM(D91:D142)</f>
      </c>
      <c r="E143" s="2259">
        <f>SUM(E91:E142)</f>
      </c>
      <c r="F143" s="2260">
        <f>SUM(F91:F142)</f>
      </c>
      <c r="G143" s="2261">
        <f>SUM(G91:G142)</f>
      </c>
      <c r="H143" s="2262">
        <f>SUM(H91:H142)</f>
      </c>
      <c r="I143" s="2263">
        <f>SUM(I91:I142)</f>
      </c>
      <c r="J143" s="2264">
        <f>SUM(J91:J142)</f>
      </c>
      <c r="K143" s="2265">
        <f>SUM(K91:K142)</f>
      </c>
      <c r="L143" s="2266">
        <f>SUM(L91:L142)</f>
      </c>
      <c r="M143" s="2267">
        <f>SUM(M91:M142)</f>
      </c>
      <c r="N143" s="2268">
        <f>SUM(N91:N142)</f>
      </c>
      <c r="O143" s="2269">
        <f>SUM(O91:O142)</f>
      </c>
      <c r="P143" s="2270">
        <f>SUM(P91:P142)</f>
      </c>
      <c r="Q143" s="2271">
        <f>SUM(D143:P143)</f>
      </c>
    </row>
    <row r="144">
      <c r="A144" t="s" s="2272">
        <v>1</v>
      </c>
      <c r="B144" t="s" s="2273">
        <v>1</v>
      </c>
      <c r="C144" t="s" s="2274">
        <v>293</v>
      </c>
      <c r="D144" s="2275">
        <f>D143/D90</f>
      </c>
      <c r="E144" s="2276">
        <f>E143/E90</f>
      </c>
      <c r="F144" s="2277">
        <f>F143/F90</f>
      </c>
      <c r="G144" s="2278">
        <f>G143/G90</f>
      </c>
      <c r="H144" s="2279">
        <f>H143/H90</f>
      </c>
      <c r="I144" s="2280">
        <f>I143/I90</f>
      </c>
      <c r="J144" s="2281">
        <f>J143/J90</f>
      </c>
      <c r="K144" s="2282">
        <f>K143/K90</f>
      </c>
      <c r="L144" s="2283">
        <f>L143/L90</f>
      </c>
      <c r="M144" s="2284">
        <f>M143/M90</f>
      </c>
      <c r="N144" s="2285">
        <f>N143/N90</f>
      </c>
      <c r="O144" s="2286">
        <f>O143/O90</f>
      </c>
      <c r="P144" s="2287">
        <f>P143/P90</f>
      </c>
      <c r="Q144" s="2288">
        <f>Q143/Q90</f>
      </c>
    </row>
    <row r="145">
      <c r="C145" t="s" s="2289">
        <v>294</v>
      </c>
      <c r="D145" t="n" s="2290">
        <v>1613.9554699999999</v>
      </c>
      <c r="E145" t="n" s="2291">
        <v>1504.4435600000002</v>
      </c>
      <c r="F145" t="n" s="2292">
        <v>1473.9131599999998</v>
      </c>
      <c r="G145" t="n" s="2293">
        <v>1679.11834</v>
      </c>
      <c r="H145" t="n" s="2294">
        <v>1838.3120900000001</v>
      </c>
      <c r="I145" t="n" s="2295">
        <v>1680.8435200000001</v>
      </c>
      <c r="J145" t="n" s="2296">
        <v>0.0</v>
      </c>
      <c r="K145" t="n" s="2297">
        <v>0.0</v>
      </c>
      <c r="L145" t="n" s="2298">
        <v>0.0</v>
      </c>
      <c r="M145" t="n" s="2299">
        <v>0.0</v>
      </c>
      <c r="N145" t="n" s="2300">
        <v>0.0</v>
      </c>
      <c r="O145" t="n" s="2301">
        <v>0.0</v>
      </c>
      <c r="P145" t="n" s="2302">
        <v>0.0</v>
      </c>
      <c r="Q145" s="2303">
        <f>SUM(D145:P145)</f>
      </c>
    </row>
    <row r="146">
      <c r="C146" t="s" s="2304">
        <v>295</v>
      </c>
      <c r="D146" t="n" s="2305">
        <v>10539.254560000001</v>
      </c>
      <c r="E146" t="n" s="2306">
        <v>9929.076529999998</v>
      </c>
      <c r="F146" t="n" s="2307">
        <v>7843.6506</v>
      </c>
      <c r="G146" t="n" s="2308">
        <v>9026.39601</v>
      </c>
      <c r="H146" t="n" s="2309">
        <v>10082.58619</v>
      </c>
      <c r="I146" t="n" s="2310">
        <v>9761.76283</v>
      </c>
      <c r="J146" t="n" s="2311">
        <v>0.0</v>
      </c>
      <c r="K146" t="n" s="2312">
        <v>0.0</v>
      </c>
      <c r="L146" t="n" s="2313">
        <v>0.0</v>
      </c>
      <c r="M146" t="n" s="2314">
        <v>0.0</v>
      </c>
      <c r="N146" t="n" s="2315">
        <v>0.0</v>
      </c>
      <c r="O146" t="n" s="2316">
        <v>0.0</v>
      </c>
      <c r="P146" t="n" s="2317">
        <v>0.0</v>
      </c>
      <c r="Q146" s="2318">
        <f>SUM(D146:P146)</f>
      </c>
    </row>
    <row r="147">
      <c r="C147" t="s" s="2319">
        <v>296</v>
      </c>
      <c r="D147" t="n" s="2320">
        <v>6160.3827</v>
      </c>
      <c r="E147" t="n" s="2321">
        <v>6122.61046</v>
      </c>
      <c r="F147" t="n" s="2322">
        <v>5921.86431</v>
      </c>
      <c r="G147" t="n" s="2323">
        <v>6081.3071</v>
      </c>
      <c r="H147" t="n" s="2324">
        <v>6724.475280000001</v>
      </c>
      <c r="I147" t="n" s="2325">
        <v>7042.874559999999</v>
      </c>
      <c r="J147" t="n" s="2326">
        <v>0.0</v>
      </c>
      <c r="K147" t="n" s="2327">
        <v>0.0</v>
      </c>
      <c r="L147" t="n" s="2328">
        <v>0.0</v>
      </c>
      <c r="M147" t="n" s="2329">
        <v>0.0</v>
      </c>
      <c r="N147" t="n" s="2330">
        <v>0.0</v>
      </c>
      <c r="O147" t="n" s="2331">
        <v>0.0</v>
      </c>
      <c r="P147" t="n" s="2332">
        <v>0.0</v>
      </c>
      <c r="Q147" s="2333">
        <f>SUM(D147:P147)</f>
      </c>
    </row>
    <row r="148">
      <c r="C148" t="s" s="2334">
        <v>297</v>
      </c>
      <c r="D148" t="n" s="2335">
        <v>4732.39305</v>
      </c>
      <c r="E148" t="n" s="2336">
        <v>4732.04097</v>
      </c>
      <c r="F148" t="n" s="2337">
        <v>4727.11083</v>
      </c>
      <c r="G148" t="n" s="2338">
        <v>4738.624870000001</v>
      </c>
      <c r="H148" t="n" s="2339">
        <v>4753.03513</v>
      </c>
      <c r="I148" t="n" s="2340">
        <v>5118.751730000001</v>
      </c>
      <c r="J148" t="n" s="2341">
        <v>0.0</v>
      </c>
      <c r="K148" t="n" s="2342">
        <v>0.0</v>
      </c>
      <c r="L148" t="n" s="2343">
        <v>0.0</v>
      </c>
      <c r="M148" t="n" s="2344">
        <v>0.0</v>
      </c>
      <c r="N148" t="n" s="2345">
        <v>0.0</v>
      </c>
      <c r="O148" t="n" s="2346">
        <v>0.0</v>
      </c>
      <c r="P148" t="n" s="2347">
        <v>0.0</v>
      </c>
      <c r="Q148" s="2348">
        <f>SUM(D148:P148)</f>
      </c>
    </row>
    <row r="149">
      <c r="C149" t="s" s="2349">
        <v>298</v>
      </c>
      <c r="D149" t="n" s="2350">
        <v>11236.434529999999</v>
      </c>
      <c r="E149" t="n" s="2351">
        <v>9288.93177</v>
      </c>
      <c r="F149" t="n" s="2352">
        <v>9414.14307</v>
      </c>
      <c r="G149" t="n" s="2353">
        <v>11019.58212</v>
      </c>
      <c r="H149" t="n" s="2354">
        <v>11243.553539999999</v>
      </c>
      <c r="I149" t="n" s="2355">
        <v>9975.890140000001</v>
      </c>
      <c r="J149" t="n" s="2356">
        <v>0.0</v>
      </c>
      <c r="K149" t="n" s="2357">
        <v>0.0</v>
      </c>
      <c r="L149" t="n" s="2358">
        <v>0.0</v>
      </c>
      <c r="M149" t="n" s="2359">
        <v>0.0</v>
      </c>
      <c r="N149" t="n" s="2360">
        <v>0.0</v>
      </c>
      <c r="O149" t="n" s="2361">
        <v>0.0</v>
      </c>
      <c r="P149" t="n" s="2362">
        <v>0.0</v>
      </c>
      <c r="Q149" s="2363">
        <f>SUM(D149:P149)</f>
      </c>
    </row>
    <row r="150">
      <c r="A150" t="s" s="2364">
        <v>1</v>
      </c>
      <c r="B150" t="s" s="2365">
        <v>1</v>
      </c>
      <c r="C150" t="s" s="2366">
        <v>299</v>
      </c>
      <c r="D150" s="2367">
        <f>D143+D145+D146+D147+D148+D149</f>
      </c>
      <c r="E150" s="2368">
        <f>E143+E145+E146+E147+E148+E149</f>
      </c>
      <c r="F150" s="2369">
        <f>F143+F145+F146+F147+F148+F149</f>
      </c>
      <c r="G150" s="2370">
        <f>G143+G145+G146+G147+G148+G149</f>
      </c>
      <c r="H150" s="2371">
        <f>H143+H145+H146+H147+H148+H149</f>
      </c>
      <c r="I150" s="2372">
        <f>I143+I145+I146+I147+I148+I149</f>
      </c>
      <c r="J150" s="2373">
        <f>J143+J145+J146+J147+J148+J149</f>
      </c>
      <c r="K150" s="2374">
        <f>K143+K145+K146+K147+K148+K149</f>
      </c>
      <c r="L150" s="2375">
        <f>L143+L145+L146+L147+L148+L149</f>
      </c>
      <c r="M150" s="2376">
        <f>M143+M145+M146+M147+M148+M149</f>
      </c>
      <c r="N150" s="2377">
        <f>N143+N145+N146+N147+N148+N149</f>
      </c>
      <c r="O150" s="2378">
        <f>O143+O145+O146+O147+O148+O149</f>
      </c>
      <c r="P150" s="2379">
        <f>P143+P145+P146+P147+P148+P149</f>
      </c>
      <c r="Q150" s="2380">
        <f>Q143+Q145+Q146+Q147+Q148+Q149</f>
      </c>
    </row>
    <row r="151">
      <c r="A151" t="s" s="2381">
        <v>1</v>
      </c>
      <c r="B151" t="s" s="2382">
        <v>1</v>
      </c>
      <c r="C151" t="s" s="2383">
        <v>300</v>
      </c>
      <c r="D151" s="2384">
        <f>D90-D150</f>
      </c>
      <c r="E151" s="2385">
        <f>E90-E150</f>
      </c>
      <c r="F151" s="2386">
        <f>F90-F150</f>
      </c>
      <c r="G151" s="2387">
        <f>G90-G150</f>
      </c>
      <c r="H151" s="2388">
        <f>H90-H150</f>
      </c>
      <c r="I151" s="2389">
        <f>I90-I150</f>
      </c>
      <c r="J151" s="2390">
        <f>J90-J150</f>
      </c>
      <c r="K151" s="2391">
        <f>K90-K150</f>
      </c>
      <c r="L151" s="2392">
        <f>L90-L150</f>
      </c>
      <c r="M151" s="2393">
        <f>M90-M150</f>
      </c>
      <c r="N151" s="2394">
        <f>N90-N150</f>
      </c>
      <c r="O151" s="2395">
        <f>O90-O150</f>
      </c>
      <c r="P151" s="2396">
        <f>P90-P150</f>
      </c>
      <c r="Q151" s="2397">
        <f>Q90-Q150</f>
      </c>
    </row>
    <row r="152">
      <c r="A152" t="s" s="2398">
        <v>1</v>
      </c>
      <c r="B152" t="s" s="2399">
        <v>1</v>
      </c>
      <c r="C152" t="s" s="2400">
        <v>293</v>
      </c>
      <c r="D152" s="2401">
        <f>D151/D90</f>
      </c>
      <c r="E152" s="2402">
        <f>E151/E90</f>
      </c>
      <c r="F152" s="2403">
        <f>F151/F90</f>
      </c>
      <c r="G152" s="2404">
        <f>G151/G90</f>
      </c>
      <c r="H152" s="2405">
        <f>H151/H90</f>
      </c>
      <c r="I152" s="2406">
        <f>I151/I90</f>
      </c>
      <c r="J152" s="2407">
        <f>J151/J90</f>
      </c>
      <c r="K152" s="2408">
        <f>K151/K90</f>
      </c>
      <c r="L152" s="2409">
        <f>L151/L90</f>
      </c>
      <c r="M152" s="2410">
        <f>M151/M90</f>
      </c>
      <c r="N152" s="2411">
        <f>N151/N90</f>
      </c>
      <c r="O152" s="2412">
        <f>O151/O90</f>
      </c>
      <c r="P152" s="2413">
        <f>P151/P90</f>
      </c>
      <c r="Q152" s="2414">
        <f>Q151/Q90</f>
      </c>
    </row>
    <row r="153">
      <c r="C153" t="s" s="2415">
        <v>301</v>
      </c>
      <c r="D153" t="n" s="2416">
        <v>9705.27207</v>
      </c>
      <c r="E153" t="n" s="2417">
        <v>9652.38949</v>
      </c>
      <c r="F153" t="n" s="2418">
        <v>11001.49383</v>
      </c>
      <c r="G153" t="n" s="2419">
        <v>10188.720710000001</v>
      </c>
      <c r="H153" t="n" s="2420">
        <v>10840.68852</v>
      </c>
      <c r="I153" t="n" s="2421">
        <v>10522.35589</v>
      </c>
      <c r="J153" t="n" s="2422">
        <v>0.0</v>
      </c>
      <c r="K153" t="n" s="2423">
        <v>0.0</v>
      </c>
      <c r="L153" t="n" s="2424">
        <v>0.0</v>
      </c>
      <c r="M153" t="n" s="2425">
        <v>0.0</v>
      </c>
      <c r="N153" t="n" s="2426">
        <v>0.0</v>
      </c>
      <c r="O153" t="n" s="2427">
        <v>0.0</v>
      </c>
      <c r="P153" t="n" s="2428">
        <v>0.0</v>
      </c>
      <c r="Q153" s="2429">
        <f>SUM(D153:P153)</f>
      </c>
    </row>
    <row r="154">
      <c r="C154" t="s" s="2430">
        <v>302</v>
      </c>
      <c r="D154" t="n" s="2431">
        <v>6443.89527</v>
      </c>
      <c r="E154" t="n" s="2432">
        <v>5768.24525</v>
      </c>
      <c r="F154" t="n" s="2433">
        <v>4126.41097</v>
      </c>
      <c r="G154" t="n" s="2434">
        <v>5496.56888</v>
      </c>
      <c r="H154" t="n" s="2435">
        <v>5136.22565</v>
      </c>
      <c r="I154" t="n" s="2436">
        <v>5343.77164</v>
      </c>
      <c r="J154" t="n" s="2437">
        <v>0.0</v>
      </c>
      <c r="K154" t="n" s="2438">
        <v>0.0</v>
      </c>
      <c r="L154" t="n" s="2439">
        <v>0.0</v>
      </c>
      <c r="M154" t="n" s="2440">
        <v>0.0</v>
      </c>
      <c r="N154" t="n" s="2441">
        <v>0.0</v>
      </c>
      <c r="O154" t="n" s="2442">
        <v>0.0</v>
      </c>
      <c r="P154" t="n" s="2443">
        <v>0.0</v>
      </c>
      <c r="Q154" s="2444">
        <f>SUM(D154:P154)</f>
      </c>
    </row>
    <row r="155">
      <c r="C155" t="s" s="2445">
        <v>303</v>
      </c>
      <c r="D155" t="n" s="2446">
        <v>0.0</v>
      </c>
      <c r="E155" t="n" s="2447">
        <v>0.0</v>
      </c>
      <c r="F155" t="n" s="2448">
        <v>0.0</v>
      </c>
      <c r="G155" t="n" s="2449">
        <v>0.0</v>
      </c>
      <c r="H155" t="n" s="2450">
        <v>0.0</v>
      </c>
      <c r="I155" t="n" s="2451">
        <v>0.0</v>
      </c>
      <c r="J155" t="n" s="2452">
        <v>0.0</v>
      </c>
      <c r="K155" t="n" s="2453">
        <v>0.0</v>
      </c>
      <c r="L155" t="n" s="2454">
        <v>0.0</v>
      </c>
      <c r="M155" t="n" s="2455">
        <v>0.0</v>
      </c>
      <c r="N155" t="n" s="2456">
        <v>0.0</v>
      </c>
      <c r="O155" t="n" s="2457">
        <v>0.0</v>
      </c>
      <c r="P155" t="n" s="2458">
        <v>0.0</v>
      </c>
      <c r="Q155" s="2459">
        <f>SUM(D155:P155)</f>
      </c>
    </row>
    <row r="156">
      <c r="A156" t="s" s="2460">
        <v>1</v>
      </c>
      <c r="B156" t="s" s="2461">
        <v>1</v>
      </c>
      <c r="C156" t="s" s="2462">
        <v>304</v>
      </c>
      <c r="D156" s="2463">
        <f>D153+D154+D155</f>
      </c>
      <c r="E156" s="2464">
        <f>E153+E154+E155</f>
      </c>
      <c r="F156" s="2465">
        <f>F153+F154+F155</f>
      </c>
      <c r="G156" s="2466">
        <f>G153+G154+G155</f>
      </c>
      <c r="H156" s="2467">
        <f>H153+H154+H155</f>
      </c>
      <c r="I156" s="2468">
        <f>I153+I154+I155</f>
      </c>
      <c r="J156" s="2469">
        <f>J153+J154+J155</f>
      </c>
      <c r="K156" s="2470">
        <f>K153+K154+K155</f>
      </c>
      <c r="L156" s="2471">
        <f>L153+L154+L155</f>
      </c>
      <c r="M156" s="2472">
        <f>M153+M154+M155</f>
      </c>
      <c r="N156" s="2473">
        <f>N153+N154+N155</f>
      </c>
      <c r="O156" s="2474">
        <f>O153+O154+O155</f>
      </c>
      <c r="P156" s="2475">
        <f>P153+P154+P155</f>
      </c>
      <c r="Q156" s="2476">
        <f>Q153+Q154+Q155</f>
      </c>
    </row>
    <row r="157">
      <c r="A157" t="s" s="2477">
        <v>1</v>
      </c>
      <c r="B157" t="s" s="2478">
        <v>1</v>
      </c>
      <c r="C157" t="s" s="2479">
        <v>305</v>
      </c>
      <c r="D157" s="2480">
        <f>D151-D156</f>
      </c>
      <c r="E157" s="2481">
        <f>E151-E156</f>
      </c>
      <c r="F157" s="2482">
        <f>F151-F156</f>
      </c>
      <c r="G157" s="2483">
        <f>G151-G156</f>
      </c>
      <c r="H157" s="2484">
        <f>H151-H156</f>
      </c>
      <c r="I157" s="2485">
        <f>I151-I156</f>
      </c>
      <c r="J157" s="2486">
        <f>J151-J156</f>
      </c>
      <c r="K157" s="2487">
        <f>K151-K156</f>
      </c>
      <c r="L157" s="2488">
        <f>L151-L156</f>
      </c>
      <c r="M157" s="2489">
        <f>M151-M156</f>
      </c>
      <c r="N157" s="2490">
        <f>N151-N156</f>
      </c>
      <c r="O157" s="2491">
        <f>O151-O156</f>
      </c>
      <c r="P157" s="2492">
        <f>P151-P156</f>
      </c>
      <c r="Q157" s="2493">
        <f>Q151-Q156</f>
      </c>
    </row>
    <row r="158">
      <c r="A158" t="s" s="2494">
        <v>1</v>
      </c>
      <c r="B158" t="s" s="2495">
        <v>1</v>
      </c>
      <c r="C158" t="s" s="2496">
        <v>293</v>
      </c>
      <c r="D158" s="2497">
        <f>D157/D90</f>
      </c>
      <c r="E158" s="2498">
        <f>E157/E90</f>
      </c>
      <c r="F158" s="2499">
        <f>F157/F90</f>
      </c>
      <c r="G158" s="2500">
        <f>G157/G90</f>
      </c>
      <c r="H158" s="2501">
        <f>H157/H90</f>
      </c>
      <c r="I158" s="2502">
        <f>I157/I90</f>
      </c>
      <c r="J158" s="2503">
        <f>J157/J90</f>
      </c>
      <c r="K158" s="2504">
        <f>K157/K90</f>
      </c>
      <c r="L158" s="2505">
        <f>L157/L90</f>
      </c>
      <c r="M158" s="2506">
        <f>M157/M90</f>
      </c>
      <c r="N158" s="2507">
        <f>N157/N90</f>
      </c>
      <c r="O158" s="2508">
        <f>O157/O90</f>
      </c>
      <c r="P158" s="2509">
        <f>P157/P90</f>
      </c>
      <c r="Q158" s="2510">
        <f>Q157/Q90</f>
      </c>
    </row>
    <row r="159">
      <c r="C159" t="s" s="2511">
        <v>306</v>
      </c>
      <c r="D159" t="n" s="2512">
        <v>0.0</v>
      </c>
      <c r="E159" t="n" s="2513">
        <v>0.0</v>
      </c>
      <c r="F159" t="n" s="2514">
        <v>0.0</v>
      </c>
      <c r="G159" t="n" s="2515">
        <v>0.0</v>
      </c>
      <c r="H159" t="n" s="2516">
        <v>0.0</v>
      </c>
      <c r="I159" t="n" s="2517">
        <v>0.0</v>
      </c>
      <c r="J159" t="n" s="2518">
        <v>0.0</v>
      </c>
      <c r="K159" t="n" s="2519">
        <v>0.0</v>
      </c>
      <c r="L159" t="n" s="2520">
        <v>0.0</v>
      </c>
      <c r="M159" t="n" s="2521">
        <v>0.0</v>
      </c>
      <c r="N159" t="n" s="2522">
        <v>0.0</v>
      </c>
      <c r="O159" t="n" s="2523">
        <v>0.0</v>
      </c>
      <c r="P159" t="n" s="2524">
        <v>0.0</v>
      </c>
      <c r="Q159" s="2525">
        <f>SUM(D159:P159)</f>
      </c>
    </row>
    <row r="160" outlineLevel="1">
      <c r="A160"/>
      <c r="B160" t="s" s="2526">
        <v>307</v>
      </c>
      <c r="C160" t="s" s="2527">
        <v>308</v>
      </c>
      <c r="D160" t="n" s="2528">
        <v>1450.62942</v>
      </c>
      <c r="E160" t="n" s="2529">
        <v>466.24144</v>
      </c>
      <c r="F160" t="n" s="2530">
        <v>185.19526000000002</v>
      </c>
      <c r="G160" t="n" s="2531">
        <v>401.95023</v>
      </c>
      <c r="H160" t="n" s="2532">
        <v>418.29087</v>
      </c>
      <c r="I160" t="n" s="2533">
        <v>3640.61327</v>
      </c>
      <c r="J160" t="n" s="2534">
        <v>0.0</v>
      </c>
      <c r="K160" t="n" s="2535">
        <v>0.0</v>
      </c>
      <c r="L160" t="n" s="2536">
        <v>0.0</v>
      </c>
      <c r="M160" t="n" s="2537">
        <v>0.0</v>
      </c>
      <c r="N160" t="n" s="2538">
        <v>0.0</v>
      </c>
      <c r="O160" t="n" s="2539">
        <v>0.0</v>
      </c>
      <c r="P160" t="n" s="2540">
        <v>0.0</v>
      </c>
      <c r="Q160" s="2541">
        <f>SUM(D160:P160)</f>
      </c>
    </row>
    <row r="161" outlineLevel="1">
      <c r="A161"/>
      <c r="B161" t="s" s="2542">
        <v>309</v>
      </c>
      <c r="C161" t="s" s="2543">
        <v>310</v>
      </c>
      <c r="D161" t="n" s="2544">
        <v>28222.522829999998</v>
      </c>
      <c r="E161" t="n" s="2545">
        <v>24662.5276</v>
      </c>
      <c r="F161" t="n" s="2546">
        <v>12532.55684</v>
      </c>
      <c r="G161" t="n" s="2547">
        <v>14074.841859999999</v>
      </c>
      <c r="H161" t="n" s="2548">
        <v>19509.14508</v>
      </c>
      <c r="I161" t="n" s="2549">
        <v>14536.86525</v>
      </c>
      <c r="J161" t="n" s="2550">
        <v>0.0</v>
      </c>
      <c r="K161" t="n" s="2551">
        <v>0.0</v>
      </c>
      <c r="L161" t="n" s="2552">
        <v>0.0</v>
      </c>
      <c r="M161" t="n" s="2553">
        <v>0.0</v>
      </c>
      <c r="N161" t="n" s="2554">
        <v>0.0</v>
      </c>
      <c r="O161" t="n" s="2555">
        <v>0.0</v>
      </c>
      <c r="P161" t="n" s="2556">
        <v>0.0</v>
      </c>
      <c r="Q161" s="2557">
        <f>SUM(D161:P161)</f>
      </c>
    </row>
    <row r="162" outlineLevel="1">
      <c r="A162"/>
      <c r="B162" t="s" s="2558">
        <v>311</v>
      </c>
      <c r="C162" t="s" s="2559">
        <v>312</v>
      </c>
      <c r="D162" t="n" s="2560">
        <v>-330.75104</v>
      </c>
      <c r="E162" t="n" s="2561">
        <v>-535.3550799999999</v>
      </c>
      <c r="F162" t="n" s="2562">
        <v>-397.9977</v>
      </c>
      <c r="G162" t="n" s="2563">
        <v>-412.19849</v>
      </c>
      <c r="H162" t="n" s="2564">
        <v>-325.33238</v>
      </c>
      <c r="I162" t="n" s="2565">
        <v>-5082.45633</v>
      </c>
      <c r="J162" t="n" s="2566">
        <v>0.0</v>
      </c>
      <c r="K162" t="n" s="2567">
        <v>0.0</v>
      </c>
      <c r="L162" t="n" s="2568">
        <v>0.0</v>
      </c>
      <c r="M162" t="n" s="2569">
        <v>0.0</v>
      </c>
      <c r="N162" t="n" s="2570">
        <v>0.0</v>
      </c>
      <c r="O162" t="n" s="2571">
        <v>0.0</v>
      </c>
      <c r="P162" t="n" s="2572">
        <v>0.0</v>
      </c>
      <c r="Q162" s="2573">
        <f>SUM(D162:P162)</f>
      </c>
    </row>
    <row r="163" outlineLevel="1">
      <c r="A163"/>
      <c r="B163" t="s" s="2574">
        <v>313</v>
      </c>
      <c r="C163" t="s" s="2575">
        <v>314</v>
      </c>
      <c r="D163" t="n" s="2576">
        <v>-26278.07014</v>
      </c>
      <c r="E163" t="n" s="2577">
        <v>-24251.926910000002</v>
      </c>
      <c r="F163" t="n" s="2578">
        <v>-12145.668529999999</v>
      </c>
      <c r="G163" t="n" s="2579">
        <v>-14297.0033</v>
      </c>
      <c r="H163" t="n" s="2580">
        <v>-20145.42591</v>
      </c>
      <c r="I163" t="n" s="2581">
        <v>-17047.88028</v>
      </c>
      <c r="J163" t="n" s="2582">
        <v>0.0</v>
      </c>
      <c r="K163" t="n" s="2583">
        <v>0.0</v>
      </c>
      <c r="L163" t="n" s="2584">
        <v>0.0</v>
      </c>
      <c r="M163" t="n" s="2585">
        <v>0.0</v>
      </c>
      <c r="N163" t="n" s="2586">
        <v>0.0</v>
      </c>
      <c r="O163" t="n" s="2587">
        <v>0.0</v>
      </c>
      <c r="P163" t="n" s="2588">
        <v>0.0</v>
      </c>
      <c r="Q163" s="2589">
        <f>SUM(D163:P163)</f>
      </c>
    </row>
    <row r="164">
      <c r="C164" t="s" s="2590">
        <v>315</v>
      </c>
      <c r="D164" s="2591">
        <f>SUM(D160:D163)</f>
      </c>
      <c r="E164" s="2592">
        <f>SUM(E160:E163)</f>
      </c>
      <c r="F164" s="2593">
        <f>SUM(F160:F163)</f>
      </c>
      <c r="G164" s="2594">
        <f>SUM(G160:G163)</f>
      </c>
      <c r="H164" s="2595">
        <f>SUM(H160:H163)</f>
      </c>
      <c r="I164" s="2596">
        <f>SUM(I160:I163)</f>
      </c>
      <c r="J164" s="2597">
        <f>SUM(J160:J163)</f>
      </c>
      <c r="K164" s="2598">
        <f>SUM(K160:K163)</f>
      </c>
      <c r="L164" s="2599">
        <f>SUM(L160:L163)</f>
      </c>
      <c r="M164" s="2600">
        <f>SUM(M160:M163)</f>
      </c>
      <c r="N164" s="2601">
        <f>SUM(N160:N163)</f>
      </c>
      <c r="O164" s="2602">
        <f>SUM(O160:O163)</f>
      </c>
      <c r="P164" s="2603">
        <f>SUM(P160:P163)</f>
      </c>
      <c r="Q164" s="2604">
        <f>SUM(D164:P164)</f>
      </c>
    </row>
    <row r="165" outlineLevel="1">
      <c r="A165"/>
      <c r="B165" t="s" s="2605">
        <v>316</v>
      </c>
      <c r="C165" t="s" s="2606">
        <v>317</v>
      </c>
      <c r="D165" t="n" s="2607">
        <v>0.0</v>
      </c>
      <c r="E165" t="n" s="2608">
        <v>0.0</v>
      </c>
      <c r="F165" t="n" s="2609">
        <v>10.317129999999999</v>
      </c>
      <c r="G165" t="n" s="2610">
        <v>0.038619999999999995</v>
      </c>
      <c r="H165" t="n" s="2611">
        <v>0.0</v>
      </c>
      <c r="I165" t="n" s="2612">
        <v>11.01581</v>
      </c>
      <c r="J165" t="n" s="2613">
        <v>0.0</v>
      </c>
      <c r="K165" t="n" s="2614">
        <v>0.0</v>
      </c>
      <c r="L165" t="n" s="2615">
        <v>0.0</v>
      </c>
      <c r="M165" t="n" s="2616">
        <v>0.0</v>
      </c>
      <c r="N165" t="n" s="2617">
        <v>0.0</v>
      </c>
      <c r="O165" t="n" s="2618">
        <v>0.0</v>
      </c>
      <c r="P165" t="n" s="2619">
        <v>0.0</v>
      </c>
      <c r="Q165" s="2620">
        <f>SUM(D165:P165)</f>
      </c>
    </row>
    <row r="166" outlineLevel="1">
      <c r="A166"/>
      <c r="B166" t="s" s="2621">
        <v>318</v>
      </c>
      <c r="C166" t="s" s="2622">
        <v>319</v>
      </c>
      <c r="D166" t="n" s="2623">
        <v>890.21088</v>
      </c>
      <c r="E166" t="n" s="2624">
        <v>887.41875</v>
      </c>
      <c r="F166" t="n" s="2625">
        <v>884.81774</v>
      </c>
      <c r="G166" t="n" s="2626">
        <v>883.6067800000001</v>
      </c>
      <c r="H166" t="n" s="2627">
        <v>880.9369</v>
      </c>
      <c r="I166" t="n" s="2628">
        <v>879.20023</v>
      </c>
      <c r="J166" t="n" s="2629">
        <v>0.0</v>
      </c>
      <c r="K166" t="n" s="2630">
        <v>0.0</v>
      </c>
      <c r="L166" t="n" s="2631">
        <v>0.0</v>
      </c>
      <c r="M166" t="n" s="2632">
        <v>0.0</v>
      </c>
      <c r="N166" t="n" s="2633">
        <v>0.0</v>
      </c>
      <c r="O166" t="n" s="2634">
        <v>0.0</v>
      </c>
      <c r="P166" t="n" s="2635">
        <v>0.0</v>
      </c>
      <c r="Q166" s="2636">
        <f>SUM(D166:P166)</f>
      </c>
    </row>
    <row r="167" outlineLevel="1">
      <c r="A167"/>
      <c r="B167" t="s" s="2637">
        <v>320</v>
      </c>
      <c r="C167" t="s" s="2638">
        <v>321</v>
      </c>
      <c r="D167" t="n" s="2639">
        <v>166.92239</v>
      </c>
      <c r="E167" t="n" s="2640">
        <v>158.62322</v>
      </c>
      <c r="F167" t="n" s="2641">
        <v>150.45044000000001</v>
      </c>
      <c r="G167" t="n" s="2642">
        <v>142.79259</v>
      </c>
      <c r="H167" t="n" s="2643">
        <v>135.21931</v>
      </c>
      <c r="I167" t="n" s="2644">
        <v>178.13442</v>
      </c>
      <c r="J167" t="n" s="2645">
        <v>0.0</v>
      </c>
      <c r="K167" t="n" s="2646">
        <v>0.0</v>
      </c>
      <c r="L167" t="n" s="2647">
        <v>0.0</v>
      </c>
      <c r="M167" t="n" s="2648">
        <v>0.0</v>
      </c>
      <c r="N167" t="n" s="2649">
        <v>0.0</v>
      </c>
      <c r="O167" t="n" s="2650">
        <v>0.0</v>
      </c>
      <c r="P167" t="n" s="2651">
        <v>0.0</v>
      </c>
      <c r="Q167" s="2652">
        <f>SUM(D167:P167)</f>
      </c>
    </row>
    <row r="168" outlineLevel="1">
      <c r="A168"/>
      <c r="B168" t="s" s="2653">
        <v>322</v>
      </c>
      <c r="C168" t="s" s="2654">
        <v>323</v>
      </c>
      <c r="D168" t="n" s="2655">
        <v>0.82165</v>
      </c>
      <c r="E168" t="n" s="2656">
        <v>0.70724</v>
      </c>
      <c r="F168" t="n" s="2657">
        <v>0.60456</v>
      </c>
      <c r="G168" t="n" s="2658">
        <v>0.51354</v>
      </c>
      <c r="H168" t="n" s="2659">
        <v>0.42249000000000003</v>
      </c>
      <c r="I168" t="n" s="2660">
        <v>0.33148</v>
      </c>
      <c r="J168" t="n" s="2661">
        <v>0.0</v>
      </c>
      <c r="K168" t="n" s="2662">
        <v>0.0</v>
      </c>
      <c r="L168" t="n" s="2663">
        <v>0.0</v>
      </c>
      <c r="M168" t="n" s="2664">
        <v>0.0</v>
      </c>
      <c r="N168" t="n" s="2665">
        <v>0.0</v>
      </c>
      <c r="O168" t="n" s="2666">
        <v>0.0</v>
      </c>
      <c r="P168" t="n" s="2667">
        <v>0.0</v>
      </c>
      <c r="Q168" s="2668">
        <f>SUM(D168:P168)</f>
      </c>
    </row>
    <row r="169" outlineLevel="1">
      <c r="A169"/>
      <c r="B169" t="s" s="2669">
        <v>324</v>
      </c>
      <c r="C169" t="s" s="2670">
        <v>325</v>
      </c>
      <c r="D169" t="n" s="2671">
        <v>700.13996</v>
      </c>
      <c r="E169" t="n" s="2672">
        <v>698.2879499999999</v>
      </c>
      <c r="F169" t="n" s="2673">
        <v>687.56024</v>
      </c>
      <c r="G169" t="n" s="2674">
        <v>681.39634</v>
      </c>
      <c r="H169" t="n" s="2675">
        <v>677.1944</v>
      </c>
      <c r="I169" t="n" s="2676">
        <v>713.87015</v>
      </c>
      <c r="J169" t="n" s="2677">
        <v>0.0</v>
      </c>
      <c r="K169" t="n" s="2678">
        <v>0.0</v>
      </c>
      <c r="L169" t="n" s="2679">
        <v>0.0</v>
      </c>
      <c r="M169" t="n" s="2680">
        <v>0.0</v>
      </c>
      <c r="N169" t="n" s="2681">
        <v>0.0</v>
      </c>
      <c r="O169" t="n" s="2682">
        <v>0.0</v>
      </c>
      <c r="P169" t="n" s="2683">
        <v>0.0</v>
      </c>
      <c r="Q169" s="2684">
        <f>SUM(D169:P169)</f>
      </c>
    </row>
    <row r="170" outlineLevel="1">
      <c r="A170"/>
      <c r="B170" t="s" s="2685">
        <v>326</v>
      </c>
      <c r="C170" t="s" s="2686">
        <v>327</v>
      </c>
      <c r="D170" t="n" s="2687">
        <v>893.7105</v>
      </c>
      <c r="E170" t="n" s="2688">
        <v>882.37211</v>
      </c>
      <c r="F170" t="n" s="2689">
        <v>888.69323</v>
      </c>
      <c r="G170" t="n" s="2690">
        <v>952.76914</v>
      </c>
      <c r="H170" t="n" s="2691">
        <v>984.78775</v>
      </c>
      <c r="I170" t="n" s="2692">
        <v>1053.6203400000002</v>
      </c>
      <c r="J170" t="n" s="2693">
        <v>0.0</v>
      </c>
      <c r="K170" t="n" s="2694">
        <v>0.0</v>
      </c>
      <c r="L170" t="n" s="2695">
        <v>0.0</v>
      </c>
      <c r="M170" t="n" s="2696">
        <v>0.0</v>
      </c>
      <c r="N170" t="n" s="2697">
        <v>0.0</v>
      </c>
      <c r="O170" t="n" s="2698">
        <v>0.0</v>
      </c>
      <c r="P170" t="n" s="2699">
        <v>0.0</v>
      </c>
      <c r="Q170" s="2700">
        <f>SUM(D170:P170)</f>
      </c>
    </row>
    <row r="171" outlineLevel="1">
      <c r="A171"/>
      <c r="B171" t="s" s="2701">
        <v>328</v>
      </c>
      <c r="C171" t="s" s="2702">
        <v>329</v>
      </c>
      <c r="D171" t="n" s="2703">
        <v>1716.7482</v>
      </c>
      <c r="E171" t="n" s="2704">
        <v>1731.90912</v>
      </c>
      <c r="F171" t="n" s="2705">
        <v>1801.76566</v>
      </c>
      <c r="G171" t="n" s="2706">
        <v>1797.08923</v>
      </c>
      <c r="H171" t="n" s="2707">
        <v>1816.69645</v>
      </c>
      <c r="I171" t="n" s="2708">
        <v>777.61009</v>
      </c>
      <c r="J171" t="n" s="2709">
        <v>0.0</v>
      </c>
      <c r="K171" t="n" s="2710">
        <v>0.0</v>
      </c>
      <c r="L171" t="n" s="2711">
        <v>0.0</v>
      </c>
      <c r="M171" t="n" s="2712">
        <v>0.0</v>
      </c>
      <c r="N171" t="n" s="2713">
        <v>0.0</v>
      </c>
      <c r="O171" t="n" s="2714">
        <v>0.0</v>
      </c>
      <c r="P171" t="n" s="2715">
        <v>0.0</v>
      </c>
      <c r="Q171" s="2716">
        <f>SUM(D171:P171)</f>
      </c>
    </row>
    <row r="172" outlineLevel="1">
      <c r="A172"/>
      <c r="B172" t="s" s="2717">
        <v>330</v>
      </c>
      <c r="C172" t="s" s="2718">
        <v>331</v>
      </c>
      <c r="D172" t="n" s="2719">
        <v>0.0</v>
      </c>
      <c r="E172" t="n" s="2720">
        <v>0.0</v>
      </c>
      <c r="F172" t="n" s="2721">
        <v>0.0</v>
      </c>
      <c r="G172" t="n" s="2722">
        <v>-0.013460000000000001</v>
      </c>
      <c r="H172" t="n" s="2723">
        <v>0.0</v>
      </c>
      <c r="I172" t="n" s="2724">
        <v>0.0</v>
      </c>
      <c r="J172" t="n" s="2725">
        <v>0.0</v>
      </c>
      <c r="K172" t="n" s="2726">
        <v>0.0</v>
      </c>
      <c r="L172" t="n" s="2727">
        <v>0.0</v>
      </c>
      <c r="M172" t="n" s="2728">
        <v>0.0</v>
      </c>
      <c r="N172" t="n" s="2729">
        <v>0.0</v>
      </c>
      <c r="O172" t="n" s="2730">
        <v>0.0</v>
      </c>
      <c r="P172" t="n" s="2731">
        <v>0.0</v>
      </c>
      <c r="Q172" s="2732">
        <f>SUM(D172:P172)</f>
      </c>
    </row>
    <row r="173">
      <c r="C173" t="s" s="2733">
        <v>332</v>
      </c>
      <c r="D173" s="2734">
        <f>SUM(D165:D172)</f>
      </c>
      <c r="E173" s="2735">
        <f>SUM(E165:E172)</f>
      </c>
      <c r="F173" s="2736">
        <f>SUM(F165:F172)</f>
      </c>
      <c r="G173" s="2737">
        <f>SUM(G165:G172)</f>
      </c>
      <c r="H173" s="2738">
        <f>SUM(H165:H172)</f>
      </c>
      <c r="I173" s="2739">
        <f>SUM(I165:I172)</f>
      </c>
      <c r="J173" s="2740">
        <f>SUM(J165:J172)</f>
      </c>
      <c r="K173" s="2741">
        <f>SUM(K165:K172)</f>
      </c>
      <c r="L173" s="2742">
        <f>SUM(L165:L172)</f>
      </c>
      <c r="M173" s="2743">
        <f>SUM(M165:M172)</f>
      </c>
      <c r="N173" s="2744">
        <f>SUM(N165:N172)</f>
      </c>
      <c r="O173" s="2745">
        <f>SUM(O165:O172)</f>
      </c>
      <c r="P173" s="2746">
        <f>SUM(P165:P172)</f>
      </c>
      <c r="Q173" s="2747">
        <f>SUM(D173:P173)</f>
      </c>
    </row>
    <row r="174" outlineLevel="1">
      <c r="A174"/>
      <c r="B174" t="s" s="2748">
        <v>333</v>
      </c>
      <c r="C174" t="s" s="2749">
        <v>334</v>
      </c>
      <c r="D174" t="n" s="2750">
        <v>17.84465</v>
      </c>
      <c r="E174" t="n" s="2751">
        <v>0.0</v>
      </c>
      <c r="F174" t="n" s="2752">
        <v>0.0</v>
      </c>
      <c r="G174" t="n" s="2753">
        <v>0.0</v>
      </c>
      <c r="H174" t="n" s="2754">
        <v>99.27172</v>
      </c>
      <c r="I174" t="n" s="2755">
        <v>62.694720000000004</v>
      </c>
      <c r="J174" t="n" s="2756">
        <v>0.0</v>
      </c>
      <c r="K174" t="n" s="2757">
        <v>0.0</v>
      </c>
      <c r="L174" t="n" s="2758">
        <v>0.0</v>
      </c>
      <c r="M174" t="n" s="2759">
        <v>0.0</v>
      </c>
      <c r="N174" t="n" s="2760">
        <v>0.0</v>
      </c>
      <c r="O174" t="n" s="2761">
        <v>0.0</v>
      </c>
      <c r="P174" t="n" s="2762">
        <v>0.0</v>
      </c>
      <c r="Q174" s="2763">
        <f>SUM(D174:P174)</f>
      </c>
    </row>
    <row r="175" outlineLevel="1">
      <c r="A175"/>
      <c r="B175" t="s" s="2764">
        <v>335</v>
      </c>
      <c r="C175" t="s" s="2765">
        <v>336</v>
      </c>
      <c r="D175" t="n" s="2766">
        <v>17.84465</v>
      </c>
      <c r="E175" t="n" s="2767">
        <v>0.0</v>
      </c>
      <c r="F175" t="n" s="2768">
        <v>0.0</v>
      </c>
      <c r="G175" t="n" s="2769">
        <v>0.0</v>
      </c>
      <c r="H175" t="n" s="2770">
        <v>0.0</v>
      </c>
      <c r="I175" t="n" s="2771">
        <v>0.0</v>
      </c>
      <c r="J175" t="n" s="2772">
        <v>0.0</v>
      </c>
      <c r="K175" t="n" s="2773">
        <v>0.0</v>
      </c>
      <c r="L175" t="n" s="2774">
        <v>0.0</v>
      </c>
      <c r="M175" t="n" s="2775">
        <v>0.0</v>
      </c>
      <c r="N175" t="n" s="2776">
        <v>0.0</v>
      </c>
      <c r="O175" t="n" s="2777">
        <v>0.0</v>
      </c>
      <c r="P175" t="n" s="2778">
        <v>0.0</v>
      </c>
      <c r="Q175" s="2779">
        <f>SUM(D175:P175)</f>
      </c>
    </row>
    <row r="176" outlineLevel="1">
      <c r="A176"/>
      <c r="B176" t="s" s="2780">
        <v>337</v>
      </c>
      <c r="C176" t="s" s="2781">
        <v>338</v>
      </c>
      <c r="D176" t="n" s="2782">
        <v>-17.84465</v>
      </c>
      <c r="E176" t="n" s="2783">
        <v>0.0</v>
      </c>
      <c r="F176" t="n" s="2784">
        <v>0.0</v>
      </c>
      <c r="G176" t="n" s="2785">
        <v>0.0</v>
      </c>
      <c r="H176" t="n" s="2786">
        <v>0.0</v>
      </c>
      <c r="I176" t="n" s="2787">
        <v>0.0</v>
      </c>
      <c r="J176" t="n" s="2788">
        <v>0.0</v>
      </c>
      <c r="K176" t="n" s="2789">
        <v>0.0</v>
      </c>
      <c r="L176" t="n" s="2790">
        <v>0.0</v>
      </c>
      <c r="M176" t="n" s="2791">
        <v>0.0</v>
      </c>
      <c r="N176" t="n" s="2792">
        <v>0.0</v>
      </c>
      <c r="O176" t="n" s="2793">
        <v>0.0</v>
      </c>
      <c r="P176" t="n" s="2794">
        <v>0.0</v>
      </c>
      <c r="Q176" s="2795">
        <f>SUM(D176:P176)</f>
      </c>
    </row>
    <row r="177" outlineLevel="1">
      <c r="A177"/>
      <c r="B177" t="s" s="2796">
        <v>339</v>
      </c>
      <c r="C177" t="s" s="2797">
        <v>340</v>
      </c>
      <c r="D177" t="n" s="2798">
        <v>0.0</v>
      </c>
      <c r="E177" t="n" s="2799">
        <v>0.0</v>
      </c>
      <c r="F177" t="n" s="2800">
        <v>0.0</v>
      </c>
      <c r="G177" t="n" s="2801">
        <v>0.0</v>
      </c>
      <c r="H177" t="n" s="2802">
        <v>337.95382</v>
      </c>
      <c r="I177" t="n" s="2803">
        <v>327.57632</v>
      </c>
      <c r="J177" t="n" s="2804">
        <v>0.0</v>
      </c>
      <c r="K177" t="n" s="2805">
        <v>0.0</v>
      </c>
      <c r="L177" t="n" s="2806">
        <v>0.0</v>
      </c>
      <c r="M177" t="n" s="2807">
        <v>0.0</v>
      </c>
      <c r="N177" t="n" s="2808">
        <v>0.0</v>
      </c>
      <c r="O177" t="n" s="2809">
        <v>0.0</v>
      </c>
      <c r="P177" t="n" s="2810">
        <v>0.0</v>
      </c>
      <c r="Q177" s="2811">
        <f>SUM(D177:P177)</f>
      </c>
    </row>
    <row r="178" outlineLevel="1">
      <c r="A178"/>
      <c r="B178" t="s" s="2812">
        <v>341</v>
      </c>
      <c r="C178" t="s" s="2813">
        <v>342</v>
      </c>
      <c r="D178" t="n" s="2814">
        <v>0.0</v>
      </c>
      <c r="E178" t="n" s="2815">
        <v>0.0</v>
      </c>
      <c r="F178" t="n" s="2816">
        <v>0.0</v>
      </c>
      <c r="G178" t="n" s="2817">
        <v>0.0</v>
      </c>
      <c r="H178" t="n" s="2818">
        <v>-337.95382</v>
      </c>
      <c r="I178" t="n" s="2819">
        <v>-327.57632</v>
      </c>
      <c r="J178" t="n" s="2820">
        <v>0.0</v>
      </c>
      <c r="K178" t="n" s="2821">
        <v>0.0</v>
      </c>
      <c r="L178" t="n" s="2822">
        <v>0.0</v>
      </c>
      <c r="M178" t="n" s="2823">
        <v>0.0</v>
      </c>
      <c r="N178" t="n" s="2824">
        <v>0.0</v>
      </c>
      <c r="O178" t="n" s="2825">
        <v>0.0</v>
      </c>
      <c r="P178" t="n" s="2826">
        <v>0.0</v>
      </c>
      <c r="Q178" s="2827">
        <f>SUM(D178:P178)</f>
      </c>
    </row>
    <row r="179" outlineLevel="1">
      <c r="A179"/>
      <c r="B179" t="s" s="2828">
        <v>343</v>
      </c>
      <c r="C179" t="s" s="2829">
        <v>344</v>
      </c>
      <c r="D179" t="n" s="2830">
        <v>0.17845</v>
      </c>
      <c r="E179" t="n" s="2831">
        <v>0.0</v>
      </c>
      <c r="F179" t="n" s="2832">
        <v>0.0</v>
      </c>
      <c r="G179" t="n" s="2833">
        <v>600.0</v>
      </c>
      <c r="H179" t="n" s="2834">
        <v>0.0</v>
      </c>
      <c r="I179" t="n" s="2835">
        <v>0.0</v>
      </c>
      <c r="J179" t="n" s="2836">
        <v>0.0</v>
      </c>
      <c r="K179" t="n" s="2837">
        <v>0.0</v>
      </c>
      <c r="L179" t="n" s="2838">
        <v>0.0</v>
      </c>
      <c r="M179" t="n" s="2839">
        <v>0.0</v>
      </c>
      <c r="N179" t="n" s="2840">
        <v>0.0</v>
      </c>
      <c r="O179" t="n" s="2841">
        <v>0.0</v>
      </c>
      <c r="P179" t="n" s="2842">
        <v>0.0</v>
      </c>
      <c r="Q179" s="2843">
        <f>SUM(D179:P179)</f>
      </c>
    </row>
    <row r="180" outlineLevel="1">
      <c r="A180"/>
      <c r="B180" t="s" s="2844">
        <v>345</v>
      </c>
      <c r="C180" t="s" s="2845">
        <v>346</v>
      </c>
      <c r="D180" t="n" s="2846">
        <v>0.00148</v>
      </c>
      <c r="E180" t="n" s="2847">
        <v>9.3E-4</v>
      </c>
      <c r="F180" t="n" s="2848">
        <v>20.80118</v>
      </c>
      <c r="G180" t="n" s="2849">
        <v>95.35664999999999</v>
      </c>
      <c r="H180" t="n" s="2850">
        <v>6.5E-4</v>
      </c>
      <c r="I180" t="n" s="2851">
        <v>0.31199</v>
      </c>
      <c r="J180" t="n" s="2852">
        <v>0.0</v>
      </c>
      <c r="K180" t="n" s="2853">
        <v>0.0</v>
      </c>
      <c r="L180" t="n" s="2854">
        <v>0.0</v>
      </c>
      <c r="M180" t="n" s="2855">
        <v>0.0</v>
      </c>
      <c r="N180" t="n" s="2856">
        <v>0.0</v>
      </c>
      <c r="O180" t="n" s="2857">
        <v>0.0</v>
      </c>
      <c r="P180" t="n" s="2858">
        <v>0.0</v>
      </c>
      <c r="Q180" s="2859">
        <f>SUM(D180:P180)</f>
      </c>
    </row>
    <row r="181" outlineLevel="1">
      <c r="A181"/>
      <c r="B181" t="s" s="2860">
        <v>347</v>
      </c>
      <c r="C181" t="s" s="2861">
        <v>348</v>
      </c>
      <c r="D181" t="n" s="2862">
        <v>608.8049599999999</v>
      </c>
      <c r="E181" t="n" s="2863">
        <v>670.53671</v>
      </c>
      <c r="F181" t="n" s="2864">
        <v>639.6708100000001</v>
      </c>
      <c r="G181" t="n" s="2865">
        <v>640.79593</v>
      </c>
      <c r="H181" t="n" s="2866">
        <v>640.79601</v>
      </c>
      <c r="I181" t="n" s="2867">
        <v>641.46265</v>
      </c>
      <c r="J181" t="n" s="2868">
        <v>0.0</v>
      </c>
      <c r="K181" t="n" s="2869">
        <v>0.0</v>
      </c>
      <c r="L181" t="n" s="2870">
        <v>0.0</v>
      </c>
      <c r="M181" t="n" s="2871">
        <v>0.0</v>
      </c>
      <c r="N181" t="n" s="2872">
        <v>0.0</v>
      </c>
      <c r="O181" t="n" s="2873">
        <v>0.0</v>
      </c>
      <c r="P181" t="n" s="2874">
        <v>0.0</v>
      </c>
      <c r="Q181" s="2875">
        <f>SUM(D181:P181)</f>
      </c>
    </row>
    <row r="182" outlineLevel="1">
      <c r="A182"/>
      <c r="B182" t="s" s="2876">
        <v>349</v>
      </c>
      <c r="C182" t="s" s="2877">
        <v>350</v>
      </c>
      <c r="D182" t="n" s="2878">
        <v>2149.99226</v>
      </c>
      <c r="E182" t="n" s="2879">
        <v>1956.1375500000001</v>
      </c>
      <c r="F182" t="n" s="2880">
        <v>1934.01727</v>
      </c>
      <c r="G182" t="n" s="2881">
        <v>1915.77867</v>
      </c>
      <c r="H182" t="n" s="2882">
        <v>1909.6970800000001</v>
      </c>
      <c r="I182" t="n" s="2883">
        <v>2155.1151400000003</v>
      </c>
      <c r="J182" t="n" s="2884">
        <v>0.0</v>
      </c>
      <c r="K182" t="n" s="2885">
        <v>0.0</v>
      </c>
      <c r="L182" t="n" s="2886">
        <v>0.0</v>
      </c>
      <c r="M182" t="n" s="2887">
        <v>0.0</v>
      </c>
      <c r="N182" t="n" s="2888">
        <v>0.0</v>
      </c>
      <c r="O182" t="n" s="2889">
        <v>0.0</v>
      </c>
      <c r="P182" t="n" s="2890">
        <v>0.0</v>
      </c>
      <c r="Q182" s="2891">
        <f>SUM(D182:P182)</f>
      </c>
    </row>
    <row r="183" outlineLevel="1">
      <c r="A183"/>
      <c r="B183" t="s" s="2892">
        <v>351</v>
      </c>
      <c r="C183" t="s" s="2893">
        <v>352</v>
      </c>
      <c r="D183" t="n" s="2894">
        <v>27.44871</v>
      </c>
      <c r="E183" t="n" s="2895">
        <v>27.44869</v>
      </c>
      <c r="F183" t="n" s="2896">
        <v>21.84629</v>
      </c>
      <c r="G183" t="n" s="2897">
        <v>21.84628</v>
      </c>
      <c r="H183" t="n" s="2898">
        <v>21.84628</v>
      </c>
      <c r="I183" t="n" s="2899">
        <v>21.84629</v>
      </c>
      <c r="J183" t="n" s="2900">
        <v>0.0</v>
      </c>
      <c r="K183" t="n" s="2901">
        <v>0.0</v>
      </c>
      <c r="L183" t="n" s="2902">
        <v>0.0</v>
      </c>
      <c r="M183" t="n" s="2903">
        <v>0.0</v>
      </c>
      <c r="N183" t="n" s="2904">
        <v>0.0</v>
      </c>
      <c r="O183" t="n" s="2905">
        <v>0.0</v>
      </c>
      <c r="P183" t="n" s="2906">
        <v>0.0</v>
      </c>
      <c r="Q183" s="2907">
        <f>SUM(D183:P183)</f>
      </c>
    </row>
    <row r="184" outlineLevel="1">
      <c r="A184"/>
      <c r="B184" t="s" s="2908">
        <v>353</v>
      </c>
      <c r="C184" t="s" s="2909">
        <v>354</v>
      </c>
      <c r="D184" t="n" s="2910">
        <v>4881.138730000001</v>
      </c>
      <c r="E184" t="n" s="2911">
        <v>4896.006530000001</v>
      </c>
      <c r="F184" t="n" s="2912">
        <v>4893.19642</v>
      </c>
      <c r="G184" t="n" s="2913">
        <v>4912.9033</v>
      </c>
      <c r="H184" t="n" s="2914">
        <v>4928.64663</v>
      </c>
      <c r="I184" t="n" s="2915">
        <v>5134.8527300000005</v>
      </c>
      <c r="J184" t="n" s="2916">
        <v>0.0</v>
      </c>
      <c r="K184" t="n" s="2917">
        <v>0.0</v>
      </c>
      <c r="L184" t="n" s="2918">
        <v>0.0</v>
      </c>
      <c r="M184" t="n" s="2919">
        <v>0.0</v>
      </c>
      <c r="N184" t="n" s="2920">
        <v>0.0</v>
      </c>
      <c r="O184" t="n" s="2921">
        <v>0.0</v>
      </c>
      <c r="P184" t="n" s="2922">
        <v>0.0</v>
      </c>
      <c r="Q184" s="2923">
        <f>SUM(D184:P184)</f>
      </c>
    </row>
    <row r="185" outlineLevel="1">
      <c r="A185"/>
      <c r="B185" t="s" s="2924">
        <v>355</v>
      </c>
      <c r="C185" t="s" s="2925">
        <v>356</v>
      </c>
      <c r="D185" t="n" s="2926">
        <v>-968.6674</v>
      </c>
      <c r="E185" t="n" s="2927">
        <v>-1007.2497099999999</v>
      </c>
      <c r="F185" t="n" s="2928">
        <v>-1007.24976</v>
      </c>
      <c r="G185" t="n" s="2929">
        <v>-1007.24976</v>
      </c>
      <c r="H185" t="n" s="2930">
        <v>-1008.9125</v>
      </c>
      <c r="I185" t="n" s="2931">
        <v>-1008.9125600000001</v>
      </c>
      <c r="J185" t="n" s="2932">
        <v>0.0</v>
      </c>
      <c r="K185" t="n" s="2933">
        <v>0.0</v>
      </c>
      <c r="L185" t="n" s="2934">
        <v>0.0</v>
      </c>
      <c r="M185" t="n" s="2935">
        <v>0.0</v>
      </c>
      <c r="N185" t="n" s="2936">
        <v>0.0</v>
      </c>
      <c r="O185" t="n" s="2937">
        <v>0.0</v>
      </c>
      <c r="P185" t="n" s="2938">
        <v>0.0</v>
      </c>
      <c r="Q185" s="2939">
        <f>SUM(D185:P185)</f>
      </c>
    </row>
    <row r="186" outlineLevel="1">
      <c r="A186"/>
      <c r="B186" t="s" s="2940">
        <v>357</v>
      </c>
      <c r="C186" t="s" s="2941">
        <v>358</v>
      </c>
      <c r="D186" t="n" s="2942">
        <v>-11.02464</v>
      </c>
      <c r="E186" t="n" s="2943">
        <v>-11.02467</v>
      </c>
      <c r="F186" t="n" s="2944">
        <v>-11.02464</v>
      </c>
      <c r="G186" t="n" s="2945">
        <v>-11.024659999999999</v>
      </c>
      <c r="H186" t="n" s="2946">
        <v>-11.02464</v>
      </c>
      <c r="I186" t="n" s="2947">
        <v>-11.024659999999999</v>
      </c>
      <c r="J186" t="n" s="2948">
        <v>0.0</v>
      </c>
      <c r="K186" t="n" s="2949">
        <v>0.0</v>
      </c>
      <c r="L186" t="n" s="2950">
        <v>0.0</v>
      </c>
      <c r="M186" t="n" s="2951">
        <v>0.0</v>
      </c>
      <c r="N186" t="n" s="2952">
        <v>0.0</v>
      </c>
      <c r="O186" t="n" s="2953">
        <v>0.0</v>
      </c>
      <c r="P186" t="n" s="2954">
        <v>0.0</v>
      </c>
      <c r="Q186" s="2955">
        <f>SUM(D186:P186)</f>
      </c>
    </row>
    <row r="187" outlineLevel="1">
      <c r="A187"/>
      <c r="B187" t="s" s="2956">
        <v>359</v>
      </c>
      <c r="C187" t="s" s="2957">
        <v>360</v>
      </c>
      <c r="D187" t="n" s="2958">
        <v>-3149.584</v>
      </c>
      <c r="E187" t="n" s="2959">
        <v>-3187.6633199999997</v>
      </c>
      <c r="F187" t="n" s="2960">
        <v>-3202.9603199999997</v>
      </c>
      <c r="G187" t="n" s="2961">
        <v>-3199.62857</v>
      </c>
      <c r="H187" t="n" s="2962">
        <v>-3198.20437</v>
      </c>
      <c r="I187" t="n" s="2963">
        <v>-3130.68541</v>
      </c>
      <c r="J187" t="n" s="2964">
        <v>0.0</v>
      </c>
      <c r="K187" t="n" s="2965">
        <v>0.0</v>
      </c>
      <c r="L187" t="n" s="2966">
        <v>0.0</v>
      </c>
      <c r="M187" t="n" s="2967">
        <v>0.0</v>
      </c>
      <c r="N187" t="n" s="2968">
        <v>0.0</v>
      </c>
      <c r="O187" t="n" s="2969">
        <v>0.0</v>
      </c>
      <c r="P187" t="n" s="2970">
        <v>0.0</v>
      </c>
      <c r="Q187" s="2971">
        <f>SUM(D187:P187)</f>
      </c>
    </row>
    <row r="188" outlineLevel="1">
      <c r="A188"/>
      <c r="B188" t="s" s="2972">
        <v>361</v>
      </c>
      <c r="C188" t="s" s="2973">
        <v>362</v>
      </c>
      <c r="D188" t="n" s="2974">
        <v>-1334.40506</v>
      </c>
      <c r="E188" t="n" s="2975">
        <v>-1282.7160800000001</v>
      </c>
      <c r="F188" t="n" s="2976">
        <v>-1266.12226</v>
      </c>
      <c r="G188" t="n" s="2977">
        <v>-1260.4556699999998</v>
      </c>
      <c r="H188" t="n" s="2978">
        <v>-1253.74697</v>
      </c>
      <c r="I188" t="n" s="2979">
        <v>-1234.56034</v>
      </c>
      <c r="J188" t="n" s="2980">
        <v>0.0</v>
      </c>
      <c r="K188" t="n" s="2981">
        <v>0.0</v>
      </c>
      <c r="L188" t="n" s="2982">
        <v>0.0</v>
      </c>
      <c r="M188" t="n" s="2983">
        <v>0.0</v>
      </c>
      <c r="N188" t="n" s="2984">
        <v>0.0</v>
      </c>
      <c r="O188" t="n" s="2985">
        <v>0.0</v>
      </c>
      <c r="P188" t="n" s="2986">
        <v>0.0</v>
      </c>
      <c r="Q188" s="2987">
        <f>SUM(D188:P188)</f>
      </c>
    </row>
    <row r="189" outlineLevel="1">
      <c r="A189"/>
      <c r="B189" t="s" s="2988">
        <v>363</v>
      </c>
      <c r="C189" t="s" s="2989">
        <v>364</v>
      </c>
      <c r="D189" t="n" s="2990">
        <v>-738.63473</v>
      </c>
      <c r="E189" t="n" s="2991">
        <v>-738.62176</v>
      </c>
      <c r="F189" t="n" s="2992">
        <v>-733.0729200000001</v>
      </c>
      <c r="G189" t="n" s="2993">
        <v>-727.99743</v>
      </c>
      <c r="H189" t="n" s="2994">
        <v>-722.40037</v>
      </c>
      <c r="I189" t="n" s="2995">
        <v>-720.83513</v>
      </c>
      <c r="J189" t="n" s="2996">
        <v>0.0</v>
      </c>
      <c r="K189" t="n" s="2997">
        <v>0.0</v>
      </c>
      <c r="L189" t="n" s="2998">
        <v>0.0</v>
      </c>
      <c r="M189" t="n" s="2999">
        <v>0.0</v>
      </c>
      <c r="N189" t="n" s="3000">
        <v>0.0</v>
      </c>
      <c r="O189" t="n" s="3001">
        <v>0.0</v>
      </c>
      <c r="P189" t="n" s="3002">
        <v>0.0</v>
      </c>
      <c r="Q189" s="3003">
        <f>SUM(D189:P189)</f>
      </c>
    </row>
    <row r="190" outlineLevel="1">
      <c r="A190"/>
      <c r="B190" t="s" s="3004">
        <v>365</v>
      </c>
      <c r="C190" t="s" s="3005">
        <v>366</v>
      </c>
      <c r="D190" t="n" s="3006">
        <v>-401.58731</v>
      </c>
      <c r="E190" t="n" s="3007">
        <v>-400.49159000000003</v>
      </c>
      <c r="F190" t="n" s="3008">
        <v>-402.36248</v>
      </c>
      <c r="G190" t="n" s="3009">
        <v>-401.38544</v>
      </c>
      <c r="H190" t="n" s="3010">
        <v>-405.93474</v>
      </c>
      <c r="I190" t="n" s="3011">
        <v>-406.3645</v>
      </c>
      <c r="J190" t="n" s="3012">
        <v>0.0</v>
      </c>
      <c r="K190" t="n" s="3013">
        <v>0.0</v>
      </c>
      <c r="L190" t="n" s="3014">
        <v>0.0</v>
      </c>
      <c r="M190" t="n" s="3015">
        <v>0.0</v>
      </c>
      <c r="N190" t="n" s="3016">
        <v>0.0</v>
      </c>
      <c r="O190" t="n" s="3017">
        <v>0.0</v>
      </c>
      <c r="P190" t="n" s="3018">
        <v>0.0</v>
      </c>
      <c r="Q190" s="3019">
        <f>SUM(D190:P190)</f>
      </c>
    </row>
    <row r="191" outlineLevel="1">
      <c r="A191"/>
      <c r="B191" t="s" s="3020">
        <v>367</v>
      </c>
      <c r="C191" t="s" s="3021">
        <v>368</v>
      </c>
      <c r="D191" t="n" s="3022">
        <v>-7.7247200000000005</v>
      </c>
      <c r="E191" t="n" s="3023">
        <v>-7.7247200000000005</v>
      </c>
      <c r="F191" t="n" s="3024">
        <v>-7.7247200000000005</v>
      </c>
      <c r="G191" t="n" s="3025">
        <v>-7.7247200000000005</v>
      </c>
      <c r="H191" t="n" s="3026">
        <v>-7.7247200000000005</v>
      </c>
      <c r="I191" t="n" s="3027">
        <v>-7.7247200000000005</v>
      </c>
      <c r="J191" t="n" s="3028">
        <v>0.0</v>
      </c>
      <c r="K191" t="n" s="3029">
        <v>0.0</v>
      </c>
      <c r="L191" t="n" s="3030">
        <v>0.0</v>
      </c>
      <c r="M191" t="n" s="3031">
        <v>0.0</v>
      </c>
      <c r="N191" t="n" s="3032">
        <v>0.0</v>
      </c>
      <c r="O191" t="n" s="3033">
        <v>0.0</v>
      </c>
      <c r="P191" t="n" s="3034">
        <v>0.0</v>
      </c>
      <c r="Q191" s="3035">
        <f>SUM(D191:P191)</f>
      </c>
    </row>
    <row r="192" outlineLevel="1">
      <c r="A192"/>
      <c r="B192" t="s" s="3036">
        <v>369</v>
      </c>
      <c r="C192" t="s" s="3037">
        <v>370</v>
      </c>
      <c r="D192" t="n" s="3038">
        <v>-36.981739999999995</v>
      </c>
      <c r="E192" t="n" s="3039">
        <v>-36.981730000000006</v>
      </c>
      <c r="F192" t="n" s="3040">
        <v>-31.379330000000003</v>
      </c>
      <c r="G192" t="n" s="3041">
        <v>-31.3793</v>
      </c>
      <c r="H192" t="n" s="3042">
        <v>-31.37932</v>
      </c>
      <c r="I192" t="n" s="3043">
        <v>-122.55224000000001</v>
      </c>
      <c r="J192" t="n" s="3044">
        <v>0.0</v>
      </c>
      <c r="K192" t="n" s="3045">
        <v>0.0</v>
      </c>
      <c r="L192" t="n" s="3046">
        <v>0.0</v>
      </c>
      <c r="M192" t="n" s="3047">
        <v>0.0</v>
      </c>
      <c r="N192" t="n" s="3048">
        <v>0.0</v>
      </c>
      <c r="O192" t="n" s="3049">
        <v>0.0</v>
      </c>
      <c r="P192" t="n" s="3050">
        <v>0.0</v>
      </c>
      <c r="Q192" s="3051">
        <f>SUM(D192:P192)</f>
      </c>
    </row>
    <row r="193" outlineLevel="1">
      <c r="A193"/>
      <c r="B193" t="s" s="3052">
        <v>371</v>
      </c>
      <c r="C193" t="s" s="3053">
        <v>372</v>
      </c>
      <c r="D193" t="n" s="3054">
        <v>-21.23959</v>
      </c>
      <c r="E193" t="n" s="3055">
        <v>-21.23948</v>
      </c>
      <c r="F193" t="n" s="3056">
        <v>-20.212709999999998</v>
      </c>
      <c r="G193" t="n" s="3057">
        <v>-20.21261</v>
      </c>
      <c r="H193" t="n" s="3058">
        <v>-13.10754</v>
      </c>
      <c r="I193" t="n" s="3059">
        <v>-12.47792</v>
      </c>
      <c r="J193" t="n" s="3060">
        <v>0.0</v>
      </c>
      <c r="K193" t="n" s="3061">
        <v>0.0</v>
      </c>
      <c r="L193" t="n" s="3062">
        <v>0.0</v>
      </c>
      <c r="M193" t="n" s="3063">
        <v>0.0</v>
      </c>
      <c r="N193" t="n" s="3064">
        <v>0.0</v>
      </c>
      <c r="O193" t="n" s="3065">
        <v>0.0</v>
      </c>
      <c r="P193" t="n" s="3066">
        <v>0.0</v>
      </c>
      <c r="Q193" s="3067">
        <f>SUM(D193:P193)</f>
      </c>
    </row>
    <row r="194" outlineLevel="1">
      <c r="A194"/>
      <c r="B194" t="s" s="3068">
        <v>373</v>
      </c>
      <c r="C194" t="s" s="3069">
        <v>374</v>
      </c>
      <c r="D194" t="n" s="3070">
        <v>-17.47305</v>
      </c>
      <c r="E194" t="n" s="3071">
        <v>-15.80976</v>
      </c>
      <c r="F194" t="n" s="3072">
        <v>-15.445559999999999</v>
      </c>
      <c r="G194" t="n" s="3073">
        <v>-14.2985</v>
      </c>
      <c r="H194" t="n" s="3074">
        <v>-18.40166</v>
      </c>
      <c r="I194" t="n" s="3075">
        <v>-16.71987</v>
      </c>
      <c r="J194" t="n" s="3076">
        <v>0.0</v>
      </c>
      <c r="K194" t="n" s="3077">
        <v>0.0</v>
      </c>
      <c r="L194" t="n" s="3078">
        <v>0.0</v>
      </c>
      <c r="M194" t="n" s="3079">
        <v>0.0</v>
      </c>
      <c r="N194" t="n" s="3080">
        <v>0.0</v>
      </c>
      <c r="O194" t="n" s="3081">
        <v>0.0</v>
      </c>
      <c r="P194" t="n" s="3082">
        <v>0.0</v>
      </c>
      <c r="Q194" s="3083">
        <f>SUM(D194:P194)</f>
      </c>
    </row>
    <row r="195" outlineLevel="1">
      <c r="A195"/>
      <c r="B195" t="s" s="3084">
        <v>375</v>
      </c>
      <c r="C195" t="s" s="3085">
        <v>376</v>
      </c>
      <c r="D195" t="n" s="3086">
        <v>-12.98708</v>
      </c>
      <c r="E195" t="n" s="3087">
        <v>0.0</v>
      </c>
      <c r="F195" t="n" s="3088">
        <v>0.0</v>
      </c>
      <c r="G195" t="n" s="3089">
        <v>0.0</v>
      </c>
      <c r="H195" t="n" s="3090">
        <v>-0.17308</v>
      </c>
      <c r="I195" t="n" s="3091">
        <v>-4.82599</v>
      </c>
      <c r="J195" t="n" s="3092">
        <v>0.0</v>
      </c>
      <c r="K195" t="n" s="3093">
        <v>0.0</v>
      </c>
      <c r="L195" t="n" s="3094">
        <v>0.0</v>
      </c>
      <c r="M195" t="n" s="3095">
        <v>0.0</v>
      </c>
      <c r="N195" t="n" s="3096">
        <v>0.0</v>
      </c>
      <c r="O195" t="n" s="3097">
        <v>0.0</v>
      </c>
      <c r="P195" t="n" s="3098">
        <v>0.0</v>
      </c>
      <c r="Q195" s="3099">
        <f>SUM(D195:P195)</f>
      </c>
    </row>
    <row r="196" outlineLevel="1">
      <c r="A196"/>
      <c r="B196" t="s" s="3100">
        <v>377</v>
      </c>
      <c r="C196" t="s" s="3101">
        <v>378</v>
      </c>
      <c r="D196" t="n" s="3102">
        <v>-0.801</v>
      </c>
      <c r="E196" t="n" s="3103">
        <v>0.0</v>
      </c>
      <c r="F196" t="n" s="3104">
        <v>-0.052</v>
      </c>
      <c r="G196" t="n" s="3105">
        <v>-6.905</v>
      </c>
      <c r="H196" t="n" s="3106">
        <v>0.0</v>
      </c>
      <c r="I196" t="n" s="3107">
        <v>7.111</v>
      </c>
      <c r="J196" t="n" s="3108">
        <v>0.0</v>
      </c>
      <c r="K196" t="n" s="3109">
        <v>0.0</v>
      </c>
      <c r="L196" t="n" s="3110">
        <v>0.0</v>
      </c>
      <c r="M196" t="n" s="3111">
        <v>0.0</v>
      </c>
      <c r="N196" t="n" s="3112">
        <v>0.0</v>
      </c>
      <c r="O196" t="n" s="3113">
        <v>0.0</v>
      </c>
      <c r="P196" t="n" s="3114">
        <v>0.0</v>
      </c>
      <c r="Q196" s="3115">
        <f>SUM(D196:P196)</f>
      </c>
    </row>
    <row r="197">
      <c r="C197" t="s" s="3116">
        <v>379</v>
      </c>
      <c r="D197" s="3117">
        <f>SUM(D174:D196)</f>
      </c>
      <c r="E197" s="3118">
        <f>SUM(E174:E196)</f>
      </c>
      <c r="F197" s="3119">
        <f>SUM(F174:F196)</f>
      </c>
      <c r="G197" s="3120">
        <f>SUM(G174:G196)</f>
      </c>
      <c r="H197" s="3121">
        <f>SUM(H174:H196)</f>
      </c>
      <c r="I197" s="3122">
        <f>SUM(I174:I196)</f>
      </c>
      <c r="J197" s="3123">
        <f>SUM(J174:J196)</f>
      </c>
      <c r="K197" s="3124">
        <f>SUM(K174:K196)</f>
      </c>
      <c r="L197" s="3125">
        <f>SUM(L174:L196)</f>
      </c>
      <c r="M197" s="3126">
        <f>SUM(M174:M196)</f>
      </c>
      <c r="N197" s="3127">
        <f>SUM(N174:N196)</f>
      </c>
      <c r="O197" s="3128">
        <f>SUM(O174:O196)</f>
      </c>
      <c r="P197" s="3129">
        <f>SUM(P174:P196)</f>
      </c>
      <c r="Q197" s="3130">
        <f>SUM(D197:P197)</f>
      </c>
    </row>
    <row r="198">
      <c r="A198" t="s" s="3131">
        <v>1</v>
      </c>
      <c r="B198" t="s" s="3132">
        <v>1</v>
      </c>
      <c r="C198" t="s" s="3133">
        <v>380</v>
      </c>
      <c r="D198" s="3134">
        <f>D159+D164+D173+D197</f>
      </c>
      <c r="E198" s="3135">
        <f>E159+E164+E173+E197</f>
      </c>
      <c r="F198" s="3136">
        <f>F159+F164+F173+F197</f>
      </c>
      <c r="G198" s="3137">
        <f>G159+G164+G173+G197</f>
      </c>
      <c r="H198" s="3138">
        <f>H159+H164+H173+H197</f>
      </c>
      <c r="I198" s="3139">
        <f>I159+I164+I173+I197</f>
      </c>
      <c r="J198" s="3140">
        <f>J159+J164+J173+J197</f>
      </c>
      <c r="K198" s="3141">
        <f>K159+K164+K173+K197</f>
      </c>
      <c r="L198" s="3142">
        <f>L159+L164+L173+L197</f>
      </c>
      <c r="M198" s="3143">
        <f>M159+M164+M173+M197</f>
      </c>
      <c r="N198" s="3144">
        <f>N159+N164+N173+N197</f>
      </c>
      <c r="O198" s="3145">
        <f>O159+O164+O173+O197</f>
      </c>
      <c r="P198" s="3146">
        <f>P159+P164+P173+P197</f>
      </c>
      <c r="Q198" s="3147">
        <f>Q159+Q164+Q173+Q197</f>
      </c>
    </row>
    <row r="199">
      <c r="A199" t="s" s="3148">
        <v>1</v>
      </c>
      <c r="B199" t="s" s="3149">
        <v>1</v>
      </c>
      <c r="C199" t="s" s="3150">
        <v>293</v>
      </c>
      <c r="D199" s="3151">
        <f>D198/D90</f>
      </c>
      <c r="E199" s="3152">
        <f>E198/E90</f>
      </c>
      <c r="F199" s="3153">
        <f>F198/F90</f>
      </c>
      <c r="G199" s="3154">
        <f>G198/G90</f>
      </c>
      <c r="H199" s="3155">
        <f>H198/H90</f>
      </c>
      <c r="I199" s="3156">
        <f>I198/I90</f>
      </c>
      <c r="J199" s="3157">
        <f>J198/J90</f>
      </c>
      <c r="K199" s="3158">
        <f>K198/K90</f>
      </c>
      <c r="L199" s="3159">
        <f>L198/L90</f>
      </c>
      <c r="M199" s="3160">
        <f>M198/M90</f>
      </c>
      <c r="N199" s="3161">
        <f>N198/N90</f>
      </c>
      <c r="O199" s="3162">
        <f>O198/O90</f>
      </c>
      <c r="P199" s="3163">
        <f>P198/P90</f>
      </c>
      <c r="Q199" s="3164">
        <f>Q198/Q90</f>
      </c>
    </row>
    <row r="200">
      <c r="A200" t="s" s="3165">
        <v>1</v>
      </c>
      <c r="B200" t="s" s="3166">
        <v>1</v>
      </c>
      <c r="C200" t="s" s="3167">
        <v>381</v>
      </c>
      <c r="D200" s="3168">
        <f>D198+D157</f>
      </c>
      <c r="E200" s="3169">
        <f>E198+E157</f>
      </c>
      <c r="F200" s="3170">
        <f>F198+F157</f>
      </c>
      <c r="G200" s="3171">
        <f>G198+G157</f>
      </c>
      <c r="H200" s="3172">
        <f>H198+H157</f>
      </c>
      <c r="I200" s="3173">
        <f>I198+I157</f>
      </c>
      <c r="J200" s="3174">
        <f>J198+J157</f>
      </c>
      <c r="K200" s="3175">
        <f>K198+K157</f>
      </c>
      <c r="L200" s="3176">
        <f>L198+L157</f>
      </c>
      <c r="M200" s="3177">
        <f>M198+M157</f>
      </c>
      <c r="N200" s="3178">
        <f>N198+N157</f>
      </c>
      <c r="O200" s="3179">
        <f>O198+O157</f>
      </c>
      <c r="P200" s="3180">
        <f>P198+P157</f>
      </c>
      <c r="Q200" s="3181">
        <f>Q198+Q157</f>
      </c>
    </row>
    <row r="201">
      <c r="A201" t="s" s="3182">
        <v>1</v>
      </c>
      <c r="B201" t="s" s="3183">
        <v>1</v>
      </c>
      <c r="C201" t="s" s="3184">
        <v>293</v>
      </c>
      <c r="D201" s="3185">
        <f>D200/D90</f>
      </c>
      <c r="E201" s="3186">
        <f>E200/E90</f>
      </c>
      <c r="F201" s="3187">
        <f>F200/F90</f>
      </c>
      <c r="G201" s="3188">
        <f>G200/G90</f>
      </c>
      <c r="H201" s="3189">
        <f>H200/H90</f>
      </c>
      <c r="I201" s="3190">
        <f>I200/I90</f>
      </c>
      <c r="J201" s="3191">
        <f>J200/J90</f>
      </c>
      <c r="K201" s="3192">
        <f>K200/K90</f>
      </c>
      <c r="L201" s="3193">
        <f>L200/L90</f>
      </c>
      <c r="M201" s="3194">
        <f>M200/M90</f>
      </c>
      <c r="N201" s="3195">
        <f>N200/N90</f>
      </c>
      <c r="O201" s="3196">
        <f>O200/O90</f>
      </c>
      <c r="P201" s="3197">
        <f>P200/P90</f>
      </c>
      <c r="Q201" s="3198">
        <f>Q200/Q90</f>
      </c>
    </row>
  </sheetData>
  <mergeCells>
    <mergeCell ref="A1:Q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xSplit="3.0" ySplit="2.0" state="frozen" topLeftCell="D3" activePane="bottomRight"/>
      <selection pane="bottomRight"/>
    </sheetView>
  </sheetViews>
  <sheetFormatPr defaultRowHeight="15.0" outlineLevelRow="1"/>
  <cols>
    <col min="1" max="1" width="5.0" customWidth="true" bestFit="true"/>
    <col min="2" max="2" width="51.62109375" customWidth="true" bestFit="true"/>
    <col min="3" max="3" width="28.1640625" customWidth="true" bestFit="true"/>
  </cols>
  <sheetData>
    <row r="1">
      <c r="A1" t="s" s="3199">
        <v>382</v>
      </c>
      <c r="Q1" s="3199"/>
    </row>
    <row r="2">
      <c r="A2" t="s" s="3200">
        <v>1</v>
      </c>
      <c r="B2" t="s" s="3201">
        <v>2</v>
      </c>
      <c r="C2" t="s" s="3202">
        <v>3</v>
      </c>
      <c r="D2" t="s" s="3203">
        <v>4</v>
      </c>
      <c r="E2" t="s" s="3204">
        <v>5</v>
      </c>
      <c r="F2" t="s" s="3205">
        <v>6</v>
      </c>
      <c r="G2" t="s" s="3206">
        <v>7</v>
      </c>
      <c r="H2" t="s" s="3207">
        <v>8</v>
      </c>
      <c r="I2" t="s" s="3208">
        <v>9</v>
      </c>
      <c r="J2" t="s" s="3209">
        <v>10</v>
      </c>
      <c r="K2" t="s" s="3210">
        <v>11</v>
      </c>
      <c r="L2" t="s" s="3211">
        <v>12</v>
      </c>
      <c r="M2" t="s" s="3212">
        <v>13</v>
      </c>
      <c r="N2" t="s" s="3213">
        <v>14</v>
      </c>
      <c r="O2" t="s" s="3214">
        <v>15</v>
      </c>
      <c r="P2" t="s" s="3215">
        <v>16</v>
      </c>
      <c r="Q2" t="s" s="3216">
        <v>17</v>
      </c>
    </row>
    <row r="3" outlineLevel="1">
      <c r="A3"/>
      <c r="B3" t="s" s="3217">
        <v>383</v>
      </c>
      <c r="C3" t="s" s="3218">
        <v>384</v>
      </c>
      <c r="D3" t="n" s="3219">
        <v>3268.27355</v>
      </c>
      <c r="E3" t="n" s="3220">
        <v>3325.20504</v>
      </c>
      <c r="F3" t="n" s="3221">
        <v>3161.6629500000004</v>
      </c>
      <c r="G3" t="n" s="3222">
        <v>3265.1104</v>
      </c>
      <c r="H3" t="n" s="3223">
        <v>3296.82092</v>
      </c>
      <c r="I3" t="n" s="3224">
        <v>3290.7956099999997</v>
      </c>
      <c r="J3" t="n" s="3225">
        <v>0.0</v>
      </c>
      <c r="K3" t="n" s="3226">
        <v>0.0</v>
      </c>
      <c r="L3" t="n" s="3227">
        <v>0.0</v>
      </c>
      <c r="M3" t="n" s="3228">
        <v>0.0</v>
      </c>
      <c r="N3" t="n" s="3229">
        <v>0.0</v>
      </c>
      <c r="O3" t="n" s="3230">
        <v>0.0</v>
      </c>
      <c r="P3" t="n" s="3231">
        <v>0.0</v>
      </c>
      <c r="Q3" s="3232">
        <f>SUM(D3:P3)</f>
      </c>
    </row>
    <row r="4" outlineLevel="1">
      <c r="A4"/>
      <c r="B4" t="s" s="3233">
        <v>385</v>
      </c>
      <c r="C4" t="s" s="3234">
        <v>386</v>
      </c>
      <c r="D4" t="n" s="3235">
        <v>594.41386</v>
      </c>
      <c r="E4" t="n" s="3236">
        <v>594.41386</v>
      </c>
      <c r="F4" t="n" s="3237">
        <v>570.33767</v>
      </c>
      <c r="G4" t="n" s="3238">
        <v>577.83767</v>
      </c>
      <c r="H4" t="n" s="3239">
        <v>570.33767</v>
      </c>
      <c r="I4" t="n" s="3240">
        <v>570.33767</v>
      </c>
      <c r="J4" t="n" s="3241">
        <v>0.0</v>
      </c>
      <c r="K4" t="n" s="3242">
        <v>0.0</v>
      </c>
      <c r="L4" t="n" s="3243">
        <v>0.0</v>
      </c>
      <c r="M4" t="n" s="3244">
        <v>0.0</v>
      </c>
      <c r="N4" t="n" s="3245">
        <v>0.0</v>
      </c>
      <c r="O4" t="n" s="3246">
        <v>0.0</v>
      </c>
      <c r="P4" t="n" s="3247">
        <v>0.0</v>
      </c>
      <c r="Q4" s="3248">
        <f>SUM(D4:P4)</f>
      </c>
    </row>
    <row r="5" outlineLevel="1">
      <c r="A5"/>
      <c r="B5" t="s" s="3249">
        <v>387</v>
      </c>
      <c r="C5" t="s" s="3250">
        <v>388</v>
      </c>
      <c r="D5" t="n" s="3251">
        <v>941.6209699999999</v>
      </c>
      <c r="E5" t="n" s="3252">
        <v>604.05476</v>
      </c>
      <c r="F5" t="n" s="3253">
        <v>232.51609</v>
      </c>
      <c r="G5" t="n" s="3254">
        <v>637.0065</v>
      </c>
      <c r="H5" t="n" s="3255">
        <v>657.44716</v>
      </c>
      <c r="I5" t="n" s="3256">
        <v>771.22483</v>
      </c>
      <c r="J5" t="n" s="3257">
        <v>0.0</v>
      </c>
      <c r="K5" t="n" s="3258">
        <v>0.0</v>
      </c>
      <c r="L5" t="n" s="3259">
        <v>0.0</v>
      </c>
      <c r="M5" t="n" s="3260">
        <v>0.0</v>
      </c>
      <c r="N5" t="n" s="3261">
        <v>0.0</v>
      </c>
      <c r="O5" t="n" s="3262">
        <v>0.0</v>
      </c>
      <c r="P5" t="n" s="3263">
        <v>0.0</v>
      </c>
      <c r="Q5" s="3264">
        <f>SUM(D5:P5)</f>
      </c>
    </row>
    <row r="6">
      <c r="C6" t="s" s="3265">
        <v>389</v>
      </c>
      <c r="D6" s="3266">
        <f>SUM(D3:D5)</f>
      </c>
      <c r="E6" s="3267">
        <f>SUM(E3:E5)</f>
      </c>
      <c r="F6" s="3268">
        <f>SUM(F3:F5)</f>
      </c>
      <c r="G6" s="3269">
        <f>SUM(G3:G5)</f>
      </c>
      <c r="H6" s="3270">
        <f>SUM(H3:H5)</f>
      </c>
      <c r="I6" s="3271">
        <f>SUM(I3:I5)</f>
      </c>
      <c r="J6" s="3272">
        <f>SUM(J3:J5)</f>
      </c>
      <c r="K6" s="3273">
        <f>SUM(K3:K5)</f>
      </c>
      <c r="L6" s="3274">
        <f>SUM(L3:L5)</f>
      </c>
      <c r="M6" s="3275">
        <f>SUM(M3:M5)</f>
      </c>
      <c r="N6" s="3276">
        <f>SUM(N3:N5)</f>
      </c>
      <c r="O6" s="3277">
        <f>SUM(O3:O5)</f>
      </c>
      <c r="P6" s="3278">
        <f>SUM(P3:P5)</f>
      </c>
      <c r="Q6" s="3279">
        <f>SUM(D6:P6)</f>
      </c>
    </row>
    <row r="7" outlineLevel="1">
      <c r="A7"/>
      <c r="B7" t="s" s="3280">
        <v>390</v>
      </c>
      <c r="C7" t="s" s="3281">
        <v>391</v>
      </c>
      <c r="D7" t="n" s="3282">
        <v>3529.43293</v>
      </c>
      <c r="E7" t="n" s="3283">
        <v>3610.06899</v>
      </c>
      <c r="F7" t="n" s="3284">
        <v>3644.8120099999996</v>
      </c>
      <c r="G7" t="n" s="3285">
        <v>3828.73429</v>
      </c>
      <c r="H7" t="n" s="3286">
        <v>3814.28759</v>
      </c>
      <c r="I7" t="n" s="3287">
        <v>4040.49331</v>
      </c>
      <c r="J7" t="n" s="3288">
        <v>0.0</v>
      </c>
      <c r="K7" t="n" s="3289">
        <v>0.0</v>
      </c>
      <c r="L7" t="n" s="3290">
        <v>0.0</v>
      </c>
      <c r="M7" t="n" s="3291">
        <v>0.0</v>
      </c>
      <c r="N7" t="n" s="3292">
        <v>0.0</v>
      </c>
      <c r="O7" t="n" s="3293">
        <v>0.0</v>
      </c>
      <c r="P7" t="n" s="3294">
        <v>0.0</v>
      </c>
      <c r="Q7" s="3295">
        <f>SUM(D7:P7)</f>
      </c>
    </row>
    <row r="8" outlineLevel="1">
      <c r="A8"/>
      <c r="B8" t="s" s="3296">
        <v>392</v>
      </c>
      <c r="C8" t="s" s="3297">
        <v>393</v>
      </c>
      <c r="D8" t="n" s="3298">
        <v>1177.3083000000001</v>
      </c>
      <c r="E8" t="n" s="3299">
        <v>1177.3083000000001</v>
      </c>
      <c r="F8" t="n" s="3300">
        <v>1243.23272</v>
      </c>
      <c r="G8" t="n" s="3301">
        <v>1376.06317</v>
      </c>
      <c r="H8" t="n" s="3302">
        <v>1356.31446</v>
      </c>
      <c r="I8" t="n" s="3303">
        <v>1356.31446</v>
      </c>
      <c r="J8" t="n" s="3304">
        <v>0.0</v>
      </c>
      <c r="K8" t="n" s="3305">
        <v>0.0</v>
      </c>
      <c r="L8" t="n" s="3306">
        <v>0.0</v>
      </c>
      <c r="M8" t="n" s="3307">
        <v>0.0</v>
      </c>
      <c r="N8" t="n" s="3308">
        <v>0.0</v>
      </c>
      <c r="O8" t="n" s="3309">
        <v>0.0</v>
      </c>
      <c r="P8" t="n" s="3310">
        <v>0.0</v>
      </c>
      <c r="Q8" s="3311">
        <f>SUM(D8:P8)</f>
      </c>
    </row>
    <row r="9" outlineLevel="1">
      <c r="A9"/>
      <c r="B9" t="s" s="3312">
        <v>394</v>
      </c>
      <c r="C9" t="s" s="3313">
        <v>395</v>
      </c>
      <c r="D9" t="n" s="3314">
        <v>6.421</v>
      </c>
      <c r="E9" t="n" s="3315">
        <v>6.39637</v>
      </c>
      <c r="F9" t="n" s="3316">
        <v>15.98592</v>
      </c>
      <c r="G9" t="n" s="3317">
        <v>12.71989</v>
      </c>
      <c r="H9" t="n" s="3318">
        <v>10.90957</v>
      </c>
      <c r="I9" t="n" s="3319">
        <v>44.339510000000004</v>
      </c>
      <c r="J9" t="n" s="3320">
        <v>0.0</v>
      </c>
      <c r="K9" t="n" s="3321">
        <v>0.0</v>
      </c>
      <c r="L9" t="n" s="3322">
        <v>0.0</v>
      </c>
      <c r="M9" t="n" s="3323">
        <v>0.0</v>
      </c>
      <c r="N9" t="n" s="3324">
        <v>0.0</v>
      </c>
      <c r="O9" t="n" s="3325">
        <v>0.0</v>
      </c>
      <c r="P9" t="n" s="3326">
        <v>0.0</v>
      </c>
      <c r="Q9" s="3327">
        <f>SUM(D9:P9)</f>
      </c>
    </row>
    <row r="10">
      <c r="C10" t="s" s="3328">
        <v>396</v>
      </c>
      <c r="D10" s="3329">
        <f>SUM(D7:D9)</f>
      </c>
      <c r="E10" s="3330">
        <f>SUM(E7:E9)</f>
      </c>
      <c r="F10" s="3331">
        <f>SUM(F7:F9)</f>
      </c>
      <c r="G10" s="3332">
        <f>SUM(G7:G9)</f>
      </c>
      <c r="H10" s="3333">
        <f>SUM(H7:H9)</f>
      </c>
      <c r="I10" s="3334">
        <f>SUM(I7:I9)</f>
      </c>
      <c r="J10" s="3335">
        <f>SUM(J7:J9)</f>
      </c>
      <c r="K10" s="3336">
        <f>SUM(K7:K9)</f>
      </c>
      <c r="L10" s="3337">
        <f>SUM(L7:L9)</f>
      </c>
      <c r="M10" s="3338">
        <f>SUM(M7:M9)</f>
      </c>
      <c r="N10" s="3339">
        <f>SUM(N7:N9)</f>
      </c>
      <c r="O10" s="3340">
        <f>SUM(O7:O9)</f>
      </c>
      <c r="P10" s="3341">
        <f>SUM(P7:P9)</f>
      </c>
      <c r="Q10" s="3342">
        <f>SUM(D10:P10)</f>
      </c>
    </row>
    <row r="11" outlineLevel="1">
      <c r="A11"/>
      <c r="B11" t="s" s="3343">
        <v>397</v>
      </c>
      <c r="C11" t="s" s="3344">
        <v>398</v>
      </c>
      <c r="D11" t="n" s="3345">
        <v>3309.79766</v>
      </c>
      <c r="E11" t="n" s="3346">
        <v>3072.19346</v>
      </c>
      <c r="F11" t="n" s="3347">
        <v>1644.56893</v>
      </c>
      <c r="G11" t="n" s="3348">
        <v>2265.5141</v>
      </c>
      <c r="H11" t="n" s="3349">
        <v>3032.84246</v>
      </c>
      <c r="I11" t="n" s="3350">
        <v>2573.88701</v>
      </c>
      <c r="J11" t="n" s="3351">
        <v>0.0</v>
      </c>
      <c r="K11" t="n" s="3352">
        <v>0.0</v>
      </c>
      <c r="L11" t="n" s="3353">
        <v>0.0</v>
      </c>
      <c r="M11" t="n" s="3354">
        <v>0.0</v>
      </c>
      <c r="N11" t="n" s="3355">
        <v>0.0</v>
      </c>
      <c r="O11" t="n" s="3356">
        <v>0.0</v>
      </c>
      <c r="P11" t="n" s="3357">
        <v>0.0</v>
      </c>
      <c r="Q11" s="3358">
        <f>SUM(D11:P11)</f>
      </c>
    </row>
    <row r="12" outlineLevel="1">
      <c r="A12"/>
      <c r="B12" t="s" s="3359">
        <v>399</v>
      </c>
      <c r="C12" t="s" s="3360">
        <v>400</v>
      </c>
      <c r="D12" t="n" s="3361">
        <v>873.05683</v>
      </c>
      <c r="E12" t="n" s="3362">
        <v>749.0629</v>
      </c>
      <c r="F12" t="n" s="3363">
        <v>457.00973</v>
      </c>
      <c r="G12" t="n" s="3364">
        <v>764.2661800000001</v>
      </c>
      <c r="H12" t="n" s="3365">
        <v>875.67883</v>
      </c>
      <c r="I12" t="n" s="3366">
        <v>801.5548</v>
      </c>
      <c r="J12" t="n" s="3367">
        <v>0.0</v>
      </c>
      <c r="K12" t="n" s="3368">
        <v>0.0</v>
      </c>
      <c r="L12" t="n" s="3369">
        <v>0.0</v>
      </c>
      <c r="M12" t="n" s="3370">
        <v>0.0</v>
      </c>
      <c r="N12" t="n" s="3371">
        <v>0.0</v>
      </c>
      <c r="O12" t="n" s="3372">
        <v>0.0</v>
      </c>
      <c r="P12" t="n" s="3373">
        <v>0.0</v>
      </c>
      <c r="Q12" s="3374">
        <f>SUM(D12:P12)</f>
      </c>
    </row>
    <row r="13">
      <c r="C13" t="s" s="3375">
        <v>401</v>
      </c>
      <c r="D13" s="3376">
        <f>SUM(D11:D12)</f>
      </c>
      <c r="E13" s="3377">
        <f>SUM(E11:E12)</f>
      </c>
      <c r="F13" s="3378">
        <f>SUM(F11:F12)</f>
      </c>
      <c r="G13" s="3379">
        <f>SUM(G11:G12)</f>
      </c>
      <c r="H13" s="3380">
        <f>SUM(H11:H12)</f>
      </c>
      <c r="I13" s="3381">
        <f>SUM(I11:I12)</f>
      </c>
      <c r="J13" s="3382">
        <f>SUM(J11:J12)</f>
      </c>
      <c r="K13" s="3383">
        <f>SUM(K11:K12)</f>
      </c>
      <c r="L13" s="3384">
        <f>SUM(L11:L12)</f>
      </c>
      <c r="M13" s="3385">
        <f>SUM(M11:M12)</f>
      </c>
      <c r="N13" s="3386">
        <f>SUM(N11:N12)</f>
      </c>
      <c r="O13" s="3387">
        <f>SUM(O11:O12)</f>
      </c>
      <c r="P13" s="3388">
        <f>SUM(P11:P12)</f>
      </c>
      <c r="Q13" s="3389">
        <f>SUM(D13:P13)</f>
      </c>
    </row>
    <row r="14" outlineLevel="1">
      <c r="A14"/>
      <c r="B14" t="s" s="3390">
        <v>402</v>
      </c>
      <c r="C14" t="s" s="3391">
        <v>403</v>
      </c>
      <c r="D14" t="n" s="3392">
        <v>0.0</v>
      </c>
      <c r="E14" t="n" s="3393">
        <v>0.33</v>
      </c>
      <c r="F14" t="n" s="3394">
        <v>0.0</v>
      </c>
      <c r="G14" t="n" s="3395">
        <v>0.0</v>
      </c>
      <c r="H14" t="n" s="3396">
        <v>2.451</v>
      </c>
      <c r="I14" t="n" s="3397">
        <v>8.174</v>
      </c>
      <c r="J14" t="n" s="3398">
        <v>0.0</v>
      </c>
      <c r="K14" t="n" s="3399">
        <v>0.0</v>
      </c>
      <c r="L14" t="n" s="3400">
        <v>0.0</v>
      </c>
      <c r="M14" t="n" s="3401">
        <v>0.0</v>
      </c>
      <c r="N14" t="n" s="3402">
        <v>0.0</v>
      </c>
      <c r="O14" t="n" s="3403">
        <v>0.0</v>
      </c>
      <c r="P14" t="n" s="3404">
        <v>0.0</v>
      </c>
      <c r="Q14" s="3405">
        <f>SUM(D14:P14)</f>
      </c>
    </row>
    <row r="15" outlineLevel="1">
      <c r="A15"/>
      <c r="B15" t="s" s="3406">
        <v>404</v>
      </c>
      <c r="C15" t="s" s="3407">
        <v>405</v>
      </c>
      <c r="D15" t="n" s="3408">
        <v>612.64923</v>
      </c>
      <c r="E15" t="n" s="3409">
        <v>588.38192</v>
      </c>
      <c r="F15" t="n" s="3410">
        <v>549.84637</v>
      </c>
      <c r="G15" t="n" s="3411">
        <v>571.67221</v>
      </c>
      <c r="H15" t="n" s="3412">
        <v>648.29107</v>
      </c>
      <c r="I15" t="n" s="3413">
        <v>660.62004</v>
      </c>
      <c r="J15" t="n" s="3414">
        <v>0.0</v>
      </c>
      <c r="K15" t="n" s="3415">
        <v>0.0</v>
      </c>
      <c r="L15" t="n" s="3416">
        <v>0.0</v>
      </c>
      <c r="M15" t="n" s="3417">
        <v>0.0</v>
      </c>
      <c r="N15" t="n" s="3418">
        <v>0.0</v>
      </c>
      <c r="O15" t="n" s="3419">
        <v>0.0</v>
      </c>
      <c r="P15" t="n" s="3420">
        <v>0.0</v>
      </c>
      <c r="Q15" s="3421">
        <f>SUM(D15:P15)</f>
      </c>
    </row>
    <row r="16" outlineLevel="1">
      <c r="A16"/>
      <c r="B16" t="s" s="3422">
        <v>406</v>
      </c>
      <c r="C16" t="s" s="3423">
        <v>407</v>
      </c>
      <c r="D16" t="n" s="3424">
        <v>1358.6683600000001</v>
      </c>
      <c r="E16" t="n" s="3425">
        <v>1317.66978</v>
      </c>
      <c r="F16" t="n" s="3426">
        <v>1245.7367199999999</v>
      </c>
      <c r="G16" t="n" s="3427">
        <v>1281.12627</v>
      </c>
      <c r="H16" t="n" s="3428">
        <v>1448.8113500000002</v>
      </c>
      <c r="I16" t="n" s="3429">
        <v>1457.2436599999999</v>
      </c>
      <c r="J16" t="n" s="3430">
        <v>0.0</v>
      </c>
      <c r="K16" t="n" s="3431">
        <v>0.0</v>
      </c>
      <c r="L16" t="n" s="3432">
        <v>0.0</v>
      </c>
      <c r="M16" t="n" s="3433">
        <v>0.0</v>
      </c>
      <c r="N16" t="n" s="3434">
        <v>0.0</v>
      </c>
      <c r="O16" t="n" s="3435">
        <v>0.0</v>
      </c>
      <c r="P16" t="n" s="3436">
        <v>0.0</v>
      </c>
      <c r="Q16" s="3437">
        <f>SUM(D16:P16)</f>
      </c>
    </row>
    <row r="17" outlineLevel="1">
      <c r="A17"/>
      <c r="B17" t="s" s="3438">
        <v>408</v>
      </c>
      <c r="C17" t="s" s="3439">
        <v>409</v>
      </c>
      <c r="D17" t="n" s="3440">
        <v>44.13093</v>
      </c>
      <c r="E17" t="n" s="3441">
        <v>37.59571</v>
      </c>
      <c r="F17" t="n" s="3442">
        <v>29.76787</v>
      </c>
      <c r="G17" t="n" s="3443">
        <v>36.19986</v>
      </c>
      <c r="H17" t="n" s="3444">
        <v>42.54756</v>
      </c>
      <c r="I17" t="n" s="3445">
        <v>44.50101</v>
      </c>
      <c r="J17" t="n" s="3446">
        <v>0.0</v>
      </c>
      <c r="K17" t="n" s="3447">
        <v>0.0</v>
      </c>
      <c r="L17" t="n" s="3448">
        <v>0.0</v>
      </c>
      <c r="M17" t="n" s="3449">
        <v>0.0</v>
      </c>
      <c r="N17" t="n" s="3450">
        <v>0.0</v>
      </c>
      <c r="O17" t="n" s="3451">
        <v>0.0</v>
      </c>
      <c r="P17" t="n" s="3452">
        <v>0.0</v>
      </c>
      <c r="Q17" s="3453">
        <f>SUM(D17:P17)</f>
      </c>
    </row>
    <row r="18" outlineLevel="1">
      <c r="A18"/>
      <c r="B18" t="s" s="3454">
        <v>410</v>
      </c>
      <c r="C18" t="s" s="3455">
        <v>411</v>
      </c>
      <c r="D18" t="n" s="3456">
        <v>409.7</v>
      </c>
      <c r="E18" t="n" s="3457">
        <v>389.562</v>
      </c>
      <c r="F18" t="n" s="3458">
        <v>409.214</v>
      </c>
      <c r="G18" t="n" s="3459">
        <v>391.929</v>
      </c>
      <c r="H18" t="n" s="3460">
        <v>385.488</v>
      </c>
      <c r="I18" t="n" s="3461">
        <v>393.153</v>
      </c>
      <c r="J18" t="n" s="3462">
        <v>0.0</v>
      </c>
      <c r="K18" t="n" s="3463">
        <v>0.0</v>
      </c>
      <c r="L18" t="n" s="3464">
        <v>0.0</v>
      </c>
      <c r="M18" t="n" s="3465">
        <v>0.0</v>
      </c>
      <c r="N18" t="n" s="3466">
        <v>0.0</v>
      </c>
      <c r="O18" t="n" s="3467">
        <v>0.0</v>
      </c>
      <c r="P18" t="n" s="3468">
        <v>0.0</v>
      </c>
      <c r="Q18" s="3469">
        <f>SUM(D18:P18)</f>
      </c>
    </row>
    <row r="19" outlineLevel="1">
      <c r="A19"/>
      <c r="B19" t="s" s="3470">
        <v>412</v>
      </c>
      <c r="C19" t="s" s="3471">
        <v>413</v>
      </c>
      <c r="D19" t="n" s="3472">
        <v>448.2692</v>
      </c>
      <c r="E19" t="n" s="3473">
        <v>454.03151</v>
      </c>
      <c r="F19" t="n" s="3474">
        <v>455.76572</v>
      </c>
      <c r="G19" t="n" s="3475">
        <v>453.40983</v>
      </c>
      <c r="H19" t="n" s="3476">
        <v>503.53285999999997</v>
      </c>
      <c r="I19" t="n" s="3477">
        <v>553.08651</v>
      </c>
      <c r="J19" t="n" s="3478">
        <v>0.0</v>
      </c>
      <c r="K19" t="n" s="3479">
        <v>0.0</v>
      </c>
      <c r="L19" t="n" s="3480">
        <v>0.0</v>
      </c>
      <c r="M19" t="n" s="3481">
        <v>0.0</v>
      </c>
      <c r="N19" t="n" s="3482">
        <v>0.0</v>
      </c>
      <c r="O19" t="n" s="3483">
        <v>0.0</v>
      </c>
      <c r="P19" t="n" s="3484">
        <v>0.0</v>
      </c>
      <c r="Q19" s="3485">
        <f>SUM(D19:P19)</f>
      </c>
    </row>
    <row r="20" outlineLevel="1">
      <c r="A20"/>
      <c r="B20" t="s" s="3486">
        <v>414</v>
      </c>
      <c r="C20" t="s" s="3487">
        <v>415</v>
      </c>
      <c r="D20" t="n" s="3488">
        <v>1009.28891</v>
      </c>
      <c r="E20" t="n" s="3489">
        <v>1022.5582099999999</v>
      </c>
      <c r="F20" t="n" s="3490">
        <v>1027.55507</v>
      </c>
      <c r="G20" t="n" s="3491">
        <v>1021.5966999999999</v>
      </c>
      <c r="H20" t="n" s="3492">
        <v>1135.2846299999999</v>
      </c>
      <c r="I20" t="n" s="3493">
        <v>1181.61983</v>
      </c>
      <c r="J20" t="n" s="3494">
        <v>0.0</v>
      </c>
      <c r="K20" t="n" s="3495">
        <v>0.0</v>
      </c>
      <c r="L20" t="n" s="3496">
        <v>0.0</v>
      </c>
      <c r="M20" t="n" s="3497">
        <v>0.0</v>
      </c>
      <c r="N20" t="n" s="3498">
        <v>0.0</v>
      </c>
      <c r="O20" t="n" s="3499">
        <v>0.0</v>
      </c>
      <c r="P20" t="n" s="3500">
        <v>0.0</v>
      </c>
      <c r="Q20" s="3501">
        <f>SUM(D20:P20)</f>
      </c>
    </row>
    <row r="21" outlineLevel="1">
      <c r="A21"/>
      <c r="B21" t="s" s="3502">
        <v>416</v>
      </c>
      <c r="C21" t="s" s="3503">
        <v>417</v>
      </c>
      <c r="D21" t="n" s="3504">
        <v>27.3813</v>
      </c>
      <c r="E21" t="n" s="3505">
        <v>27.69069</v>
      </c>
      <c r="F21" t="n" s="3506">
        <v>27.46398</v>
      </c>
      <c r="G21" t="n" s="3507">
        <v>27.49098</v>
      </c>
      <c r="H21" t="n" s="3508">
        <v>30.14749</v>
      </c>
      <c r="I21" t="n" s="3509">
        <v>31.870189999999997</v>
      </c>
      <c r="J21" t="n" s="3510">
        <v>0.0</v>
      </c>
      <c r="K21" t="n" s="3511">
        <v>0.0</v>
      </c>
      <c r="L21" t="n" s="3512">
        <v>0.0</v>
      </c>
      <c r="M21" t="n" s="3513">
        <v>0.0</v>
      </c>
      <c r="N21" t="n" s="3514">
        <v>0.0</v>
      </c>
      <c r="O21" t="n" s="3515">
        <v>0.0</v>
      </c>
      <c r="P21" t="n" s="3516">
        <v>0.0</v>
      </c>
      <c r="Q21" s="3517">
        <f>SUM(D21:P21)</f>
      </c>
    </row>
    <row r="22" outlineLevel="1">
      <c r="A22"/>
      <c r="B22" t="s" s="3518">
        <v>418</v>
      </c>
      <c r="C22" t="s" s="3519">
        <v>419</v>
      </c>
      <c r="D22" t="n" s="3520">
        <v>341.4496</v>
      </c>
      <c r="E22" t="n" s="3521">
        <v>338.42859999999996</v>
      </c>
      <c r="F22" t="n" s="3522">
        <v>337.80359999999996</v>
      </c>
      <c r="G22" t="n" s="3523">
        <v>339.95959999999997</v>
      </c>
      <c r="H22" t="n" s="3524">
        <v>338.856</v>
      </c>
      <c r="I22" t="n" s="3525">
        <v>358.8</v>
      </c>
      <c r="J22" t="n" s="3526">
        <v>0.0</v>
      </c>
      <c r="K22" t="n" s="3527">
        <v>0.0</v>
      </c>
      <c r="L22" t="n" s="3528">
        <v>0.0</v>
      </c>
      <c r="M22" t="n" s="3529">
        <v>0.0</v>
      </c>
      <c r="N22" t="n" s="3530">
        <v>0.0</v>
      </c>
      <c r="O22" t="n" s="3531">
        <v>0.0</v>
      </c>
      <c r="P22" t="n" s="3532">
        <v>0.0</v>
      </c>
      <c r="Q22" s="3533">
        <f>SUM(D22:P22)</f>
      </c>
    </row>
    <row r="23" outlineLevel="1">
      <c r="A23"/>
      <c r="B23" t="s" s="3534">
        <v>420</v>
      </c>
      <c r="C23" t="s" s="3535">
        <v>421</v>
      </c>
      <c r="D23" t="n" s="3536">
        <v>331.81259</v>
      </c>
      <c r="E23" t="n" s="3537">
        <v>313.68978999999996</v>
      </c>
      <c r="F23" t="n" s="3538">
        <v>250.73807</v>
      </c>
      <c r="G23" t="n" s="3539">
        <v>311.49489</v>
      </c>
      <c r="H23" t="n" s="3540">
        <v>331.48453</v>
      </c>
      <c r="I23" t="n" s="3541">
        <v>331.47936</v>
      </c>
      <c r="J23" t="n" s="3542">
        <v>0.0</v>
      </c>
      <c r="K23" t="n" s="3543">
        <v>0.0</v>
      </c>
      <c r="L23" t="n" s="3544">
        <v>0.0</v>
      </c>
      <c r="M23" t="n" s="3545">
        <v>0.0</v>
      </c>
      <c r="N23" t="n" s="3546">
        <v>0.0</v>
      </c>
      <c r="O23" t="n" s="3547">
        <v>0.0</v>
      </c>
      <c r="P23" t="n" s="3548">
        <v>0.0</v>
      </c>
      <c r="Q23" s="3549">
        <f>SUM(D23:P23)</f>
      </c>
    </row>
    <row r="24" outlineLevel="1">
      <c r="A24"/>
      <c r="B24" t="s" s="3550">
        <v>422</v>
      </c>
      <c r="C24" t="s" s="3551">
        <v>423</v>
      </c>
      <c r="D24" t="n" s="3552">
        <v>0.0</v>
      </c>
      <c r="E24" t="n" s="3553">
        <v>0.4</v>
      </c>
      <c r="F24" t="n" s="3554">
        <v>0.0</v>
      </c>
      <c r="G24" t="n" s="3555">
        <v>0.0</v>
      </c>
      <c r="H24" t="n" s="3556">
        <v>0.2</v>
      </c>
      <c r="I24" t="n" s="3557">
        <v>0.22</v>
      </c>
      <c r="J24" t="n" s="3558">
        <v>0.0</v>
      </c>
      <c r="K24" t="n" s="3559">
        <v>0.0</v>
      </c>
      <c r="L24" t="n" s="3560">
        <v>0.0</v>
      </c>
      <c r="M24" t="n" s="3561">
        <v>0.0</v>
      </c>
      <c r="N24" t="n" s="3562">
        <v>0.0</v>
      </c>
      <c r="O24" t="n" s="3563">
        <v>0.0</v>
      </c>
      <c r="P24" t="n" s="3564">
        <v>0.0</v>
      </c>
      <c r="Q24" s="3565">
        <f>SUM(D24:P24)</f>
      </c>
    </row>
    <row r="25">
      <c r="C25" t="s" s="3566">
        <v>424</v>
      </c>
      <c r="D25" s="3567">
        <f>SUM(D14:D24)</f>
      </c>
      <c r="E25" s="3568">
        <f>SUM(E14:E24)</f>
      </c>
      <c r="F25" s="3569">
        <f>SUM(F14:F24)</f>
      </c>
      <c r="G25" s="3570">
        <f>SUM(G14:G24)</f>
      </c>
      <c r="H25" s="3571">
        <f>SUM(H14:H24)</f>
      </c>
      <c r="I25" s="3572">
        <f>SUM(I14:I24)</f>
      </c>
      <c r="J25" s="3573">
        <f>SUM(J14:J24)</f>
      </c>
      <c r="K25" s="3574">
        <f>SUM(K14:K24)</f>
      </c>
      <c r="L25" s="3575">
        <f>SUM(L14:L24)</f>
      </c>
      <c r="M25" s="3576">
        <f>SUM(M14:M24)</f>
      </c>
      <c r="N25" s="3577">
        <f>SUM(N14:N24)</f>
      </c>
      <c r="O25" s="3578">
        <f>SUM(O14:O24)</f>
      </c>
      <c r="P25" s="3579">
        <f>SUM(P14:P24)</f>
      </c>
      <c r="Q25" s="3580">
        <f>SUM(D25:P25)</f>
      </c>
    </row>
    <row r="26">
      <c r="A26" t="s" s="3581">
        <v>1</v>
      </c>
      <c r="B26" t="s" s="3582">
        <v>1</v>
      </c>
      <c r="C26" t="s" s="3583">
        <v>425</v>
      </c>
      <c r="D26" s="3584">
        <f>D6+D10+D13+D25</f>
      </c>
      <c r="E26" s="3585">
        <f>E6+E10+E13+E25</f>
      </c>
      <c r="F26" s="3586">
        <f>F6+F10+F13+F25</f>
      </c>
      <c r="G26" s="3587">
        <f>G6+G10+G13+G25</f>
      </c>
      <c r="H26" s="3588">
        <f>H6+H10+H13+H25</f>
      </c>
      <c r="I26" s="3589">
        <f>I6+I10+I13+I25</f>
      </c>
      <c r="J26" s="3590">
        <f>J6+J10+J13+J25</f>
      </c>
      <c r="K26" s="3591">
        <f>K6+K10+K13+K25</f>
      </c>
      <c r="L26" s="3592">
        <f>L6+L10+L13+L25</f>
      </c>
      <c r="M26" s="3593">
        <f>M6+M10+M13+M25</f>
      </c>
      <c r="N26" s="3594">
        <f>N6+N10+N13+N25</f>
      </c>
      <c r="O26" s="3595">
        <f>O6+O10+O13+O25</f>
      </c>
      <c r="P26" s="3596">
        <f>P6+P10+P13+P25</f>
      </c>
      <c r="Q26" s="3597">
        <f>Q6+Q10+Q13+Q25</f>
      </c>
    </row>
    <row r="27">
      <c r="A27" t="s" s="3598">
        <v>1</v>
      </c>
      <c r="B27" t="s" s="3599">
        <v>1</v>
      </c>
      <c r="C27" t="s" s="3600">
        <v>293</v>
      </c>
      <c r="D27" s="3601">
        <f>D26/'Profit and Loss'!D90</f>
      </c>
      <c r="E27" s="3602">
        <f>E26/'Profit and Loss'!E90</f>
      </c>
      <c r="F27" s="3603">
        <f>F26/'Profit and Loss'!F90</f>
      </c>
      <c r="G27" s="3604">
        <f>G26/'Profit and Loss'!G90</f>
      </c>
      <c r="H27" s="3605">
        <f>H26/'Profit and Loss'!H90</f>
      </c>
      <c r="I27" s="3606">
        <f>I26/'Profit and Loss'!I90</f>
      </c>
      <c r="J27" s="3607">
        <f>J26/'Profit and Loss'!J90</f>
      </c>
      <c r="K27" s="3608">
        <f>K26/'Profit and Loss'!K90</f>
      </c>
      <c r="L27" s="3609">
        <f>L26/'Profit and Loss'!L90</f>
      </c>
      <c r="M27" s="3610">
        <f>M26/'Profit and Loss'!M90</f>
      </c>
      <c r="N27" s="3611">
        <f>N26/'Profit and Loss'!N90</f>
      </c>
      <c r="O27" s="3612">
        <f>O26/'Profit and Loss'!O90</f>
      </c>
      <c r="P27" s="3613">
        <f>P26/'Profit and Loss'!P90</f>
      </c>
      <c r="Q27" s="3614">
        <f>Q26/'Profit and Loss'!Q90</f>
      </c>
    </row>
    <row r="28" outlineLevel="1">
      <c r="A28"/>
      <c r="B28" t="s" s="3615">
        <v>426</v>
      </c>
      <c r="C28" t="s" s="3616">
        <v>427</v>
      </c>
      <c r="D28" t="n" s="3617">
        <v>4144.02276</v>
      </c>
      <c r="E28" t="n" s="3618">
        <v>4120.32959</v>
      </c>
      <c r="F28" t="n" s="3619">
        <v>4664.433690000001</v>
      </c>
      <c r="G28" t="n" s="3620">
        <v>4540.65469</v>
      </c>
      <c r="H28" t="n" s="3621">
        <v>4584.85816</v>
      </c>
      <c r="I28" t="n" s="3622">
        <v>4653.71482</v>
      </c>
      <c r="J28" t="n" s="3623">
        <v>0.0</v>
      </c>
      <c r="K28" t="n" s="3624">
        <v>0.0</v>
      </c>
      <c r="L28" t="n" s="3625">
        <v>0.0</v>
      </c>
      <c r="M28" t="n" s="3626">
        <v>0.0</v>
      </c>
      <c r="N28" t="n" s="3627">
        <v>0.0</v>
      </c>
      <c r="O28" t="n" s="3628">
        <v>0.0</v>
      </c>
      <c r="P28" t="n" s="3629">
        <v>0.0</v>
      </c>
      <c r="Q28" s="3630">
        <f>SUM(D28:P28)</f>
      </c>
    </row>
    <row r="29" outlineLevel="1">
      <c r="A29"/>
      <c r="B29" t="s" s="3631">
        <v>428</v>
      </c>
      <c r="C29" t="s" s="3632">
        <v>429</v>
      </c>
      <c r="D29" t="n" s="3633">
        <v>1621.6279399999999</v>
      </c>
      <c r="E29" t="n" s="3634">
        <v>1621.6279399999999</v>
      </c>
      <c r="F29" t="n" s="3635">
        <v>1803.30241</v>
      </c>
      <c r="G29" t="n" s="3636">
        <v>1183.57229</v>
      </c>
      <c r="H29" t="n" s="3637">
        <v>1938.30558</v>
      </c>
      <c r="I29" t="n" s="3638">
        <v>1938.30558</v>
      </c>
      <c r="J29" t="n" s="3639">
        <v>0.0</v>
      </c>
      <c r="K29" t="n" s="3640">
        <v>0.0</v>
      </c>
      <c r="L29" t="n" s="3641">
        <v>0.0</v>
      </c>
      <c r="M29" t="n" s="3642">
        <v>0.0</v>
      </c>
      <c r="N29" t="n" s="3643">
        <v>0.0</v>
      </c>
      <c r="O29" t="n" s="3644">
        <v>0.0</v>
      </c>
      <c r="P29" t="n" s="3645">
        <v>0.0</v>
      </c>
      <c r="Q29" s="3646">
        <f>SUM(D29:P29)</f>
      </c>
    </row>
    <row r="30" outlineLevel="1">
      <c r="A30"/>
      <c r="B30" t="s" s="3647">
        <v>430</v>
      </c>
      <c r="C30" t="s" s="3648">
        <v>431</v>
      </c>
      <c r="D30" t="n" s="3649">
        <v>8.570649999999999</v>
      </c>
      <c r="E30" t="n" s="3650">
        <v>13.22415</v>
      </c>
      <c r="F30" t="n" s="3651">
        <v>18.394869999999997</v>
      </c>
      <c r="G30" t="n" s="3652">
        <v>14.097430000000001</v>
      </c>
      <c r="H30" t="n" s="3653">
        <v>17.2915</v>
      </c>
      <c r="I30" t="n" s="3654">
        <v>12.65857</v>
      </c>
      <c r="J30" t="n" s="3655">
        <v>0.0</v>
      </c>
      <c r="K30" t="n" s="3656">
        <v>0.0</v>
      </c>
      <c r="L30" t="n" s="3657">
        <v>0.0</v>
      </c>
      <c r="M30" t="n" s="3658">
        <v>0.0</v>
      </c>
      <c r="N30" t="n" s="3659">
        <v>0.0</v>
      </c>
      <c r="O30" t="n" s="3660">
        <v>0.0</v>
      </c>
      <c r="P30" t="n" s="3661">
        <v>0.0</v>
      </c>
      <c r="Q30" s="3662">
        <f>SUM(D30:P30)</f>
      </c>
    </row>
    <row r="31">
      <c r="C31" t="s" s="3663">
        <v>432</v>
      </c>
      <c r="D31" s="3664">
        <f>SUM(D28:D30)</f>
      </c>
      <c r="E31" s="3665">
        <f>SUM(E28:E30)</f>
      </c>
      <c r="F31" s="3666">
        <f>SUM(F28:F30)</f>
      </c>
      <c r="G31" s="3667">
        <f>SUM(G28:G30)</f>
      </c>
      <c r="H31" s="3668">
        <f>SUM(H28:H30)</f>
      </c>
      <c r="I31" s="3669">
        <f>SUM(I28:I30)</f>
      </c>
      <c r="J31" s="3670">
        <f>SUM(J28:J30)</f>
      </c>
      <c r="K31" s="3671">
        <f>SUM(K28:K30)</f>
      </c>
      <c r="L31" s="3672">
        <f>SUM(L28:L30)</f>
      </c>
      <c r="M31" s="3673">
        <f>SUM(M28:M30)</f>
      </c>
      <c r="N31" s="3674">
        <f>SUM(N28:N30)</f>
      </c>
      <c r="O31" s="3675">
        <f>SUM(O28:O30)</f>
      </c>
      <c r="P31" s="3676">
        <f>SUM(P28:P30)</f>
      </c>
      <c r="Q31" s="3677">
        <f>SUM(D31:P31)</f>
      </c>
    </row>
    <row r="32" outlineLevel="1">
      <c r="A32"/>
      <c r="B32" t="s" s="3678">
        <v>433</v>
      </c>
      <c r="C32" t="s" s="3679">
        <v>434</v>
      </c>
      <c r="D32" t="n" s="3680">
        <v>0.0</v>
      </c>
      <c r="E32" t="n" s="3681">
        <v>0.0</v>
      </c>
      <c r="F32" t="n" s="3682">
        <v>0.0</v>
      </c>
      <c r="G32" t="n" s="3683">
        <v>0.0</v>
      </c>
      <c r="H32" t="n" s="3684">
        <v>5.31341</v>
      </c>
      <c r="I32" t="n" s="3685">
        <v>2.6798699999999998</v>
      </c>
      <c r="J32" t="n" s="3686">
        <v>0.0</v>
      </c>
      <c r="K32" t="n" s="3687">
        <v>0.0</v>
      </c>
      <c r="L32" t="n" s="3688">
        <v>0.0</v>
      </c>
      <c r="M32" t="n" s="3689">
        <v>0.0</v>
      </c>
      <c r="N32" t="n" s="3690">
        <v>0.0</v>
      </c>
      <c r="O32" t="n" s="3691">
        <v>0.0</v>
      </c>
      <c r="P32" t="n" s="3692">
        <v>0.0</v>
      </c>
      <c r="Q32" s="3693">
        <f>SUM(D32:P32)</f>
      </c>
    </row>
    <row r="33">
      <c r="C33" t="s" s="3694">
        <v>435</v>
      </c>
      <c r="D33" s="3695">
        <f>SUM(D32:D32)</f>
      </c>
      <c r="E33" s="3696">
        <f>SUM(E32:E32)</f>
      </c>
      <c r="F33" s="3697">
        <f>SUM(F32:F32)</f>
      </c>
      <c r="G33" s="3698">
        <f>SUM(G32:G32)</f>
      </c>
      <c r="H33" s="3699">
        <f>SUM(H32:H32)</f>
      </c>
      <c r="I33" s="3700">
        <f>SUM(I32:I32)</f>
      </c>
      <c r="J33" s="3701">
        <f>SUM(J32:J32)</f>
      </c>
      <c r="K33" s="3702">
        <f>SUM(K32:K32)</f>
      </c>
      <c r="L33" s="3703">
        <f>SUM(L32:L32)</f>
      </c>
      <c r="M33" s="3704">
        <f>SUM(M32:M32)</f>
      </c>
      <c r="N33" s="3705">
        <f>SUM(N32:N32)</f>
      </c>
      <c r="O33" s="3706">
        <f>SUM(O32:O32)</f>
      </c>
      <c r="P33" s="3707">
        <f>SUM(P32:P32)</f>
      </c>
      <c r="Q33" s="3708">
        <f>SUM(D33:P33)</f>
      </c>
    </row>
    <row r="34" outlineLevel="1">
      <c r="A34"/>
      <c r="B34" t="s" s="3709">
        <v>436</v>
      </c>
      <c r="C34" t="s" s="3710">
        <v>437</v>
      </c>
      <c r="D34" t="n" s="3711">
        <v>31.627</v>
      </c>
      <c r="E34" t="n" s="3712">
        <v>27.91082</v>
      </c>
      <c r="F34" t="n" s="3713">
        <v>61.166</v>
      </c>
      <c r="G34" t="n" s="3714">
        <v>25.93786</v>
      </c>
      <c r="H34" t="n" s="3715">
        <v>13.015</v>
      </c>
      <c r="I34" t="n" s="3716">
        <v>17.804</v>
      </c>
      <c r="J34" t="n" s="3717">
        <v>0.0</v>
      </c>
      <c r="K34" t="n" s="3718">
        <v>0.0</v>
      </c>
      <c r="L34" t="n" s="3719">
        <v>0.0</v>
      </c>
      <c r="M34" t="n" s="3720">
        <v>0.0</v>
      </c>
      <c r="N34" t="n" s="3721">
        <v>0.0</v>
      </c>
      <c r="O34" t="n" s="3722">
        <v>0.0</v>
      </c>
      <c r="P34" t="n" s="3723">
        <v>0.0</v>
      </c>
      <c r="Q34" s="3724">
        <f>SUM(D34:P34)</f>
      </c>
    </row>
    <row r="35" outlineLevel="1">
      <c r="A35"/>
      <c r="B35" t="s" s="3725">
        <v>438</v>
      </c>
      <c r="C35" t="s" s="3726">
        <v>439</v>
      </c>
      <c r="D35" t="n" s="3727">
        <v>354.46853000000004</v>
      </c>
      <c r="E35" t="n" s="3728">
        <v>362.76840999999996</v>
      </c>
      <c r="F35" t="n" s="3729">
        <v>381.19943</v>
      </c>
      <c r="G35" t="n" s="3730">
        <v>375.22528000000005</v>
      </c>
      <c r="H35" t="n" s="3731">
        <v>460.04727</v>
      </c>
      <c r="I35" t="n" s="3732">
        <v>455.38318</v>
      </c>
      <c r="J35" t="n" s="3733">
        <v>0.0</v>
      </c>
      <c r="K35" t="n" s="3734">
        <v>0.0</v>
      </c>
      <c r="L35" t="n" s="3735">
        <v>0.0</v>
      </c>
      <c r="M35" t="n" s="3736">
        <v>0.0</v>
      </c>
      <c r="N35" t="n" s="3737">
        <v>0.0</v>
      </c>
      <c r="O35" t="n" s="3738">
        <v>0.0</v>
      </c>
      <c r="P35" t="n" s="3739">
        <v>0.0</v>
      </c>
      <c r="Q35" s="3740">
        <f>SUM(D35:P35)</f>
      </c>
    </row>
    <row r="36" outlineLevel="1">
      <c r="A36"/>
      <c r="B36" t="s" s="3741">
        <v>440</v>
      </c>
      <c r="C36" t="s" s="3742">
        <v>441</v>
      </c>
      <c r="D36" t="n" s="3743">
        <v>832.34552</v>
      </c>
      <c r="E36" t="n" s="3744">
        <v>851.19979</v>
      </c>
      <c r="F36" t="n" s="3745">
        <v>892.8759</v>
      </c>
      <c r="G36" t="n" s="3746">
        <v>878.44782</v>
      </c>
      <c r="H36" t="n" s="3747">
        <v>1071.28636</v>
      </c>
      <c r="I36" t="n" s="3748">
        <v>1052.1956</v>
      </c>
      <c r="J36" t="n" s="3749">
        <v>0.0</v>
      </c>
      <c r="K36" t="n" s="3750">
        <v>0.0</v>
      </c>
      <c r="L36" t="n" s="3751">
        <v>0.0</v>
      </c>
      <c r="M36" t="n" s="3752">
        <v>0.0</v>
      </c>
      <c r="N36" t="n" s="3753">
        <v>0.0</v>
      </c>
      <c r="O36" t="n" s="3754">
        <v>0.0</v>
      </c>
      <c r="P36" t="n" s="3755">
        <v>0.0</v>
      </c>
      <c r="Q36" s="3756">
        <f>SUM(D36:P36)</f>
      </c>
    </row>
    <row r="37" outlineLevel="1">
      <c r="A37"/>
      <c r="B37" t="s" s="3757">
        <v>442</v>
      </c>
      <c r="C37" t="s" s="3758">
        <v>443</v>
      </c>
      <c r="D37" t="n" s="3759">
        <v>21.62589</v>
      </c>
      <c r="E37" t="n" s="3760">
        <v>22.05603</v>
      </c>
      <c r="F37" t="n" s="3761">
        <v>23.08319</v>
      </c>
      <c r="G37" t="n" s="3762">
        <v>23.09391</v>
      </c>
      <c r="H37" t="n" s="3763">
        <v>28.17182</v>
      </c>
      <c r="I37" t="n" s="3764">
        <v>27.455</v>
      </c>
      <c r="J37" t="n" s="3765">
        <v>0.0</v>
      </c>
      <c r="K37" t="n" s="3766">
        <v>0.0</v>
      </c>
      <c r="L37" t="n" s="3767">
        <v>0.0</v>
      </c>
      <c r="M37" t="n" s="3768">
        <v>0.0</v>
      </c>
      <c r="N37" t="n" s="3769">
        <v>0.0</v>
      </c>
      <c r="O37" t="n" s="3770">
        <v>0.0</v>
      </c>
      <c r="P37" t="n" s="3771">
        <v>0.0</v>
      </c>
      <c r="Q37" s="3772">
        <f>SUM(D37:P37)</f>
      </c>
    </row>
    <row r="38" outlineLevel="1">
      <c r="A38"/>
      <c r="B38" t="s" s="3773">
        <v>444</v>
      </c>
      <c r="C38" t="s" s="3774">
        <v>445</v>
      </c>
      <c r="D38" t="n" s="3775">
        <v>267.85344</v>
      </c>
      <c r="E38" t="n" s="3776">
        <v>273.76444</v>
      </c>
      <c r="F38" t="n" s="3777">
        <v>287.22744</v>
      </c>
      <c r="G38" t="n" s="3778">
        <v>286.00144</v>
      </c>
      <c r="H38" t="n" s="3779">
        <v>287.91344</v>
      </c>
      <c r="I38" t="n" s="3780">
        <v>291.48544</v>
      </c>
      <c r="J38" t="n" s="3781">
        <v>0.0</v>
      </c>
      <c r="K38" t="n" s="3782">
        <v>0.0</v>
      </c>
      <c r="L38" t="n" s="3783">
        <v>0.0</v>
      </c>
      <c r="M38" t="n" s="3784">
        <v>0.0</v>
      </c>
      <c r="N38" t="n" s="3785">
        <v>0.0</v>
      </c>
      <c r="O38" t="n" s="3786">
        <v>0.0</v>
      </c>
      <c r="P38" t="n" s="3787">
        <v>0.0</v>
      </c>
      <c r="Q38" s="3788">
        <f>SUM(D38:P38)</f>
      </c>
    </row>
    <row r="39" outlineLevel="1">
      <c r="A39"/>
      <c r="B39" t="s" s="3789">
        <v>446</v>
      </c>
      <c r="C39" t="s" s="3790">
        <v>447</v>
      </c>
      <c r="D39" t="n" s="3791">
        <v>217.22117</v>
      </c>
      <c r="E39" t="n" s="3792">
        <v>217.22117</v>
      </c>
      <c r="F39" t="n" s="3793">
        <v>217.22117</v>
      </c>
      <c r="G39" t="n" s="3794">
        <v>217.22117</v>
      </c>
      <c r="H39" t="n" s="3795">
        <v>217.22117</v>
      </c>
      <c r="I39" t="n" s="3796">
        <v>217.22117</v>
      </c>
      <c r="J39" t="n" s="3797">
        <v>0.0</v>
      </c>
      <c r="K39" t="n" s="3798">
        <v>0.0</v>
      </c>
      <c r="L39" t="n" s="3799">
        <v>0.0</v>
      </c>
      <c r="M39" t="n" s="3800">
        <v>0.0</v>
      </c>
      <c r="N39" t="n" s="3801">
        <v>0.0</v>
      </c>
      <c r="O39" t="n" s="3802">
        <v>0.0</v>
      </c>
      <c r="P39" t="n" s="3803">
        <v>0.0</v>
      </c>
      <c r="Q39" s="3804">
        <f>SUM(D39:P39)</f>
      </c>
    </row>
    <row r="40">
      <c r="C40" t="s" s="3805">
        <v>448</v>
      </c>
      <c r="D40" s="3806">
        <f>SUM(D34:D39)</f>
      </c>
      <c r="E40" s="3807">
        <f>SUM(E34:E39)</f>
      </c>
      <c r="F40" s="3808">
        <f>SUM(F34:F39)</f>
      </c>
      <c r="G40" s="3809">
        <f>SUM(G34:G39)</f>
      </c>
      <c r="H40" s="3810">
        <f>SUM(H34:H39)</f>
      </c>
      <c r="I40" s="3811">
        <f>SUM(I34:I39)</f>
      </c>
      <c r="J40" s="3812">
        <f>SUM(J34:J39)</f>
      </c>
      <c r="K40" s="3813">
        <f>SUM(K34:K39)</f>
      </c>
      <c r="L40" s="3814">
        <f>SUM(L34:L39)</f>
      </c>
      <c r="M40" s="3815">
        <f>SUM(M34:M39)</f>
      </c>
      <c r="N40" s="3816">
        <f>SUM(N34:N39)</f>
      </c>
      <c r="O40" s="3817">
        <f>SUM(O34:O39)</f>
      </c>
      <c r="P40" s="3818">
        <f>SUM(P34:P39)</f>
      </c>
      <c r="Q40" s="3819">
        <f>SUM(D40:P40)</f>
      </c>
    </row>
    <row r="41">
      <c r="A41" t="s" s="3820">
        <v>1</v>
      </c>
      <c r="B41" t="s" s="3821">
        <v>1</v>
      </c>
      <c r="C41" t="s" s="3822">
        <v>449</v>
      </c>
      <c r="D41" s="3823">
        <f>D31+D33+D40</f>
      </c>
      <c r="E41" s="3824">
        <f>E31+E33+E40</f>
      </c>
      <c r="F41" s="3825">
        <f>F31+F33+F40</f>
      </c>
      <c r="G41" s="3826">
        <f>G31+G33+G40</f>
      </c>
      <c r="H41" s="3827">
        <f>H31+H33+H40</f>
      </c>
      <c r="I41" s="3828">
        <f>I31+I33+I40</f>
      </c>
      <c r="J41" s="3829">
        <f>J31+J33+J40</f>
      </c>
      <c r="K41" s="3830">
        <f>K31+K33+K40</f>
      </c>
      <c r="L41" s="3831">
        <f>L31+L33+L40</f>
      </c>
      <c r="M41" s="3832">
        <f>M31+M33+M40</f>
      </c>
      <c r="N41" s="3833">
        <f>N31+N33+N40</f>
      </c>
      <c r="O41" s="3834">
        <f>O31+O33+O40</f>
      </c>
      <c r="P41" s="3835">
        <f>P31+P33+P40</f>
      </c>
      <c r="Q41" s="3836">
        <f>Q31+Q33+Q40</f>
      </c>
    </row>
    <row r="42">
      <c r="A42" t="s" s="3837">
        <v>1</v>
      </c>
      <c r="B42" t="s" s="3838">
        <v>1</v>
      </c>
      <c r="C42" t="s" s="3839">
        <v>293</v>
      </c>
      <c r="D42" s="3840">
        <f>D41/'Profit and Loss'!D90</f>
      </c>
      <c r="E42" s="3841">
        <f>E41/'Profit and Loss'!E90</f>
      </c>
      <c r="F42" s="3842">
        <f>F41/'Profit and Loss'!F90</f>
      </c>
      <c r="G42" s="3843">
        <f>G41/'Profit and Loss'!G90</f>
      </c>
      <c r="H42" s="3844">
        <f>H41/'Profit and Loss'!H90</f>
      </c>
      <c r="I42" s="3845">
        <f>I41/'Profit and Loss'!I90</f>
      </c>
      <c r="J42" s="3846">
        <f>J41/'Profit and Loss'!J90</f>
      </c>
      <c r="K42" s="3847">
        <f>K41/'Profit and Loss'!K90</f>
      </c>
      <c r="L42" s="3848">
        <f>L41/'Profit and Loss'!L90</f>
      </c>
      <c r="M42" s="3849">
        <f>M41/'Profit and Loss'!M90</f>
      </c>
      <c r="N42" s="3850">
        <f>N41/'Profit and Loss'!N90</f>
      </c>
      <c r="O42" s="3851">
        <f>O41/'Profit and Loss'!O90</f>
      </c>
      <c r="P42" s="3852">
        <f>P41/'Profit and Loss'!P90</f>
      </c>
      <c r="Q42" s="3853">
        <f>Q41/'Profit and Loss'!Q90</f>
      </c>
    </row>
    <row r="43">
      <c r="A43" t="s" s="3854">
        <v>1</v>
      </c>
      <c r="B43" t="s" s="3855">
        <v>1</v>
      </c>
      <c r="C43" t="s" s="3856">
        <v>450</v>
      </c>
      <c r="D43" s="3857">
        <f>D26+D41</f>
      </c>
      <c r="E43" s="3858">
        <f>E26+E41</f>
      </c>
      <c r="F43" s="3859">
        <f>F26+F41</f>
      </c>
      <c r="G43" s="3860">
        <f>G26+G41</f>
      </c>
      <c r="H43" s="3861">
        <f>H26+H41</f>
      </c>
      <c r="I43" s="3862">
        <f>I26+I41</f>
      </c>
      <c r="J43" s="3863">
        <f>J26+J41</f>
      </c>
      <c r="K43" s="3864">
        <f>K26+K41</f>
      </c>
      <c r="L43" s="3865">
        <f>L26+L41</f>
      </c>
      <c r="M43" s="3866">
        <f>M26+M41</f>
      </c>
      <c r="N43" s="3867">
        <f>N26+N41</f>
      </c>
      <c r="O43" s="3868">
        <f>O26+O41</f>
      </c>
      <c r="P43" s="3869">
        <f>P26+P41</f>
      </c>
      <c r="Q43" s="3870">
        <f>Q26+Q41</f>
      </c>
    </row>
    <row r="44">
      <c r="A44" t="s" s="3871">
        <v>1</v>
      </c>
      <c r="B44" t="s" s="3872">
        <v>1</v>
      </c>
      <c r="C44" t="s" s="3873">
        <v>293</v>
      </c>
      <c r="D44" s="3874">
        <f>D43/'Profit and Loss'!D90</f>
      </c>
      <c r="E44" s="3875">
        <f>E43/'Profit and Loss'!E90</f>
      </c>
      <c r="F44" s="3876">
        <f>F43/'Profit and Loss'!F90</f>
      </c>
      <c r="G44" s="3877">
        <f>G43/'Profit and Loss'!G90</f>
      </c>
      <c r="H44" s="3878">
        <f>H43/'Profit and Loss'!H90</f>
      </c>
      <c r="I44" s="3879">
        <f>I43/'Profit and Loss'!I90</f>
      </c>
      <c r="J44" s="3880">
        <f>J43/'Profit and Loss'!J90</f>
      </c>
      <c r="K44" s="3881">
        <f>K43/'Profit and Loss'!K90</f>
      </c>
      <c r="L44" s="3882">
        <f>L43/'Profit and Loss'!L90</f>
      </c>
      <c r="M44" s="3883">
        <f>M43/'Profit and Loss'!M90</f>
      </c>
      <c r="N44" s="3884">
        <f>N43/'Profit and Loss'!N90</f>
      </c>
      <c r="O44" s="3885">
        <f>O43/'Profit and Loss'!O90</f>
      </c>
      <c r="P44" s="3886">
        <f>P43/'Profit and Loss'!P90</f>
      </c>
      <c r="Q44" s="3887">
        <f>Q43/'Profit and Loss'!Q90</f>
      </c>
    </row>
    <row r="45" outlineLevel="1">
      <c r="A45"/>
      <c r="B45" t="s" s="3888">
        <v>451</v>
      </c>
      <c r="C45" t="s" s="3889">
        <v>452</v>
      </c>
      <c r="D45" t="n" s="3890">
        <v>627.47054</v>
      </c>
      <c r="E45" t="n" s="3891">
        <v>380.69779</v>
      </c>
      <c r="F45" t="n" s="3892">
        <v>430.35126</v>
      </c>
      <c r="G45" t="n" s="3893">
        <v>547.62837</v>
      </c>
      <c r="H45" t="n" s="3894">
        <v>600.36</v>
      </c>
      <c r="I45" t="n" s="3895">
        <v>548.51922</v>
      </c>
      <c r="J45" t="n" s="3896">
        <v>0.0</v>
      </c>
      <c r="K45" t="n" s="3897">
        <v>0.0</v>
      </c>
      <c r="L45" t="n" s="3898">
        <v>0.0</v>
      </c>
      <c r="M45" t="n" s="3899">
        <v>0.0</v>
      </c>
      <c r="N45" t="n" s="3900">
        <v>0.0</v>
      </c>
      <c r="O45" t="n" s="3901">
        <v>0.0</v>
      </c>
      <c r="P45" t="n" s="3902">
        <v>0.0</v>
      </c>
      <c r="Q45" s="3903">
        <f>SUM(D45:P45)</f>
      </c>
    </row>
    <row r="46" outlineLevel="1">
      <c r="A46"/>
      <c r="B46" t="s" s="3904">
        <v>453</v>
      </c>
      <c r="C46" t="s" s="3905">
        <v>454</v>
      </c>
      <c r="D46" t="n" s="3906">
        <v>905.7998299999999</v>
      </c>
      <c r="E46" t="n" s="3907">
        <v>707.8586899999999</v>
      </c>
      <c r="F46" t="n" s="3908">
        <v>399.77871000000005</v>
      </c>
      <c r="G46" t="n" s="3909">
        <v>190.61539000000002</v>
      </c>
      <c r="H46" t="n" s="3910">
        <v>615.42507</v>
      </c>
      <c r="I46" t="n" s="3911">
        <v>58.94992</v>
      </c>
      <c r="J46" t="n" s="3912">
        <v>0.0</v>
      </c>
      <c r="K46" t="n" s="3913">
        <v>0.0</v>
      </c>
      <c r="L46" t="n" s="3914">
        <v>0.0</v>
      </c>
      <c r="M46" t="n" s="3915">
        <v>0.0</v>
      </c>
      <c r="N46" t="n" s="3916">
        <v>0.0</v>
      </c>
      <c r="O46" t="n" s="3917">
        <v>0.0</v>
      </c>
      <c r="P46" t="n" s="3918">
        <v>0.0</v>
      </c>
      <c r="Q46" s="3919">
        <f>SUM(D46:P46)</f>
      </c>
    </row>
    <row r="47" outlineLevel="1">
      <c r="A47"/>
      <c r="B47" t="s" s="3920">
        <v>455</v>
      </c>
      <c r="C47" t="s" s="3921">
        <v>456</v>
      </c>
      <c r="D47" t="n" s="3922">
        <v>320.76975</v>
      </c>
      <c r="E47" t="n" s="3923">
        <v>267.74928000000006</v>
      </c>
      <c r="F47" t="n" s="3924">
        <v>299.86343</v>
      </c>
      <c r="G47" t="n" s="3925">
        <v>462.81234</v>
      </c>
      <c r="H47" t="n" s="3926">
        <v>519.6665</v>
      </c>
      <c r="I47" t="n" s="3927">
        <v>322.7621</v>
      </c>
      <c r="J47" t="n" s="3928">
        <v>0.0</v>
      </c>
      <c r="K47" t="n" s="3929">
        <v>0.0</v>
      </c>
      <c r="L47" t="n" s="3930">
        <v>0.0</v>
      </c>
      <c r="M47" t="n" s="3931">
        <v>0.0</v>
      </c>
      <c r="N47" t="n" s="3932">
        <v>0.0</v>
      </c>
      <c r="O47" t="n" s="3933">
        <v>0.0</v>
      </c>
      <c r="P47" t="n" s="3934">
        <v>0.0</v>
      </c>
      <c r="Q47" s="3935">
        <f>SUM(D47:P47)</f>
      </c>
    </row>
    <row r="48" outlineLevel="1">
      <c r="A48"/>
      <c r="B48" t="s" s="3936">
        <v>457</v>
      </c>
      <c r="C48" t="s" s="3937">
        <v>458</v>
      </c>
      <c r="D48" t="n" s="3938">
        <v>2.5023299999999997</v>
      </c>
      <c r="E48" t="n" s="3939">
        <v>1.98364</v>
      </c>
      <c r="F48" t="n" s="3940">
        <v>12.867370000000001</v>
      </c>
      <c r="G48" t="n" s="3941">
        <v>4.31823</v>
      </c>
      <c r="H48" t="n" s="3942">
        <v>-6.45848</v>
      </c>
      <c r="I48" t="n" s="3943">
        <v>8.9992</v>
      </c>
      <c r="J48" t="n" s="3944">
        <v>0.0</v>
      </c>
      <c r="K48" t="n" s="3945">
        <v>0.0</v>
      </c>
      <c r="L48" t="n" s="3946">
        <v>0.0</v>
      </c>
      <c r="M48" t="n" s="3947">
        <v>0.0</v>
      </c>
      <c r="N48" t="n" s="3948">
        <v>0.0</v>
      </c>
      <c r="O48" t="n" s="3949">
        <v>0.0</v>
      </c>
      <c r="P48" t="n" s="3950">
        <v>0.0</v>
      </c>
      <c r="Q48" s="3951">
        <f>SUM(D48:P48)</f>
      </c>
    </row>
    <row r="49" outlineLevel="1">
      <c r="A49"/>
      <c r="B49" t="s" s="3952">
        <v>459</v>
      </c>
      <c r="C49" t="s" s="3953">
        <v>460</v>
      </c>
      <c r="D49" t="n" s="3954">
        <v>490.35971</v>
      </c>
      <c r="E49" t="n" s="3955">
        <v>314.1896</v>
      </c>
      <c r="F49" t="n" s="3956">
        <v>422.37377000000004</v>
      </c>
      <c r="G49" t="n" s="3957">
        <v>377.80214</v>
      </c>
      <c r="H49" t="n" s="3958">
        <v>318.58912</v>
      </c>
      <c r="I49" t="n" s="3959">
        <v>386.94244</v>
      </c>
      <c r="J49" t="n" s="3960">
        <v>0.0</v>
      </c>
      <c r="K49" t="n" s="3961">
        <v>0.0</v>
      </c>
      <c r="L49" t="n" s="3962">
        <v>0.0</v>
      </c>
      <c r="M49" t="n" s="3963">
        <v>0.0</v>
      </c>
      <c r="N49" t="n" s="3964">
        <v>0.0</v>
      </c>
      <c r="O49" t="n" s="3965">
        <v>0.0</v>
      </c>
      <c r="P49" t="n" s="3966">
        <v>0.0</v>
      </c>
      <c r="Q49" s="3967">
        <f>SUM(D49:P49)</f>
      </c>
    </row>
    <row r="50" outlineLevel="1">
      <c r="A50"/>
      <c r="B50" t="s" s="3968">
        <v>461</v>
      </c>
      <c r="C50" t="s" s="3969">
        <v>462</v>
      </c>
      <c r="D50" t="n" s="3970">
        <v>138.46031</v>
      </c>
      <c r="E50" t="n" s="3971">
        <v>127.87634</v>
      </c>
      <c r="F50" t="n" s="3972">
        <v>143.3209</v>
      </c>
      <c r="G50" t="n" s="3973">
        <v>162.65304999999998</v>
      </c>
      <c r="H50" t="n" s="3974">
        <v>170.24056</v>
      </c>
      <c r="I50" t="n" s="3975">
        <v>196.63542999999999</v>
      </c>
      <c r="J50" t="n" s="3976">
        <v>0.0</v>
      </c>
      <c r="K50" t="n" s="3977">
        <v>0.0</v>
      </c>
      <c r="L50" t="n" s="3978">
        <v>0.0</v>
      </c>
      <c r="M50" t="n" s="3979">
        <v>0.0</v>
      </c>
      <c r="N50" t="n" s="3980">
        <v>0.0</v>
      </c>
      <c r="O50" t="n" s="3981">
        <v>0.0</v>
      </c>
      <c r="P50" t="n" s="3982">
        <v>0.0</v>
      </c>
      <c r="Q50" s="3983">
        <f>SUM(D50:P50)</f>
      </c>
    </row>
    <row r="51" outlineLevel="1">
      <c r="A51"/>
      <c r="B51" t="s" s="3984">
        <v>463</v>
      </c>
      <c r="C51" t="s" s="3985">
        <v>464</v>
      </c>
      <c r="D51" t="n" s="3986">
        <v>92.47413</v>
      </c>
      <c r="E51" t="n" s="3987">
        <v>0.0</v>
      </c>
      <c r="F51" t="n" s="3988">
        <v>46.388400000000004</v>
      </c>
      <c r="G51" t="n" s="3989">
        <v>20.295150000000003</v>
      </c>
      <c r="H51" t="n" s="3990">
        <v>7.56234</v>
      </c>
      <c r="I51" t="n" s="3991">
        <v>92.615</v>
      </c>
      <c r="J51" t="n" s="3992">
        <v>0.0</v>
      </c>
      <c r="K51" t="n" s="3993">
        <v>0.0</v>
      </c>
      <c r="L51" t="n" s="3994">
        <v>0.0</v>
      </c>
      <c r="M51" t="n" s="3995">
        <v>0.0</v>
      </c>
      <c r="N51" t="n" s="3996">
        <v>0.0</v>
      </c>
      <c r="O51" t="n" s="3997">
        <v>0.0</v>
      </c>
      <c r="P51" t="n" s="3998">
        <v>0.0</v>
      </c>
      <c r="Q51" s="3999">
        <f>SUM(D51:P51)</f>
      </c>
    </row>
    <row r="52" outlineLevel="1">
      <c r="A52"/>
      <c r="B52" t="s" s="4000">
        <v>465</v>
      </c>
      <c r="C52" t="s" s="4001">
        <v>466</v>
      </c>
      <c r="D52" t="n" s="4002">
        <v>24.16375</v>
      </c>
      <c r="E52" t="n" s="4003">
        <v>7.71379</v>
      </c>
      <c r="F52" t="n" s="4004">
        <v>12.333020000000001</v>
      </c>
      <c r="G52" t="n" s="4005">
        <v>20.54947</v>
      </c>
      <c r="H52" t="n" s="4006">
        <v>18.58699</v>
      </c>
      <c r="I52" t="n" s="4007">
        <v>17.27912</v>
      </c>
      <c r="J52" t="n" s="4008">
        <v>0.0</v>
      </c>
      <c r="K52" t="n" s="4009">
        <v>0.0</v>
      </c>
      <c r="L52" t="n" s="4010">
        <v>0.0</v>
      </c>
      <c r="M52" t="n" s="4011">
        <v>0.0</v>
      </c>
      <c r="N52" t="n" s="4012">
        <v>0.0</v>
      </c>
      <c r="O52" t="n" s="4013">
        <v>0.0</v>
      </c>
      <c r="P52" t="n" s="4014">
        <v>0.0</v>
      </c>
      <c r="Q52" s="4015">
        <f>SUM(D52:P52)</f>
      </c>
    </row>
    <row r="53" outlineLevel="1">
      <c r="A53"/>
      <c r="B53" t="s" s="4016">
        <v>467</v>
      </c>
      <c r="C53" t="s" s="4017">
        <v>468</v>
      </c>
      <c r="D53" t="n" s="4018">
        <v>6.303640000000001</v>
      </c>
      <c r="E53" t="n" s="4019">
        <v>9.30508</v>
      </c>
      <c r="F53" t="n" s="4020">
        <v>9.48205</v>
      </c>
      <c r="G53" t="n" s="4021">
        <v>79.79243</v>
      </c>
      <c r="H53" t="n" s="4022">
        <v>85.33133000000001</v>
      </c>
      <c r="I53" t="n" s="4023">
        <v>10.56706</v>
      </c>
      <c r="J53" t="n" s="4024">
        <v>0.0</v>
      </c>
      <c r="K53" t="n" s="4025">
        <v>0.0</v>
      </c>
      <c r="L53" t="n" s="4026">
        <v>0.0</v>
      </c>
      <c r="M53" t="n" s="4027">
        <v>0.0</v>
      </c>
      <c r="N53" t="n" s="4028">
        <v>0.0</v>
      </c>
      <c r="O53" t="n" s="4029">
        <v>0.0</v>
      </c>
      <c r="P53" t="n" s="4030">
        <v>0.0</v>
      </c>
      <c r="Q53" s="4031">
        <f>SUM(D53:P53)</f>
      </c>
    </row>
    <row r="54" outlineLevel="1">
      <c r="A54"/>
      <c r="B54" t="s" s="4032">
        <v>469</v>
      </c>
      <c r="C54" t="s" s="4033">
        <v>470</v>
      </c>
      <c r="D54" t="n" s="4034">
        <v>421.55841</v>
      </c>
      <c r="E54" t="n" s="4035">
        <v>111.70989</v>
      </c>
      <c r="F54" t="n" s="4036">
        <v>144.90932</v>
      </c>
      <c r="G54" t="n" s="4037">
        <v>467.59056</v>
      </c>
      <c r="H54" t="n" s="4038">
        <v>518.3919000000001</v>
      </c>
      <c r="I54" t="n" s="4039">
        <v>406.88383</v>
      </c>
      <c r="J54" t="n" s="4040">
        <v>0.0</v>
      </c>
      <c r="K54" t="n" s="4041">
        <v>0.0</v>
      </c>
      <c r="L54" t="n" s="4042">
        <v>0.0</v>
      </c>
      <c r="M54" t="n" s="4043">
        <v>0.0</v>
      </c>
      <c r="N54" t="n" s="4044">
        <v>0.0</v>
      </c>
      <c r="O54" t="n" s="4045">
        <v>0.0</v>
      </c>
      <c r="P54" t="n" s="4046">
        <v>0.0</v>
      </c>
      <c r="Q54" s="4047">
        <f>SUM(D54:P54)</f>
      </c>
    </row>
    <row r="55" outlineLevel="1">
      <c r="A55"/>
      <c r="B55" t="s" s="4048">
        <v>471</v>
      </c>
      <c r="C55" t="s" s="4049">
        <v>472</v>
      </c>
      <c r="D55" t="n" s="4050">
        <v>256.87563</v>
      </c>
      <c r="E55" t="n" s="4051">
        <v>105.52823</v>
      </c>
      <c r="F55" t="n" s="4052">
        <v>340.19988</v>
      </c>
      <c r="G55" t="n" s="4053">
        <v>319.78825</v>
      </c>
      <c r="H55" t="n" s="4054">
        <v>301.55084000000005</v>
      </c>
      <c r="I55" t="n" s="4055">
        <v>279.14784999999995</v>
      </c>
      <c r="J55" t="n" s="4056">
        <v>0.0</v>
      </c>
      <c r="K55" t="n" s="4057">
        <v>0.0</v>
      </c>
      <c r="L55" t="n" s="4058">
        <v>0.0</v>
      </c>
      <c r="M55" t="n" s="4059">
        <v>0.0</v>
      </c>
      <c r="N55" t="n" s="4060">
        <v>0.0</v>
      </c>
      <c r="O55" t="n" s="4061">
        <v>0.0</v>
      </c>
      <c r="P55" t="n" s="4062">
        <v>0.0</v>
      </c>
      <c r="Q55" s="4063">
        <f>SUM(D55:P55)</f>
      </c>
    </row>
    <row r="56" outlineLevel="1">
      <c r="A56"/>
      <c r="B56" t="s" s="4064">
        <v>473</v>
      </c>
      <c r="C56" t="s" s="4065">
        <v>474</v>
      </c>
      <c r="D56" t="n" s="4066">
        <v>10.976569999999999</v>
      </c>
      <c r="E56" t="n" s="4067">
        <v>3.80554</v>
      </c>
      <c r="F56" t="n" s="4068">
        <v>27.187279999999998</v>
      </c>
      <c r="G56" t="n" s="4069">
        <v>10.438360000000001</v>
      </c>
      <c r="H56" t="n" s="4070">
        <v>9.892719999999999</v>
      </c>
      <c r="I56" t="n" s="4071">
        <v>9.6609</v>
      </c>
      <c r="J56" t="n" s="4072">
        <v>0.0</v>
      </c>
      <c r="K56" t="n" s="4073">
        <v>0.0</v>
      </c>
      <c r="L56" t="n" s="4074">
        <v>0.0</v>
      </c>
      <c r="M56" t="n" s="4075">
        <v>0.0</v>
      </c>
      <c r="N56" t="n" s="4076">
        <v>0.0</v>
      </c>
      <c r="O56" t="n" s="4077">
        <v>0.0</v>
      </c>
      <c r="P56" t="n" s="4078">
        <v>0.0</v>
      </c>
      <c r="Q56" s="4079">
        <f>SUM(D56:P56)</f>
      </c>
    </row>
    <row r="57" outlineLevel="1">
      <c r="A57"/>
      <c r="B57" t="s" s="4080">
        <v>475</v>
      </c>
      <c r="C57" t="s" s="4081">
        <v>476</v>
      </c>
      <c r="D57" t="n" s="4082">
        <v>55.93365</v>
      </c>
      <c r="E57" t="n" s="4083">
        <v>168.29423</v>
      </c>
      <c r="F57" t="n" s="4084">
        <v>3.01938</v>
      </c>
      <c r="G57" t="n" s="4085">
        <v>72.58238</v>
      </c>
      <c r="H57" t="n" s="4086">
        <v>44.77512</v>
      </c>
      <c r="I57" t="n" s="4087">
        <v>13.73695</v>
      </c>
      <c r="J57" t="n" s="4088">
        <v>0.0</v>
      </c>
      <c r="K57" t="n" s="4089">
        <v>0.0</v>
      </c>
      <c r="L57" t="n" s="4090">
        <v>0.0</v>
      </c>
      <c r="M57" t="n" s="4091">
        <v>0.0</v>
      </c>
      <c r="N57" t="n" s="4092">
        <v>0.0</v>
      </c>
      <c r="O57" t="n" s="4093">
        <v>0.0</v>
      </c>
      <c r="P57" t="n" s="4094">
        <v>0.0</v>
      </c>
      <c r="Q57" s="4095">
        <f>SUM(D57:P57)</f>
      </c>
    </row>
    <row r="58">
      <c r="C58" t="s" s="4096">
        <v>453</v>
      </c>
      <c r="D58" s="4097">
        <f>SUM(D45:D57)</f>
      </c>
      <c r="E58" s="4098">
        <f>SUM(E45:E57)</f>
      </c>
      <c r="F58" s="4099">
        <f>SUM(F45:F57)</f>
      </c>
      <c r="G58" s="4100">
        <f>SUM(G45:G57)</f>
      </c>
      <c r="H58" s="4101">
        <f>SUM(H45:H57)</f>
      </c>
      <c r="I58" s="4102">
        <f>SUM(I45:I57)</f>
      </c>
      <c r="J58" s="4103">
        <f>SUM(J45:J57)</f>
      </c>
      <c r="K58" s="4104">
        <f>SUM(K45:K57)</f>
      </c>
      <c r="L58" s="4105">
        <f>SUM(L45:L57)</f>
      </c>
      <c r="M58" s="4106">
        <f>SUM(M45:M57)</f>
      </c>
      <c r="N58" s="4107">
        <f>SUM(N45:N57)</f>
      </c>
      <c r="O58" s="4108">
        <f>SUM(O45:O57)</f>
      </c>
      <c r="P58" s="4109">
        <f>SUM(P45:P57)</f>
      </c>
      <c r="Q58" s="4110">
        <f>SUM(D58:P58)</f>
      </c>
    </row>
    <row r="59" outlineLevel="1">
      <c r="A59"/>
      <c r="B59" t="s" s="4111">
        <v>477</v>
      </c>
      <c r="C59" t="s" s="4112">
        <v>478</v>
      </c>
      <c r="D59" t="n" s="4113">
        <v>1172.56756</v>
      </c>
      <c r="E59" t="n" s="4114">
        <v>1281.3226200000001</v>
      </c>
      <c r="F59" t="n" s="4115">
        <v>1060.656</v>
      </c>
      <c r="G59" t="n" s="4116">
        <v>1121.8303</v>
      </c>
      <c r="H59" t="n" s="4117">
        <v>1222.84079</v>
      </c>
      <c r="I59" t="n" s="4118">
        <v>1315.114</v>
      </c>
      <c r="J59" t="n" s="4119">
        <v>0.0</v>
      </c>
      <c r="K59" t="n" s="4120">
        <v>0.0</v>
      </c>
      <c r="L59" t="n" s="4121">
        <v>0.0</v>
      </c>
      <c r="M59" t="n" s="4122">
        <v>0.0</v>
      </c>
      <c r="N59" t="n" s="4123">
        <v>0.0</v>
      </c>
      <c r="O59" t="n" s="4124">
        <v>0.0</v>
      </c>
      <c r="P59" t="n" s="4125">
        <v>0.0</v>
      </c>
      <c r="Q59" s="4126">
        <f>SUM(D59:P59)</f>
      </c>
    </row>
    <row r="60" outlineLevel="1">
      <c r="A60"/>
      <c r="B60" t="s" s="4127">
        <v>479</v>
      </c>
      <c r="C60" t="s" s="4128">
        <v>480</v>
      </c>
      <c r="D60" t="n" s="4129">
        <v>141.43164000000002</v>
      </c>
      <c r="E60" t="n" s="4130">
        <v>174.50151</v>
      </c>
      <c r="F60" t="n" s="4131">
        <v>78.967</v>
      </c>
      <c r="G60" t="n" s="4132">
        <v>19.28953</v>
      </c>
      <c r="H60" t="n" s="4133">
        <v>43.94921</v>
      </c>
      <c r="I60" t="n" s="4134">
        <v>42.23058</v>
      </c>
      <c r="J60" t="n" s="4135">
        <v>0.0</v>
      </c>
      <c r="K60" t="n" s="4136">
        <v>0.0</v>
      </c>
      <c r="L60" t="n" s="4137">
        <v>0.0</v>
      </c>
      <c r="M60" t="n" s="4138">
        <v>0.0</v>
      </c>
      <c r="N60" t="n" s="4139">
        <v>0.0</v>
      </c>
      <c r="O60" t="n" s="4140">
        <v>0.0</v>
      </c>
      <c r="P60" t="n" s="4141">
        <v>0.0</v>
      </c>
      <c r="Q60" s="4142">
        <f>SUM(D60:P60)</f>
      </c>
    </row>
    <row r="61" outlineLevel="1">
      <c r="A61"/>
      <c r="B61" t="s" s="4143">
        <v>481</v>
      </c>
      <c r="C61" t="s" s="4144">
        <v>482</v>
      </c>
      <c r="D61" t="n" s="4145">
        <v>32.31505</v>
      </c>
      <c r="E61" t="n" s="4146">
        <v>33.62963</v>
      </c>
      <c r="F61" t="n" s="4147">
        <v>34.68806</v>
      </c>
      <c r="G61" t="n" s="4148">
        <v>43.443349999999995</v>
      </c>
      <c r="H61" t="n" s="4149">
        <v>45.32376</v>
      </c>
      <c r="I61" t="n" s="4150">
        <v>51.54193</v>
      </c>
      <c r="J61" t="n" s="4151">
        <v>0.0</v>
      </c>
      <c r="K61" t="n" s="4152">
        <v>0.0</v>
      </c>
      <c r="L61" t="n" s="4153">
        <v>0.0</v>
      </c>
      <c r="M61" t="n" s="4154">
        <v>0.0</v>
      </c>
      <c r="N61" t="n" s="4155">
        <v>0.0</v>
      </c>
      <c r="O61" t="n" s="4156">
        <v>0.0</v>
      </c>
      <c r="P61" t="n" s="4157">
        <v>0.0</v>
      </c>
      <c r="Q61" s="4158">
        <f>SUM(D61:P61)</f>
      </c>
    </row>
    <row r="62" outlineLevel="1">
      <c r="A62"/>
      <c r="B62" t="s" s="4159">
        <v>483</v>
      </c>
      <c r="C62" t="s" s="4160">
        <v>484</v>
      </c>
      <c r="D62" t="n" s="4161">
        <v>193.53</v>
      </c>
      <c r="E62" t="n" s="4162">
        <v>185.8715</v>
      </c>
      <c r="F62" t="n" s="4163">
        <v>154.413</v>
      </c>
      <c r="G62" t="n" s="4164">
        <v>162.046</v>
      </c>
      <c r="H62" t="n" s="4165">
        <v>365.895</v>
      </c>
      <c r="I62" t="n" s="4166">
        <v>0.0</v>
      </c>
      <c r="J62" t="n" s="4167">
        <v>0.0</v>
      </c>
      <c r="K62" t="n" s="4168">
        <v>0.0</v>
      </c>
      <c r="L62" t="n" s="4169">
        <v>0.0</v>
      </c>
      <c r="M62" t="n" s="4170">
        <v>0.0</v>
      </c>
      <c r="N62" t="n" s="4171">
        <v>0.0</v>
      </c>
      <c r="O62" t="n" s="4172">
        <v>0.0</v>
      </c>
      <c r="P62" t="n" s="4173">
        <v>0.0</v>
      </c>
      <c r="Q62" s="4174">
        <f>SUM(D62:P62)</f>
      </c>
    </row>
    <row r="63">
      <c r="C63" t="s" s="4175">
        <v>485</v>
      </c>
      <c r="D63" s="4176">
        <f>SUM(D59:D62)</f>
      </c>
      <c r="E63" s="4177">
        <f>SUM(E59:E62)</f>
      </c>
      <c r="F63" s="4178">
        <f>SUM(F59:F62)</f>
      </c>
      <c r="G63" s="4179">
        <f>SUM(G59:G62)</f>
      </c>
      <c r="H63" s="4180">
        <f>SUM(H59:H62)</f>
      </c>
      <c r="I63" s="4181">
        <f>SUM(I59:I62)</f>
      </c>
      <c r="J63" s="4182">
        <f>SUM(J59:J62)</f>
      </c>
      <c r="K63" s="4183">
        <f>SUM(K59:K62)</f>
      </c>
      <c r="L63" s="4184">
        <f>SUM(L59:L62)</f>
      </c>
      <c r="M63" s="4185">
        <f>SUM(M59:M62)</f>
      </c>
      <c r="N63" s="4186">
        <f>SUM(N59:N62)</f>
      </c>
      <c r="O63" s="4187">
        <f>SUM(O59:O62)</f>
      </c>
      <c r="P63" s="4188">
        <f>SUM(P59:P62)</f>
      </c>
      <c r="Q63" s="4189">
        <f>SUM(D63:P63)</f>
      </c>
    </row>
    <row r="64" outlineLevel="1">
      <c r="A64"/>
      <c r="B64" t="s" s="4190">
        <v>486</v>
      </c>
      <c r="C64" t="s" s="4191">
        <v>487</v>
      </c>
      <c r="D64" t="n" s="4192">
        <v>536.80015</v>
      </c>
      <c r="E64" t="n" s="4193">
        <v>146.29938</v>
      </c>
      <c r="F64" t="n" s="4194">
        <v>456.98682</v>
      </c>
      <c r="G64" t="n" s="4195">
        <v>606.86673</v>
      </c>
      <c r="H64" t="n" s="4196">
        <v>666.6671</v>
      </c>
      <c r="I64" t="n" s="4197">
        <v>298.65155</v>
      </c>
      <c r="J64" t="n" s="4198">
        <v>0.0</v>
      </c>
      <c r="K64" t="n" s="4199">
        <v>0.0</v>
      </c>
      <c r="L64" t="n" s="4200">
        <v>0.0</v>
      </c>
      <c r="M64" t="n" s="4201">
        <v>0.0</v>
      </c>
      <c r="N64" t="n" s="4202">
        <v>0.0</v>
      </c>
      <c r="O64" t="n" s="4203">
        <v>0.0</v>
      </c>
      <c r="P64" t="n" s="4204">
        <v>0.0</v>
      </c>
      <c r="Q64" s="4205">
        <f>SUM(D64:P64)</f>
      </c>
    </row>
    <row r="65" outlineLevel="1">
      <c r="A65"/>
      <c r="B65" t="s" s="4206">
        <v>488</v>
      </c>
      <c r="C65" t="s" s="4207">
        <v>489</v>
      </c>
      <c r="D65" t="n" s="4208">
        <v>732.5394399999999</v>
      </c>
      <c r="E65" t="n" s="4209">
        <v>192.57282</v>
      </c>
      <c r="F65" t="n" s="4210">
        <v>320.89893</v>
      </c>
      <c r="G65" t="n" s="4211">
        <v>794.02553</v>
      </c>
      <c r="H65" t="n" s="4212">
        <v>731.28546</v>
      </c>
      <c r="I65" t="n" s="4213">
        <v>671.4098299999999</v>
      </c>
      <c r="J65" t="n" s="4214">
        <v>0.0</v>
      </c>
      <c r="K65" t="n" s="4215">
        <v>0.0</v>
      </c>
      <c r="L65" t="n" s="4216">
        <v>0.0</v>
      </c>
      <c r="M65" t="n" s="4217">
        <v>0.0</v>
      </c>
      <c r="N65" t="n" s="4218">
        <v>0.0</v>
      </c>
      <c r="O65" t="n" s="4219">
        <v>0.0</v>
      </c>
      <c r="P65" t="n" s="4220">
        <v>0.0</v>
      </c>
      <c r="Q65" s="4221">
        <f>SUM(D65:P65)</f>
      </c>
    </row>
    <row r="66" outlineLevel="1">
      <c r="A66"/>
      <c r="B66" t="s" s="4222">
        <v>490</v>
      </c>
      <c r="C66" t="s" s="4223">
        <v>491</v>
      </c>
      <c r="D66" t="n" s="4224">
        <v>0.0</v>
      </c>
      <c r="E66" t="n" s="4225">
        <v>48.04427</v>
      </c>
      <c r="F66" t="n" s="4226">
        <v>0.0</v>
      </c>
      <c r="G66" t="n" s="4227">
        <v>47.75675</v>
      </c>
      <c r="H66" t="n" s="4228">
        <v>25.08767</v>
      </c>
      <c r="I66" t="n" s="4229">
        <v>3.8738</v>
      </c>
      <c r="J66" t="n" s="4230">
        <v>0.0</v>
      </c>
      <c r="K66" t="n" s="4231">
        <v>0.0</v>
      </c>
      <c r="L66" t="n" s="4232">
        <v>0.0</v>
      </c>
      <c r="M66" t="n" s="4233">
        <v>0.0</v>
      </c>
      <c r="N66" t="n" s="4234">
        <v>0.0</v>
      </c>
      <c r="O66" t="n" s="4235">
        <v>0.0</v>
      </c>
      <c r="P66" t="n" s="4236">
        <v>0.0</v>
      </c>
      <c r="Q66" s="4237">
        <f>SUM(D66:P66)</f>
      </c>
    </row>
    <row r="67" outlineLevel="1">
      <c r="A67"/>
      <c r="B67" t="s" s="4238">
        <v>492</v>
      </c>
      <c r="C67" t="s" s="4239">
        <v>493</v>
      </c>
      <c r="D67" t="n" s="4240">
        <v>44.358</v>
      </c>
      <c r="E67" t="n" s="4241">
        <v>21.252</v>
      </c>
      <c r="F67" t="n" s="4242">
        <v>0.0</v>
      </c>
      <c r="G67" t="n" s="4243">
        <v>51.65997</v>
      </c>
      <c r="H67" t="n" s="4244">
        <v>4.55415</v>
      </c>
      <c r="I67" t="n" s="4245">
        <v>13.945</v>
      </c>
      <c r="J67" t="n" s="4246">
        <v>0.0</v>
      </c>
      <c r="K67" t="n" s="4247">
        <v>0.0</v>
      </c>
      <c r="L67" t="n" s="4248">
        <v>0.0</v>
      </c>
      <c r="M67" t="n" s="4249">
        <v>0.0</v>
      </c>
      <c r="N67" t="n" s="4250">
        <v>0.0</v>
      </c>
      <c r="O67" t="n" s="4251">
        <v>0.0</v>
      </c>
      <c r="P67" t="n" s="4252">
        <v>0.0</v>
      </c>
      <c r="Q67" s="4253">
        <f>SUM(D67:P67)</f>
      </c>
    </row>
    <row r="68" outlineLevel="1">
      <c r="A68"/>
      <c r="B68" t="s" s="4254">
        <v>494</v>
      </c>
      <c r="C68" t="s" s="4255">
        <v>495</v>
      </c>
      <c r="D68" t="n" s="4256">
        <v>0.0</v>
      </c>
      <c r="E68" t="n" s="4257">
        <v>0.0</v>
      </c>
      <c r="F68" t="n" s="4258">
        <v>0.0</v>
      </c>
      <c r="G68" t="n" s="4259">
        <v>0.0</v>
      </c>
      <c r="H68" t="n" s="4260">
        <v>0.0</v>
      </c>
      <c r="I68" t="n" s="4261">
        <v>17.32075</v>
      </c>
      <c r="J68" t="n" s="4262">
        <v>0.0</v>
      </c>
      <c r="K68" t="n" s="4263">
        <v>0.0</v>
      </c>
      <c r="L68" t="n" s="4264">
        <v>0.0</v>
      </c>
      <c r="M68" t="n" s="4265">
        <v>0.0</v>
      </c>
      <c r="N68" t="n" s="4266">
        <v>0.0</v>
      </c>
      <c r="O68" t="n" s="4267">
        <v>0.0</v>
      </c>
      <c r="P68" t="n" s="4268">
        <v>0.0</v>
      </c>
      <c r="Q68" s="4269">
        <f>SUM(D68:P68)</f>
      </c>
    </row>
    <row r="69" outlineLevel="1">
      <c r="A69"/>
      <c r="B69" t="s" s="4270">
        <v>496</v>
      </c>
      <c r="C69" t="s" s="4271">
        <v>497</v>
      </c>
      <c r="D69" t="n" s="4272">
        <v>13.5042</v>
      </c>
      <c r="E69" t="n" s="4273">
        <v>8.23077</v>
      </c>
      <c r="F69" t="n" s="4274">
        <v>0.0</v>
      </c>
      <c r="G69" t="n" s="4275">
        <v>0.0</v>
      </c>
      <c r="H69" t="n" s="4276">
        <v>0.0</v>
      </c>
      <c r="I69" t="n" s="4277">
        <v>0.0</v>
      </c>
      <c r="J69" t="n" s="4278">
        <v>0.0</v>
      </c>
      <c r="K69" t="n" s="4279">
        <v>0.0</v>
      </c>
      <c r="L69" t="n" s="4280">
        <v>0.0</v>
      </c>
      <c r="M69" t="n" s="4281">
        <v>0.0</v>
      </c>
      <c r="N69" t="n" s="4282">
        <v>0.0</v>
      </c>
      <c r="O69" t="n" s="4283">
        <v>0.0</v>
      </c>
      <c r="P69" t="n" s="4284">
        <v>0.0</v>
      </c>
      <c r="Q69" s="4285">
        <f>SUM(D69:P69)</f>
      </c>
    </row>
    <row r="70" outlineLevel="1">
      <c r="A70"/>
      <c r="B70" t="s" s="4286">
        <v>498</v>
      </c>
      <c r="C70" t="s" s="4287">
        <v>499</v>
      </c>
      <c r="D70" t="n" s="4288">
        <v>0.20342</v>
      </c>
      <c r="E70" t="n" s="4289">
        <v>0.0</v>
      </c>
      <c r="F70" t="n" s="4290">
        <v>0.40598</v>
      </c>
      <c r="G70" t="n" s="4291">
        <v>0.0</v>
      </c>
      <c r="H70" t="n" s="4292">
        <v>0.0</v>
      </c>
      <c r="I70" t="n" s="4293">
        <v>0.0</v>
      </c>
      <c r="J70" t="n" s="4294">
        <v>0.0</v>
      </c>
      <c r="K70" t="n" s="4295">
        <v>0.0</v>
      </c>
      <c r="L70" t="n" s="4296">
        <v>0.0</v>
      </c>
      <c r="M70" t="n" s="4297">
        <v>0.0</v>
      </c>
      <c r="N70" t="n" s="4298">
        <v>0.0</v>
      </c>
      <c r="O70" t="n" s="4299">
        <v>0.0</v>
      </c>
      <c r="P70" t="n" s="4300">
        <v>0.0</v>
      </c>
      <c r="Q70" s="4301">
        <f>SUM(D70:P70)</f>
      </c>
    </row>
    <row r="71" outlineLevel="1">
      <c r="A71"/>
      <c r="B71" t="s" s="4302">
        <v>500</v>
      </c>
      <c r="C71" t="s" s="4303">
        <v>501</v>
      </c>
      <c r="D71" t="n" s="4304">
        <v>3.3247</v>
      </c>
      <c r="E71" t="n" s="4305">
        <v>0.0</v>
      </c>
      <c r="F71" t="n" s="4306">
        <v>0.0</v>
      </c>
      <c r="G71" t="n" s="4307">
        <v>0.0</v>
      </c>
      <c r="H71" t="n" s="4308">
        <v>0.0</v>
      </c>
      <c r="I71" t="n" s="4309">
        <v>0.0</v>
      </c>
      <c r="J71" t="n" s="4310">
        <v>0.0</v>
      </c>
      <c r="K71" t="n" s="4311">
        <v>0.0</v>
      </c>
      <c r="L71" t="n" s="4312">
        <v>0.0</v>
      </c>
      <c r="M71" t="n" s="4313">
        <v>0.0</v>
      </c>
      <c r="N71" t="n" s="4314">
        <v>0.0</v>
      </c>
      <c r="O71" t="n" s="4315">
        <v>0.0</v>
      </c>
      <c r="P71" t="n" s="4316">
        <v>0.0</v>
      </c>
      <c r="Q71" s="4317">
        <f>SUM(D71:P71)</f>
      </c>
    </row>
    <row r="72" outlineLevel="1">
      <c r="A72"/>
      <c r="B72" t="s" s="4318">
        <v>502</v>
      </c>
      <c r="C72" t="s" s="4319">
        <v>503</v>
      </c>
      <c r="D72" t="n" s="4320">
        <v>62.83385</v>
      </c>
      <c r="E72" t="n" s="4321">
        <v>25.95411</v>
      </c>
      <c r="F72" t="n" s="4322">
        <v>3.8232</v>
      </c>
      <c r="G72" t="n" s="4323">
        <v>124.5468</v>
      </c>
      <c r="H72" t="n" s="4324">
        <v>16.76838</v>
      </c>
      <c r="I72" t="n" s="4325">
        <v>48.1967</v>
      </c>
      <c r="J72" t="n" s="4326">
        <v>0.0</v>
      </c>
      <c r="K72" t="n" s="4327">
        <v>0.0</v>
      </c>
      <c r="L72" t="n" s="4328">
        <v>0.0</v>
      </c>
      <c r="M72" t="n" s="4329">
        <v>0.0</v>
      </c>
      <c r="N72" t="n" s="4330">
        <v>0.0</v>
      </c>
      <c r="O72" t="n" s="4331">
        <v>0.0</v>
      </c>
      <c r="P72" t="n" s="4332">
        <v>0.0</v>
      </c>
      <c r="Q72" s="4333">
        <f>SUM(D72:P72)</f>
      </c>
    </row>
    <row r="73">
      <c r="C73" t="s" s="4334">
        <v>504</v>
      </c>
      <c r="D73" s="4335">
        <f>SUM(D64:D72)</f>
      </c>
      <c r="E73" s="4336">
        <f>SUM(E64:E72)</f>
      </c>
      <c r="F73" s="4337">
        <f>SUM(F64:F72)</f>
      </c>
      <c r="G73" s="4338">
        <f>SUM(G64:G72)</f>
      </c>
      <c r="H73" s="4339">
        <f>SUM(H64:H72)</f>
      </c>
      <c r="I73" s="4340">
        <f>SUM(I64:I72)</f>
      </c>
      <c r="J73" s="4341">
        <f>SUM(J64:J72)</f>
      </c>
      <c r="K73" s="4342">
        <f>SUM(K64:K72)</f>
      </c>
      <c r="L73" s="4343">
        <f>SUM(L64:L72)</f>
      </c>
      <c r="M73" s="4344">
        <f>SUM(M64:M72)</f>
      </c>
      <c r="N73" s="4345">
        <f>SUM(N64:N72)</f>
      </c>
      <c r="O73" s="4346">
        <f>SUM(O64:O72)</f>
      </c>
      <c r="P73" s="4347">
        <f>SUM(P64:P72)</f>
      </c>
      <c r="Q73" s="4348">
        <f>SUM(D73:P73)</f>
      </c>
    </row>
    <row r="74" outlineLevel="1">
      <c r="A74"/>
      <c r="B74" t="s" s="4349">
        <v>505</v>
      </c>
      <c r="C74" t="s" s="4350">
        <v>506</v>
      </c>
      <c r="D74" t="n" s="4351">
        <v>608.8049599999999</v>
      </c>
      <c r="E74" t="n" s="4352">
        <v>670.53671</v>
      </c>
      <c r="F74" t="n" s="4353">
        <v>639.6708100000001</v>
      </c>
      <c r="G74" t="n" s="4354">
        <v>640.79593</v>
      </c>
      <c r="H74" t="n" s="4355">
        <v>640.79601</v>
      </c>
      <c r="I74" t="n" s="4356">
        <v>641.46265</v>
      </c>
      <c r="J74" t="n" s="4357">
        <v>0.0</v>
      </c>
      <c r="K74" t="n" s="4358">
        <v>0.0</v>
      </c>
      <c r="L74" t="n" s="4359">
        <v>0.0</v>
      </c>
      <c r="M74" t="n" s="4360">
        <v>0.0</v>
      </c>
      <c r="N74" t="n" s="4361">
        <v>0.0</v>
      </c>
      <c r="O74" t="n" s="4362">
        <v>0.0</v>
      </c>
      <c r="P74" t="n" s="4363">
        <v>0.0</v>
      </c>
      <c r="Q74" s="4364">
        <f>SUM(D74:P74)</f>
      </c>
    </row>
    <row r="75" outlineLevel="1">
      <c r="A75"/>
      <c r="B75" t="s" s="4365">
        <v>507</v>
      </c>
      <c r="C75" t="s" s="4366">
        <v>508</v>
      </c>
      <c r="D75" t="n" s="4367">
        <v>556.0796899999999</v>
      </c>
      <c r="E75" t="n" s="4368">
        <v>584.72069</v>
      </c>
      <c r="F75" t="n" s="4369">
        <v>556.0796899999999</v>
      </c>
      <c r="G75" t="n" s="4370">
        <v>556.0796899999999</v>
      </c>
      <c r="H75" t="n" s="4371">
        <v>553.582</v>
      </c>
      <c r="I75" t="n" s="4372">
        <v>558.57738</v>
      </c>
      <c r="J75" t="n" s="4373">
        <v>0.0</v>
      </c>
      <c r="K75" t="n" s="4374">
        <v>0.0</v>
      </c>
      <c r="L75" t="n" s="4375">
        <v>0.0</v>
      </c>
      <c r="M75" t="n" s="4376">
        <v>0.0</v>
      </c>
      <c r="N75" t="n" s="4377">
        <v>0.0</v>
      </c>
      <c r="O75" t="n" s="4378">
        <v>0.0</v>
      </c>
      <c r="P75" t="n" s="4379">
        <v>0.0</v>
      </c>
      <c r="Q75" s="4380">
        <f>SUM(D75:P75)</f>
      </c>
    </row>
    <row r="76">
      <c r="C76" t="s" s="4381">
        <v>509</v>
      </c>
      <c r="D76" s="4382">
        <f>SUM(D74:D75)</f>
      </c>
      <c r="E76" s="4383">
        <f>SUM(E74:E75)</f>
      </c>
      <c r="F76" s="4384">
        <f>SUM(F74:F75)</f>
      </c>
      <c r="G76" s="4385">
        <f>SUM(G74:G75)</f>
      </c>
      <c r="H76" s="4386">
        <f>SUM(H74:H75)</f>
      </c>
      <c r="I76" s="4387">
        <f>SUM(I74:I75)</f>
      </c>
      <c r="J76" s="4388">
        <f>SUM(J74:J75)</f>
      </c>
      <c r="K76" s="4389">
        <f>SUM(K74:K75)</f>
      </c>
      <c r="L76" s="4390">
        <f>SUM(L74:L75)</f>
      </c>
      <c r="M76" s="4391">
        <f>SUM(M74:M75)</f>
      </c>
      <c r="N76" s="4392">
        <f>SUM(N74:N75)</f>
      </c>
      <c r="O76" s="4393">
        <f>SUM(O74:O75)</f>
      </c>
      <c r="P76" s="4394">
        <f>SUM(P74:P75)</f>
      </c>
      <c r="Q76" s="4395">
        <f>SUM(D76:P76)</f>
      </c>
    </row>
    <row r="77" outlineLevel="1">
      <c r="A77"/>
      <c r="B77" t="s" s="4396">
        <v>510</v>
      </c>
      <c r="C77" t="s" s="4397">
        <v>511</v>
      </c>
      <c r="D77" t="n" s="4398">
        <v>199.01247</v>
      </c>
      <c r="E77" t="n" s="4399">
        <v>199.01247</v>
      </c>
      <c r="F77" t="n" s="4400">
        <v>199.01247</v>
      </c>
      <c r="G77" t="n" s="4401">
        <v>199.01247</v>
      </c>
      <c r="H77" t="n" s="4402">
        <v>199.01247</v>
      </c>
      <c r="I77" t="n" s="4403">
        <v>199.01067</v>
      </c>
      <c r="J77" t="n" s="4404">
        <v>0.0</v>
      </c>
      <c r="K77" t="n" s="4405">
        <v>0.0</v>
      </c>
      <c r="L77" t="n" s="4406">
        <v>0.0</v>
      </c>
      <c r="M77" t="n" s="4407">
        <v>0.0</v>
      </c>
      <c r="N77" t="n" s="4408">
        <v>0.0</v>
      </c>
      <c r="O77" t="n" s="4409">
        <v>0.0</v>
      </c>
      <c r="P77" t="n" s="4410">
        <v>0.0</v>
      </c>
      <c r="Q77" s="4411">
        <f>SUM(D77:P77)</f>
      </c>
    </row>
    <row r="78" outlineLevel="1">
      <c r="A78"/>
      <c r="B78" t="s" s="4412">
        <v>512</v>
      </c>
      <c r="C78" t="s" s="4413">
        <v>513</v>
      </c>
      <c r="D78" t="n" s="4414">
        <v>66.0</v>
      </c>
      <c r="E78" t="n" s="4415">
        <v>0.0</v>
      </c>
      <c r="F78" t="n" s="4416">
        <v>0.0</v>
      </c>
      <c r="G78" t="n" s="4417">
        <v>0.0</v>
      </c>
      <c r="H78" t="n" s="4418">
        <v>0.0</v>
      </c>
      <c r="I78" t="n" s="4419">
        <v>0.0</v>
      </c>
      <c r="J78" t="n" s="4420">
        <v>0.0</v>
      </c>
      <c r="K78" t="n" s="4421">
        <v>0.0</v>
      </c>
      <c r="L78" t="n" s="4422">
        <v>0.0</v>
      </c>
      <c r="M78" t="n" s="4423">
        <v>0.0</v>
      </c>
      <c r="N78" t="n" s="4424">
        <v>0.0</v>
      </c>
      <c r="O78" t="n" s="4425">
        <v>0.0</v>
      </c>
      <c r="P78" t="n" s="4426">
        <v>0.0</v>
      </c>
      <c r="Q78" s="4427">
        <f>SUM(D78:P78)</f>
      </c>
    </row>
    <row r="79" outlineLevel="1">
      <c r="A79"/>
      <c r="B79" t="s" s="4428">
        <v>514</v>
      </c>
      <c r="C79" t="s" s="4429">
        <v>515</v>
      </c>
      <c r="D79" t="n" s="4430">
        <v>291.9</v>
      </c>
      <c r="E79" t="n" s="4431">
        <v>286.3535</v>
      </c>
      <c r="F79" t="n" s="4432">
        <v>236.407</v>
      </c>
      <c r="G79" t="n" s="4433">
        <v>343.96716</v>
      </c>
      <c r="H79" t="n" s="4434">
        <v>370.32782000000003</v>
      </c>
      <c r="I79" t="n" s="4435">
        <v>311.81665000000004</v>
      </c>
      <c r="J79" t="n" s="4436">
        <v>0.0</v>
      </c>
      <c r="K79" t="n" s="4437">
        <v>0.0</v>
      </c>
      <c r="L79" t="n" s="4438">
        <v>0.0</v>
      </c>
      <c r="M79" t="n" s="4439">
        <v>0.0</v>
      </c>
      <c r="N79" t="n" s="4440">
        <v>0.0</v>
      </c>
      <c r="O79" t="n" s="4441">
        <v>0.0</v>
      </c>
      <c r="P79" t="n" s="4442">
        <v>0.0</v>
      </c>
      <c r="Q79" s="4443">
        <f>SUM(D79:P79)</f>
      </c>
    </row>
    <row r="80">
      <c r="C80" t="s" s="4444">
        <v>516</v>
      </c>
      <c r="D80" s="4445">
        <f>SUM(D77:D79)</f>
      </c>
      <c r="E80" s="4446">
        <f>SUM(E77:E79)</f>
      </c>
      <c r="F80" s="4447">
        <f>SUM(F77:F79)</f>
      </c>
      <c r="G80" s="4448">
        <f>SUM(G77:G79)</f>
      </c>
      <c r="H80" s="4449">
        <f>SUM(H77:H79)</f>
      </c>
      <c r="I80" s="4450">
        <f>SUM(I77:I79)</f>
      </c>
      <c r="J80" s="4451">
        <f>SUM(J77:J79)</f>
      </c>
      <c r="K80" s="4452">
        <f>SUM(K77:K79)</f>
      </c>
      <c r="L80" s="4453">
        <f>SUM(L77:L79)</f>
      </c>
      <c r="M80" s="4454">
        <f>SUM(M77:M79)</f>
      </c>
      <c r="N80" s="4455">
        <f>SUM(N77:N79)</f>
      </c>
      <c r="O80" s="4456">
        <f>SUM(O77:O79)</f>
      </c>
      <c r="P80" s="4457">
        <f>SUM(P77:P79)</f>
      </c>
      <c r="Q80" s="4458">
        <f>SUM(D80:P80)</f>
      </c>
    </row>
    <row r="81" outlineLevel="1">
      <c r="A81"/>
      <c r="B81" t="s" s="4459">
        <v>517</v>
      </c>
      <c r="C81" t="s" s="4460">
        <v>518</v>
      </c>
      <c r="D81" t="n" s="4461">
        <v>2149.99226</v>
      </c>
      <c r="E81" t="n" s="4462">
        <v>1956.1375500000001</v>
      </c>
      <c r="F81" t="n" s="4463">
        <v>1934.01727</v>
      </c>
      <c r="G81" t="n" s="4464">
        <v>1915.77867</v>
      </c>
      <c r="H81" t="n" s="4465">
        <v>1909.6970800000001</v>
      </c>
      <c r="I81" t="n" s="4466">
        <v>2155.1151400000003</v>
      </c>
      <c r="J81" t="n" s="4467">
        <v>0.0</v>
      </c>
      <c r="K81" t="n" s="4468">
        <v>0.0</v>
      </c>
      <c r="L81" t="n" s="4469">
        <v>0.0</v>
      </c>
      <c r="M81" t="n" s="4470">
        <v>0.0</v>
      </c>
      <c r="N81" t="n" s="4471">
        <v>0.0</v>
      </c>
      <c r="O81" t="n" s="4472">
        <v>0.0</v>
      </c>
      <c r="P81" t="n" s="4473">
        <v>0.0</v>
      </c>
      <c r="Q81" s="4474">
        <f>SUM(D81:P81)</f>
      </c>
    </row>
    <row r="82" outlineLevel="1">
      <c r="A82"/>
      <c r="B82" t="s" s="4475">
        <v>519</v>
      </c>
      <c r="C82" t="s" s="4476">
        <v>520</v>
      </c>
      <c r="D82" t="n" s="4477">
        <v>3440.72589</v>
      </c>
      <c r="E82" t="n" s="4478">
        <v>3478.22356</v>
      </c>
      <c r="F82" t="n" s="4479">
        <v>3448.9904300000003</v>
      </c>
      <c r="G82" t="n" s="4480">
        <v>3446.18568</v>
      </c>
      <c r="H82" t="n" s="4481">
        <v>3455.8817599999998</v>
      </c>
      <c r="I82" t="n" s="4482">
        <v>3644.46264</v>
      </c>
      <c r="J82" t="n" s="4483">
        <v>0.0</v>
      </c>
      <c r="K82" t="n" s="4484">
        <v>0.0</v>
      </c>
      <c r="L82" t="n" s="4485">
        <v>0.0</v>
      </c>
      <c r="M82" t="n" s="4486">
        <v>0.0</v>
      </c>
      <c r="N82" t="n" s="4487">
        <v>0.0</v>
      </c>
      <c r="O82" t="n" s="4488">
        <v>0.0</v>
      </c>
      <c r="P82" t="n" s="4489">
        <v>0.0</v>
      </c>
      <c r="Q82" s="4490">
        <f>SUM(D82:P82)</f>
      </c>
    </row>
    <row r="83" outlineLevel="1">
      <c r="A83"/>
      <c r="B83" t="s" s="4491">
        <v>521</v>
      </c>
      <c r="C83" t="s" s="4492">
        <v>522</v>
      </c>
      <c r="D83" t="n" s="4493">
        <v>1440.4128400000002</v>
      </c>
      <c r="E83" t="n" s="4494">
        <v>1417.78297</v>
      </c>
      <c r="F83" t="n" s="4495">
        <v>1444.20599</v>
      </c>
      <c r="G83" t="n" s="4496">
        <v>1466.7176200000001</v>
      </c>
      <c r="H83" t="n" s="4497">
        <v>1472.7648700000002</v>
      </c>
      <c r="I83" t="n" s="4498">
        <v>1490.39009</v>
      </c>
      <c r="J83" t="n" s="4499">
        <v>0.0</v>
      </c>
      <c r="K83" t="n" s="4500">
        <v>0.0</v>
      </c>
      <c r="L83" t="n" s="4501">
        <v>0.0</v>
      </c>
      <c r="M83" t="n" s="4502">
        <v>0.0</v>
      </c>
      <c r="N83" t="n" s="4503">
        <v>0.0</v>
      </c>
      <c r="O83" t="n" s="4504">
        <v>0.0</v>
      </c>
      <c r="P83" t="n" s="4505">
        <v>0.0</v>
      </c>
      <c r="Q83" s="4506">
        <f>SUM(D83:P83)</f>
      </c>
    </row>
    <row r="84">
      <c r="C84" t="s" s="4507">
        <v>523</v>
      </c>
      <c r="D84" s="4508">
        <f>SUM(D81:D83)</f>
      </c>
      <c r="E84" s="4509">
        <f>SUM(E81:E83)</f>
      </c>
      <c r="F84" s="4510">
        <f>SUM(F81:F83)</f>
      </c>
      <c r="G84" s="4511">
        <f>SUM(G81:G83)</f>
      </c>
      <c r="H84" s="4512">
        <f>SUM(H81:H83)</f>
      </c>
      <c r="I84" s="4513">
        <f>SUM(I81:I83)</f>
      </c>
      <c r="J84" s="4514">
        <f>SUM(J81:J83)</f>
      </c>
      <c r="K84" s="4515">
        <f>SUM(K81:K83)</f>
      </c>
      <c r="L84" s="4516">
        <f>SUM(L81:L83)</f>
      </c>
      <c r="M84" s="4517">
        <f>SUM(M81:M83)</f>
      </c>
      <c r="N84" s="4518">
        <f>SUM(N81:N83)</f>
      </c>
      <c r="O84" s="4519">
        <f>SUM(O81:O83)</f>
      </c>
      <c r="P84" s="4520">
        <f>SUM(P81:P83)</f>
      </c>
      <c r="Q84" s="4521">
        <f>SUM(D84:P84)</f>
      </c>
    </row>
    <row r="85" outlineLevel="1">
      <c r="A85"/>
      <c r="B85" t="s" s="4522">
        <v>524</v>
      </c>
      <c r="C85" t="s" s="4523">
        <v>525</v>
      </c>
      <c r="D85" t="n" s="4524">
        <v>0.0</v>
      </c>
      <c r="E85" t="n" s="4525">
        <v>0.0</v>
      </c>
      <c r="F85" t="n" s="4526">
        <v>0.0</v>
      </c>
      <c r="G85" t="n" s="4527">
        <v>-81.25</v>
      </c>
      <c r="H85" t="n" s="4528">
        <v>0.0</v>
      </c>
      <c r="I85" t="n" s="4529">
        <v>0.0</v>
      </c>
      <c r="J85" t="n" s="4530">
        <v>0.0</v>
      </c>
      <c r="K85" t="n" s="4531">
        <v>0.0</v>
      </c>
      <c r="L85" t="n" s="4532">
        <v>0.0</v>
      </c>
      <c r="M85" t="n" s="4533">
        <v>0.0</v>
      </c>
      <c r="N85" t="n" s="4534">
        <v>0.0</v>
      </c>
      <c r="O85" t="n" s="4535">
        <v>0.0</v>
      </c>
      <c r="P85" t="n" s="4536">
        <v>0.0</v>
      </c>
      <c r="Q85" s="4537">
        <f>SUM(D85:P85)</f>
      </c>
    </row>
    <row r="86" outlineLevel="1">
      <c r="A86"/>
      <c r="B86" t="s" s="4538">
        <v>351</v>
      </c>
      <c r="C86" t="s" s="4539">
        <v>526</v>
      </c>
      <c r="D86" t="n" s="4540">
        <v>-3532.5163199999997</v>
      </c>
      <c r="E86" t="n" s="4541">
        <v>-3545.6766000000002</v>
      </c>
      <c r="F86" t="n" s="4542">
        <v>-3589.87923</v>
      </c>
      <c r="G86" t="n" s="4543">
        <v>-4429.8038799999995</v>
      </c>
      <c r="H86" t="n" s="4544">
        <v>-4581.14272</v>
      </c>
      <c r="I86" t="n" s="4545">
        <v>-4668.34212</v>
      </c>
      <c r="J86" t="n" s="4546">
        <v>0.0</v>
      </c>
      <c r="K86" t="n" s="4547">
        <v>0.0</v>
      </c>
      <c r="L86" t="n" s="4548">
        <v>0.0</v>
      </c>
      <c r="M86" t="n" s="4549">
        <v>0.0</v>
      </c>
      <c r="N86" t="n" s="4550">
        <v>0.0</v>
      </c>
      <c r="O86" t="n" s="4551">
        <v>0.0</v>
      </c>
      <c r="P86" t="n" s="4552">
        <v>0.0</v>
      </c>
      <c r="Q86" s="4553">
        <f>SUM(D86:P86)</f>
      </c>
    </row>
    <row r="87" outlineLevel="1">
      <c r="A87"/>
      <c r="B87" t="s" s="4554">
        <v>527</v>
      </c>
      <c r="C87" t="s" s="4555">
        <v>528</v>
      </c>
      <c r="D87" t="n" s="4556">
        <v>0.0</v>
      </c>
      <c r="E87" t="n" s="4557">
        <v>0.0</v>
      </c>
      <c r="F87" t="n" s="4558">
        <v>0.0</v>
      </c>
      <c r="G87" t="n" s="4559">
        <v>81.25</v>
      </c>
      <c r="H87" t="n" s="4560">
        <v>0.0</v>
      </c>
      <c r="I87" t="n" s="4561">
        <v>0.0</v>
      </c>
      <c r="J87" t="n" s="4562">
        <v>0.0</v>
      </c>
      <c r="K87" t="n" s="4563">
        <v>0.0</v>
      </c>
      <c r="L87" t="n" s="4564">
        <v>0.0</v>
      </c>
      <c r="M87" t="n" s="4565">
        <v>0.0</v>
      </c>
      <c r="N87" t="n" s="4566">
        <v>0.0</v>
      </c>
      <c r="O87" t="n" s="4567">
        <v>0.0</v>
      </c>
      <c r="P87" t="n" s="4568">
        <v>0.0</v>
      </c>
      <c r="Q87" s="4569">
        <f>SUM(D87:P87)</f>
      </c>
    </row>
    <row r="88" outlineLevel="1">
      <c r="A88"/>
      <c r="B88" t="s" s="4570">
        <v>529</v>
      </c>
      <c r="C88" t="s" s="4571">
        <v>530</v>
      </c>
      <c r="D88" t="n" s="4572">
        <v>27.44871</v>
      </c>
      <c r="E88" t="n" s="4573">
        <v>27.44869</v>
      </c>
      <c r="F88" t="n" s="4574">
        <v>21.84629</v>
      </c>
      <c r="G88" t="n" s="4575">
        <v>21.84628</v>
      </c>
      <c r="H88" t="n" s="4576">
        <v>21.84628</v>
      </c>
      <c r="I88" t="n" s="4577">
        <v>21.84629</v>
      </c>
      <c r="J88" t="n" s="4578">
        <v>0.0</v>
      </c>
      <c r="K88" t="n" s="4579">
        <v>0.0</v>
      </c>
      <c r="L88" t="n" s="4580">
        <v>0.0</v>
      </c>
      <c r="M88" t="n" s="4581">
        <v>0.0</v>
      </c>
      <c r="N88" t="n" s="4582">
        <v>0.0</v>
      </c>
      <c r="O88" t="n" s="4583">
        <v>0.0</v>
      </c>
      <c r="P88" t="n" s="4584">
        <v>0.0</v>
      </c>
      <c r="Q88" s="4585">
        <f>SUM(D88:P88)</f>
      </c>
    </row>
    <row r="89" outlineLevel="1">
      <c r="A89"/>
      <c r="B89" t="s" s="4586">
        <v>529</v>
      </c>
      <c r="C89" t="s" s="4587">
        <v>531</v>
      </c>
      <c r="D89" t="n" s="4588">
        <v>3532.5163199999997</v>
      </c>
      <c r="E89" t="n" s="4589">
        <v>3545.6766000000002</v>
      </c>
      <c r="F89" t="n" s="4590">
        <v>3589.87923</v>
      </c>
      <c r="G89" t="n" s="4591">
        <v>4429.8038799999995</v>
      </c>
      <c r="H89" t="n" s="4592">
        <v>4581.14272</v>
      </c>
      <c r="I89" t="n" s="4593">
        <v>4668.34212</v>
      </c>
      <c r="J89" t="n" s="4594">
        <v>0.0</v>
      </c>
      <c r="K89" t="n" s="4595">
        <v>0.0</v>
      </c>
      <c r="L89" t="n" s="4596">
        <v>0.0</v>
      </c>
      <c r="M89" t="n" s="4597">
        <v>0.0</v>
      </c>
      <c r="N89" t="n" s="4598">
        <v>0.0</v>
      </c>
      <c r="O89" t="n" s="4599">
        <v>0.0</v>
      </c>
      <c r="P89" t="n" s="4600">
        <v>0.0</v>
      </c>
      <c r="Q89" s="4601">
        <f>SUM(D89:P89)</f>
      </c>
    </row>
    <row r="90">
      <c r="C90" t="s" s="4602">
        <v>532</v>
      </c>
      <c r="D90" s="4603">
        <f>SUM(D85:D89)</f>
      </c>
      <c r="E90" s="4604">
        <f>SUM(E85:E89)</f>
      </c>
      <c r="F90" s="4605">
        <f>SUM(F85:F89)</f>
      </c>
      <c r="G90" s="4606">
        <f>SUM(G85:G89)</f>
      </c>
      <c r="H90" s="4607">
        <f>SUM(H85:H89)</f>
      </c>
      <c r="I90" s="4608">
        <f>SUM(I85:I89)</f>
      </c>
      <c r="J90" s="4609">
        <f>SUM(J85:J89)</f>
      </c>
      <c r="K90" s="4610">
        <f>SUM(K85:K89)</f>
      </c>
      <c r="L90" s="4611">
        <f>SUM(L85:L89)</f>
      </c>
      <c r="M90" s="4612">
        <f>SUM(M85:M89)</f>
      </c>
      <c r="N90" s="4613">
        <f>SUM(N85:N89)</f>
      </c>
      <c r="O90" s="4614">
        <f>SUM(O85:O89)</f>
      </c>
      <c r="P90" s="4615">
        <f>SUM(P85:P89)</f>
      </c>
      <c r="Q90" s="4616">
        <f>SUM(D90:P90)</f>
      </c>
    </row>
    <row r="91" outlineLevel="1">
      <c r="A91"/>
      <c r="B91" t="s" s="4617">
        <v>533</v>
      </c>
      <c r="C91" t="s" s="4618">
        <v>534</v>
      </c>
      <c r="D91" t="n" s="4619">
        <v>-578.24602</v>
      </c>
      <c r="E91" t="n" s="4620">
        <v>-566.26041</v>
      </c>
      <c r="F91" t="n" s="4621">
        <v>-561.0685500000001</v>
      </c>
      <c r="G91" t="n" s="4622">
        <v>-714.61054</v>
      </c>
      <c r="H91" t="n" s="4623">
        <v>-731.06333</v>
      </c>
      <c r="I91" t="n" s="4624">
        <v>-730.5811600000001</v>
      </c>
      <c r="J91" t="n" s="4625">
        <v>0.0</v>
      </c>
      <c r="K91" t="n" s="4626">
        <v>0.0</v>
      </c>
      <c r="L91" t="n" s="4627">
        <v>0.0</v>
      </c>
      <c r="M91" t="n" s="4628">
        <v>0.0</v>
      </c>
      <c r="N91" t="n" s="4629">
        <v>0.0</v>
      </c>
      <c r="O91" t="n" s="4630">
        <v>0.0</v>
      </c>
      <c r="P91" t="n" s="4631">
        <v>0.0</v>
      </c>
      <c r="Q91" s="4632">
        <f>SUM(D91:P91)</f>
      </c>
    </row>
    <row r="92" outlineLevel="1">
      <c r="A92"/>
      <c r="B92" t="s" s="4633">
        <v>535</v>
      </c>
      <c r="C92" t="s" s="4634">
        <v>536</v>
      </c>
      <c r="D92" t="n" s="4635">
        <v>890.21088</v>
      </c>
      <c r="E92" t="n" s="4636">
        <v>887.41875</v>
      </c>
      <c r="F92" t="n" s="4637">
        <v>884.81774</v>
      </c>
      <c r="G92" t="n" s="4638">
        <v>883.6067800000001</v>
      </c>
      <c r="H92" t="n" s="4639">
        <v>880.9369</v>
      </c>
      <c r="I92" t="n" s="4640">
        <v>879.20023</v>
      </c>
      <c r="J92" t="n" s="4641">
        <v>0.0</v>
      </c>
      <c r="K92" t="n" s="4642">
        <v>0.0</v>
      </c>
      <c r="L92" t="n" s="4643">
        <v>0.0</v>
      </c>
      <c r="M92" t="n" s="4644">
        <v>0.0</v>
      </c>
      <c r="N92" t="n" s="4645">
        <v>0.0</v>
      </c>
      <c r="O92" t="n" s="4646">
        <v>0.0</v>
      </c>
      <c r="P92" t="n" s="4647">
        <v>0.0</v>
      </c>
      <c r="Q92" s="4648">
        <f>SUM(D92:P92)</f>
      </c>
    </row>
    <row r="93" outlineLevel="1">
      <c r="A93"/>
      <c r="B93" t="s" s="4649">
        <v>537</v>
      </c>
      <c r="C93" t="s" s="4650">
        <v>538</v>
      </c>
      <c r="D93" t="n" s="4651">
        <v>166.92239</v>
      </c>
      <c r="E93" t="n" s="4652">
        <v>158.62322</v>
      </c>
      <c r="F93" t="n" s="4653">
        <v>150.45044000000001</v>
      </c>
      <c r="G93" t="n" s="4654">
        <v>142.79259</v>
      </c>
      <c r="H93" t="n" s="4655">
        <v>135.21931</v>
      </c>
      <c r="I93" t="n" s="4656">
        <v>178.13442</v>
      </c>
      <c r="J93" t="n" s="4657">
        <v>0.0</v>
      </c>
      <c r="K93" t="n" s="4658">
        <v>0.0</v>
      </c>
      <c r="L93" t="n" s="4659">
        <v>0.0</v>
      </c>
      <c r="M93" t="n" s="4660">
        <v>0.0</v>
      </c>
      <c r="N93" t="n" s="4661">
        <v>0.0</v>
      </c>
      <c r="O93" t="n" s="4662">
        <v>0.0</v>
      </c>
      <c r="P93" t="n" s="4663">
        <v>0.0</v>
      </c>
      <c r="Q93" s="4664">
        <f>SUM(D93:P93)</f>
      </c>
    </row>
    <row r="94" outlineLevel="1">
      <c r="A94"/>
      <c r="B94" t="s" s="4665">
        <v>539</v>
      </c>
      <c r="C94" t="s" s="4666">
        <v>540</v>
      </c>
      <c r="D94" t="n" s="4667">
        <v>0.82165</v>
      </c>
      <c r="E94" t="n" s="4668">
        <v>0.70724</v>
      </c>
      <c r="F94" t="n" s="4669">
        <v>0.60456</v>
      </c>
      <c r="G94" t="n" s="4670">
        <v>0.51354</v>
      </c>
      <c r="H94" t="n" s="4671">
        <v>0.42249000000000003</v>
      </c>
      <c r="I94" t="n" s="4672">
        <v>0.33148</v>
      </c>
      <c r="J94" t="n" s="4673">
        <v>0.0</v>
      </c>
      <c r="K94" t="n" s="4674">
        <v>0.0</v>
      </c>
      <c r="L94" t="n" s="4675">
        <v>0.0</v>
      </c>
      <c r="M94" t="n" s="4676">
        <v>0.0</v>
      </c>
      <c r="N94" t="n" s="4677">
        <v>0.0</v>
      </c>
      <c r="O94" t="n" s="4678">
        <v>0.0</v>
      </c>
      <c r="P94" t="n" s="4679">
        <v>0.0</v>
      </c>
      <c r="Q94" s="4680">
        <f>SUM(D94:P94)</f>
      </c>
    </row>
    <row r="95" outlineLevel="1">
      <c r="A95"/>
      <c r="B95" t="s" s="4681">
        <v>539</v>
      </c>
      <c r="C95" t="s" s="4682">
        <v>541</v>
      </c>
      <c r="D95" t="n" s="4683">
        <v>578.24602</v>
      </c>
      <c r="E95" t="n" s="4684">
        <v>566.26041</v>
      </c>
      <c r="F95" t="n" s="4685">
        <v>561.0685500000001</v>
      </c>
      <c r="G95" t="n" s="4686">
        <v>714.61054</v>
      </c>
      <c r="H95" t="n" s="4687">
        <v>731.06333</v>
      </c>
      <c r="I95" t="n" s="4688">
        <v>730.5811600000001</v>
      </c>
      <c r="J95" t="n" s="4689">
        <v>0.0</v>
      </c>
      <c r="K95" t="n" s="4690">
        <v>0.0</v>
      </c>
      <c r="L95" t="n" s="4691">
        <v>0.0</v>
      </c>
      <c r="M95" t="n" s="4692">
        <v>0.0</v>
      </c>
      <c r="N95" t="n" s="4693">
        <v>0.0</v>
      </c>
      <c r="O95" t="n" s="4694">
        <v>0.0</v>
      </c>
      <c r="P95" t="n" s="4695">
        <v>0.0</v>
      </c>
      <c r="Q95" s="4696">
        <f>SUM(D95:P95)</f>
      </c>
    </row>
    <row r="96" outlineLevel="1">
      <c r="A96"/>
      <c r="B96" t="s" s="4697">
        <v>542</v>
      </c>
      <c r="C96" t="s" s="4698">
        <v>543</v>
      </c>
      <c r="D96" t="n" s="4699">
        <v>700.13996</v>
      </c>
      <c r="E96" t="n" s="4700">
        <v>698.2879499999999</v>
      </c>
      <c r="F96" t="n" s="4701">
        <v>687.56024</v>
      </c>
      <c r="G96" t="n" s="4702">
        <v>681.39634</v>
      </c>
      <c r="H96" t="n" s="4703">
        <v>677.1944</v>
      </c>
      <c r="I96" t="n" s="4704">
        <v>713.87015</v>
      </c>
      <c r="J96" t="n" s="4705">
        <v>0.0</v>
      </c>
      <c r="K96" t="n" s="4706">
        <v>0.0</v>
      </c>
      <c r="L96" t="n" s="4707">
        <v>0.0</v>
      </c>
      <c r="M96" t="n" s="4708">
        <v>0.0</v>
      </c>
      <c r="N96" t="n" s="4709">
        <v>0.0</v>
      </c>
      <c r="O96" t="n" s="4710">
        <v>0.0</v>
      </c>
      <c r="P96" t="n" s="4711">
        <v>0.0</v>
      </c>
      <c r="Q96" s="4712">
        <f>SUM(D96:P96)</f>
      </c>
    </row>
    <row r="97" outlineLevel="1">
      <c r="A97"/>
      <c r="B97" t="s" s="4713">
        <v>544</v>
      </c>
      <c r="C97" t="s" s="4714">
        <v>545</v>
      </c>
      <c r="D97" t="n" s="4715">
        <v>893.7105</v>
      </c>
      <c r="E97" t="n" s="4716">
        <v>882.37211</v>
      </c>
      <c r="F97" t="n" s="4717">
        <v>888.69323</v>
      </c>
      <c r="G97" t="n" s="4718">
        <v>952.76914</v>
      </c>
      <c r="H97" t="n" s="4719">
        <v>984.78775</v>
      </c>
      <c r="I97" t="n" s="4720">
        <v>1053.6203400000002</v>
      </c>
      <c r="J97" t="n" s="4721">
        <v>0.0</v>
      </c>
      <c r="K97" t="n" s="4722">
        <v>0.0</v>
      </c>
      <c r="L97" t="n" s="4723">
        <v>0.0</v>
      </c>
      <c r="M97" t="n" s="4724">
        <v>0.0</v>
      </c>
      <c r="N97" t="n" s="4725">
        <v>0.0</v>
      </c>
      <c r="O97" t="n" s="4726">
        <v>0.0</v>
      </c>
      <c r="P97" t="n" s="4727">
        <v>0.0</v>
      </c>
      <c r="Q97" s="4728">
        <f>SUM(D97:P97)</f>
      </c>
    </row>
    <row r="98" outlineLevel="1">
      <c r="A98"/>
      <c r="B98" t="s" s="4729">
        <v>546</v>
      </c>
      <c r="C98" t="s" s="4730">
        <v>547</v>
      </c>
      <c r="D98" t="n" s="4731">
        <v>1716.7482</v>
      </c>
      <c r="E98" t="n" s="4732">
        <v>1731.90912</v>
      </c>
      <c r="F98" t="n" s="4733">
        <v>1801.76566</v>
      </c>
      <c r="G98" t="n" s="4734">
        <v>1797.08923</v>
      </c>
      <c r="H98" t="n" s="4735">
        <v>1816.69645</v>
      </c>
      <c r="I98" t="n" s="4736">
        <v>777.61009</v>
      </c>
      <c r="J98" t="n" s="4737">
        <v>0.0</v>
      </c>
      <c r="K98" t="n" s="4738">
        <v>0.0</v>
      </c>
      <c r="L98" t="n" s="4739">
        <v>0.0</v>
      </c>
      <c r="M98" t="n" s="4740">
        <v>0.0</v>
      </c>
      <c r="N98" t="n" s="4741">
        <v>0.0</v>
      </c>
      <c r="O98" t="n" s="4742">
        <v>0.0</v>
      </c>
      <c r="P98" t="n" s="4743">
        <v>0.0</v>
      </c>
      <c r="Q98" s="4744">
        <f>SUM(D98:P98)</f>
      </c>
    </row>
    <row r="99">
      <c r="C99" t="s" s="4745">
        <v>548</v>
      </c>
      <c r="D99" s="4746">
        <f>SUM(D91:D98)</f>
      </c>
      <c r="E99" s="4747">
        <f>SUM(E91:E98)</f>
      </c>
      <c r="F99" s="4748">
        <f>SUM(F91:F98)</f>
      </c>
      <c r="G99" s="4749">
        <f>SUM(G91:G98)</f>
      </c>
      <c r="H99" s="4750">
        <f>SUM(H91:H98)</f>
      </c>
      <c r="I99" s="4751">
        <f>SUM(I91:I98)</f>
      </c>
      <c r="J99" s="4752">
        <f>SUM(J91:J98)</f>
      </c>
      <c r="K99" s="4753">
        <f>SUM(K91:K98)</f>
      </c>
      <c r="L99" s="4754">
        <f>SUM(L91:L98)</f>
      </c>
      <c r="M99" s="4755">
        <f>SUM(M91:M98)</f>
      </c>
      <c r="N99" s="4756">
        <f>SUM(N91:N98)</f>
      </c>
      <c r="O99" s="4757">
        <f>SUM(O91:O98)</f>
      </c>
      <c r="P99" s="4758">
        <f>SUM(P91:P98)</f>
      </c>
      <c r="Q99" s="4759">
        <f>SUM(D99:P99)</f>
      </c>
    </row>
    <row r="100" outlineLevel="1">
      <c r="A100"/>
      <c r="B100" t="s" s="4760">
        <v>549</v>
      </c>
      <c r="C100" t="s" s="4761">
        <v>550</v>
      </c>
      <c r="D100" t="n" s="4762">
        <v>195.67958</v>
      </c>
      <c r="E100" t="n" s="4763">
        <v>195.67958</v>
      </c>
      <c r="F100" t="n" s="4764">
        <v>195.67958</v>
      </c>
      <c r="G100" t="n" s="4765">
        <v>195.67958</v>
      </c>
      <c r="H100" t="n" s="4766">
        <v>369.14278</v>
      </c>
      <c r="I100" t="n" s="4767">
        <v>230.37222</v>
      </c>
      <c r="J100" t="n" s="4768">
        <v>0.0</v>
      </c>
      <c r="K100" t="n" s="4769">
        <v>0.0</v>
      </c>
      <c r="L100" t="n" s="4770">
        <v>0.0</v>
      </c>
      <c r="M100" t="n" s="4771">
        <v>0.0</v>
      </c>
      <c r="N100" t="n" s="4772">
        <v>0.0</v>
      </c>
      <c r="O100" t="n" s="4773">
        <v>0.0</v>
      </c>
      <c r="P100" t="n" s="4774">
        <v>0.0</v>
      </c>
      <c r="Q100" s="4775">
        <f>SUM(D100:P100)</f>
      </c>
    </row>
    <row r="101" outlineLevel="1">
      <c r="A101"/>
      <c r="B101" t="s" s="4776">
        <v>551</v>
      </c>
      <c r="C101" t="s" s="4777">
        <v>552</v>
      </c>
      <c r="D101" t="n" s="4778">
        <v>142.8049</v>
      </c>
      <c r="E101" t="n" s="4779">
        <v>142.8049</v>
      </c>
      <c r="F101" t="n" s="4780">
        <v>142.56314</v>
      </c>
      <c r="G101" t="n" s="4781">
        <v>142.56314</v>
      </c>
      <c r="H101" t="n" s="4782">
        <v>142.56314</v>
      </c>
      <c r="I101" t="n" s="4783">
        <v>142.56314</v>
      </c>
      <c r="J101" t="n" s="4784">
        <v>0.0</v>
      </c>
      <c r="K101" t="n" s="4785">
        <v>0.0</v>
      </c>
      <c r="L101" t="n" s="4786">
        <v>0.0</v>
      </c>
      <c r="M101" t="n" s="4787">
        <v>0.0</v>
      </c>
      <c r="N101" t="n" s="4788">
        <v>0.0</v>
      </c>
      <c r="O101" t="n" s="4789">
        <v>0.0</v>
      </c>
      <c r="P101" t="n" s="4790">
        <v>0.0</v>
      </c>
      <c r="Q101" s="4791">
        <f>SUM(D101:P101)</f>
      </c>
    </row>
    <row r="102" outlineLevel="1">
      <c r="A102"/>
      <c r="B102" t="s" s="4792">
        <v>553</v>
      </c>
      <c r="C102" t="s" s="4793">
        <v>554</v>
      </c>
      <c r="D102" t="n" s="4794">
        <v>0.0</v>
      </c>
      <c r="E102" t="n" s="4795">
        <v>3.146</v>
      </c>
      <c r="F102" t="n" s="4796">
        <v>0.0</v>
      </c>
      <c r="G102" t="n" s="4797">
        <v>0.14754</v>
      </c>
      <c r="H102" t="n" s="4798">
        <v>0.0</v>
      </c>
      <c r="I102" t="n" s="4799">
        <v>0.0</v>
      </c>
      <c r="J102" t="n" s="4800">
        <v>0.0</v>
      </c>
      <c r="K102" t="n" s="4801">
        <v>0.0</v>
      </c>
      <c r="L102" t="n" s="4802">
        <v>0.0</v>
      </c>
      <c r="M102" t="n" s="4803">
        <v>0.0</v>
      </c>
      <c r="N102" t="n" s="4804">
        <v>0.0</v>
      </c>
      <c r="O102" t="n" s="4805">
        <v>0.0</v>
      </c>
      <c r="P102" t="n" s="4806">
        <v>0.0</v>
      </c>
      <c r="Q102" s="4807">
        <f>SUM(D102:P102)</f>
      </c>
    </row>
    <row r="103" outlineLevel="1">
      <c r="A103"/>
      <c r="B103" t="s" s="4808">
        <v>555</v>
      </c>
      <c r="C103" t="s" s="4809">
        <v>556</v>
      </c>
      <c r="D103" t="n" s="4810">
        <v>544.70358</v>
      </c>
      <c r="E103" t="n" s="4811">
        <v>457.52171000000004</v>
      </c>
      <c r="F103" t="n" s="4812">
        <v>87.39053999999999</v>
      </c>
      <c r="G103" t="n" s="4813">
        <v>363.17481</v>
      </c>
      <c r="H103" t="n" s="4814">
        <v>0.0</v>
      </c>
      <c r="I103" t="n" s="4815">
        <v>510.58745</v>
      </c>
      <c r="J103" t="n" s="4816">
        <v>0.0</v>
      </c>
      <c r="K103" t="n" s="4817">
        <v>0.0</v>
      </c>
      <c r="L103" t="n" s="4818">
        <v>0.0</v>
      </c>
      <c r="M103" t="n" s="4819">
        <v>0.0</v>
      </c>
      <c r="N103" t="n" s="4820">
        <v>0.0</v>
      </c>
      <c r="O103" t="n" s="4821">
        <v>0.0</v>
      </c>
      <c r="P103" t="n" s="4822">
        <v>0.0</v>
      </c>
      <c r="Q103" s="4823">
        <f>SUM(D103:P103)</f>
      </c>
    </row>
    <row r="104" outlineLevel="1">
      <c r="A104"/>
      <c r="B104" t="s" s="4824">
        <v>557</v>
      </c>
      <c r="C104" t="s" s="4825">
        <v>558</v>
      </c>
      <c r="D104" t="n" s="4826">
        <v>544.70356</v>
      </c>
      <c r="E104" t="n" s="4827">
        <v>457.52171000000004</v>
      </c>
      <c r="F104" t="n" s="4828">
        <v>87.39053</v>
      </c>
      <c r="G104" t="n" s="4829">
        <v>363.17481</v>
      </c>
      <c r="H104" t="n" s="4830">
        <v>0.0</v>
      </c>
      <c r="I104" t="n" s="4831">
        <v>510.58745</v>
      </c>
      <c r="J104" t="n" s="4832">
        <v>0.0</v>
      </c>
      <c r="K104" t="n" s="4833">
        <v>0.0</v>
      </c>
      <c r="L104" t="n" s="4834">
        <v>0.0</v>
      </c>
      <c r="M104" t="n" s="4835">
        <v>0.0</v>
      </c>
      <c r="N104" t="n" s="4836">
        <v>0.0</v>
      </c>
      <c r="O104" t="n" s="4837">
        <v>0.0</v>
      </c>
      <c r="P104" t="n" s="4838">
        <v>0.0</v>
      </c>
      <c r="Q104" s="4839">
        <f>SUM(D104:P104)</f>
      </c>
    </row>
    <row r="105">
      <c r="C105" t="s" s="4840">
        <v>559</v>
      </c>
      <c r="D105" s="4841">
        <f>SUM(D100:D104)</f>
      </c>
      <c r="E105" s="4842">
        <f>SUM(E100:E104)</f>
      </c>
      <c r="F105" s="4843">
        <f>SUM(F100:F104)</f>
      </c>
      <c r="G105" s="4844">
        <f>SUM(G100:G104)</f>
      </c>
      <c r="H105" s="4845">
        <f>SUM(H100:H104)</f>
      </c>
      <c r="I105" s="4846">
        <f>SUM(I100:I104)</f>
      </c>
      <c r="J105" s="4847">
        <f>SUM(J100:J104)</f>
      </c>
      <c r="K105" s="4848">
        <f>SUM(K100:K104)</f>
      </c>
      <c r="L105" s="4849">
        <f>SUM(L100:L104)</f>
      </c>
      <c r="M105" s="4850">
        <f>SUM(M100:M104)</f>
      </c>
      <c r="N105" s="4851">
        <f>SUM(N100:N104)</f>
      </c>
      <c r="O105" s="4852">
        <f>SUM(O100:O104)</f>
      </c>
      <c r="P105" s="4853">
        <f>SUM(P100:P104)</f>
      </c>
      <c r="Q105" s="4854">
        <f>SUM(D105:P105)</f>
      </c>
    </row>
    <row r="106" outlineLevel="1">
      <c r="A106"/>
      <c r="B106" t="s" s="4855">
        <v>560</v>
      </c>
      <c r="C106" t="s" s="4856">
        <v>561</v>
      </c>
      <c r="D106" t="n" s="4857">
        <v>23.4279</v>
      </c>
      <c r="E106" t="n" s="4858">
        <v>23.4279</v>
      </c>
      <c r="F106" t="n" s="4859">
        <v>23.4279</v>
      </c>
      <c r="G106" t="n" s="4860">
        <v>23.4279</v>
      </c>
      <c r="H106" t="n" s="4861">
        <v>23.4279</v>
      </c>
      <c r="I106" t="n" s="4862">
        <v>23.4279</v>
      </c>
      <c r="J106" t="n" s="4863">
        <v>0.0</v>
      </c>
      <c r="K106" t="n" s="4864">
        <v>0.0</v>
      </c>
      <c r="L106" t="n" s="4865">
        <v>0.0</v>
      </c>
      <c r="M106" t="n" s="4866">
        <v>0.0</v>
      </c>
      <c r="N106" t="n" s="4867">
        <v>0.0</v>
      </c>
      <c r="O106" t="n" s="4868">
        <v>0.0</v>
      </c>
      <c r="P106" t="n" s="4869">
        <v>0.0</v>
      </c>
      <c r="Q106" s="4870">
        <f>SUM(D106:P106)</f>
      </c>
    </row>
    <row r="107" outlineLevel="1">
      <c r="A107"/>
      <c r="B107" t="s" s="4871">
        <v>562</v>
      </c>
      <c r="C107" t="s" s="4872">
        <v>563</v>
      </c>
      <c r="D107" t="n" s="4873">
        <v>3.05338</v>
      </c>
      <c r="E107" t="n" s="4874">
        <v>3.05338</v>
      </c>
      <c r="F107" t="n" s="4875">
        <v>3.05338</v>
      </c>
      <c r="G107" t="n" s="4876">
        <v>3.05338</v>
      </c>
      <c r="H107" t="n" s="4877">
        <v>3.05338</v>
      </c>
      <c r="I107" t="n" s="4878">
        <v>3.05338</v>
      </c>
      <c r="J107" t="n" s="4879">
        <v>0.0</v>
      </c>
      <c r="K107" t="n" s="4880">
        <v>0.0</v>
      </c>
      <c r="L107" t="n" s="4881">
        <v>0.0</v>
      </c>
      <c r="M107" t="n" s="4882">
        <v>0.0</v>
      </c>
      <c r="N107" t="n" s="4883">
        <v>0.0</v>
      </c>
      <c r="O107" t="n" s="4884">
        <v>0.0</v>
      </c>
      <c r="P107" t="n" s="4885">
        <v>0.0</v>
      </c>
      <c r="Q107" s="4886">
        <f>SUM(D107:P107)</f>
      </c>
    </row>
    <row r="108" outlineLevel="1">
      <c r="A108"/>
      <c r="B108" t="s" s="4887">
        <v>564</v>
      </c>
      <c r="C108" t="s" s="4888">
        <v>565</v>
      </c>
      <c r="D108" t="n" s="4889">
        <v>4.6453299999999995</v>
      </c>
      <c r="E108" t="n" s="4890">
        <v>4.6453299999999995</v>
      </c>
      <c r="F108" t="n" s="4891">
        <v>4.6453299999999995</v>
      </c>
      <c r="G108" t="n" s="4892">
        <v>4.6453299999999995</v>
      </c>
      <c r="H108" t="n" s="4893">
        <v>4.6453299999999995</v>
      </c>
      <c r="I108" t="n" s="4894">
        <v>4.6453299999999995</v>
      </c>
      <c r="J108" t="n" s="4895">
        <v>0.0</v>
      </c>
      <c r="K108" t="n" s="4896">
        <v>0.0</v>
      </c>
      <c r="L108" t="n" s="4897">
        <v>0.0</v>
      </c>
      <c r="M108" t="n" s="4898">
        <v>0.0</v>
      </c>
      <c r="N108" t="n" s="4899">
        <v>0.0</v>
      </c>
      <c r="O108" t="n" s="4900">
        <v>0.0</v>
      </c>
      <c r="P108" t="n" s="4901">
        <v>0.0</v>
      </c>
      <c r="Q108" s="4902">
        <f>SUM(D108:P108)</f>
      </c>
    </row>
    <row r="109" outlineLevel="1">
      <c r="A109"/>
      <c r="B109" t="s" s="4903">
        <v>566</v>
      </c>
      <c r="C109" t="s" s="4904">
        <v>567</v>
      </c>
      <c r="D109" t="n" s="4905">
        <v>1.0611199999999998</v>
      </c>
      <c r="E109" t="n" s="4906">
        <v>1.0611199999999998</v>
      </c>
      <c r="F109" t="n" s="4907">
        <v>1.0611199999999998</v>
      </c>
      <c r="G109" t="n" s="4908">
        <v>1.0611199999999998</v>
      </c>
      <c r="H109" t="n" s="4909">
        <v>1.0611199999999998</v>
      </c>
      <c r="I109" t="n" s="4910">
        <v>1.0611199999999998</v>
      </c>
      <c r="J109" t="n" s="4911">
        <v>0.0</v>
      </c>
      <c r="K109" t="n" s="4912">
        <v>0.0</v>
      </c>
      <c r="L109" t="n" s="4913">
        <v>0.0</v>
      </c>
      <c r="M109" t="n" s="4914">
        <v>0.0</v>
      </c>
      <c r="N109" t="n" s="4915">
        <v>0.0</v>
      </c>
      <c r="O109" t="n" s="4916">
        <v>0.0</v>
      </c>
      <c r="P109" t="n" s="4917">
        <v>0.0</v>
      </c>
      <c r="Q109" s="4918">
        <f>SUM(D109:P109)</f>
      </c>
    </row>
    <row r="110" outlineLevel="1">
      <c r="A110"/>
      <c r="B110" t="s" s="4919">
        <v>568</v>
      </c>
      <c r="C110" t="s" s="4920">
        <v>569</v>
      </c>
      <c r="D110" t="n" s="4921">
        <v>17.03929</v>
      </c>
      <c r="E110" t="n" s="4922">
        <v>17.03929</v>
      </c>
      <c r="F110" t="n" s="4923">
        <v>17.03929</v>
      </c>
      <c r="G110" t="n" s="4924">
        <v>17.03929</v>
      </c>
      <c r="H110" t="n" s="4925">
        <v>17.03929</v>
      </c>
      <c r="I110" t="n" s="4926">
        <v>17.03929</v>
      </c>
      <c r="J110" t="n" s="4927">
        <v>0.0</v>
      </c>
      <c r="K110" t="n" s="4928">
        <v>0.0</v>
      </c>
      <c r="L110" t="n" s="4929">
        <v>0.0</v>
      </c>
      <c r="M110" t="n" s="4930">
        <v>0.0</v>
      </c>
      <c r="N110" t="n" s="4931">
        <v>0.0</v>
      </c>
      <c r="O110" t="n" s="4932">
        <v>0.0</v>
      </c>
      <c r="P110" t="n" s="4933">
        <v>0.0</v>
      </c>
      <c r="Q110" s="4934">
        <f>SUM(D110:P110)</f>
      </c>
    </row>
    <row r="111">
      <c r="C111" t="s" s="4935">
        <v>570</v>
      </c>
      <c r="D111" s="4936">
        <f>SUM(D106:D110)</f>
      </c>
      <c r="E111" s="4937">
        <f>SUM(E106:E110)</f>
      </c>
      <c r="F111" s="4938">
        <f>SUM(F106:F110)</f>
      </c>
      <c r="G111" s="4939">
        <f>SUM(G106:G110)</f>
      </c>
      <c r="H111" s="4940">
        <f>SUM(H106:H110)</f>
      </c>
      <c r="I111" s="4941">
        <f>SUM(I106:I110)</f>
      </c>
      <c r="J111" s="4942">
        <f>SUM(J106:J110)</f>
      </c>
      <c r="K111" s="4943">
        <f>SUM(K106:K110)</f>
      </c>
      <c r="L111" s="4944">
        <f>SUM(L106:L110)</f>
      </c>
      <c r="M111" s="4945">
        <f>SUM(M106:M110)</f>
      </c>
      <c r="N111" s="4946">
        <f>SUM(N106:N110)</f>
      </c>
      <c r="O111" s="4947">
        <f>SUM(O106:O110)</f>
      </c>
      <c r="P111" s="4948">
        <f>SUM(P106:P110)</f>
      </c>
      <c r="Q111" s="4949">
        <f>SUM(D111:P111)</f>
      </c>
    </row>
    <row r="112" outlineLevel="1">
      <c r="A112"/>
      <c r="B112" t="s" s="4950">
        <v>571</v>
      </c>
      <c r="C112" t="s" s="4951">
        <v>572</v>
      </c>
      <c r="D112" t="n" s="4952">
        <v>191.44447</v>
      </c>
      <c r="E112" t="n" s="4953">
        <v>180.8005</v>
      </c>
      <c r="F112" t="n" s="4954">
        <v>145.97064</v>
      </c>
      <c r="G112" t="n" s="4955">
        <v>264.516</v>
      </c>
      <c r="H112" t="n" s="4956">
        <v>241.50947</v>
      </c>
      <c r="I112" t="n" s="4957">
        <v>271.91031</v>
      </c>
      <c r="J112" t="n" s="4958">
        <v>0.0</v>
      </c>
      <c r="K112" t="n" s="4959">
        <v>0.0</v>
      </c>
      <c r="L112" t="n" s="4960">
        <v>0.0</v>
      </c>
      <c r="M112" t="n" s="4961">
        <v>0.0</v>
      </c>
      <c r="N112" t="n" s="4962">
        <v>0.0</v>
      </c>
      <c r="O112" t="n" s="4963">
        <v>0.0</v>
      </c>
      <c r="P112" t="n" s="4964">
        <v>0.0</v>
      </c>
      <c r="Q112" s="4965">
        <f>SUM(D112:P112)</f>
      </c>
    </row>
    <row r="113" outlineLevel="1">
      <c r="A113"/>
      <c r="B113" t="s" s="4966">
        <v>573</v>
      </c>
      <c r="C113" t="s" s="4967">
        <v>574</v>
      </c>
      <c r="D113" t="n" s="4968">
        <v>181.14085999999998</v>
      </c>
      <c r="E113" t="n" s="4969">
        <v>195.04398999999998</v>
      </c>
      <c r="F113" t="n" s="4970">
        <v>184.35839</v>
      </c>
      <c r="G113" t="n" s="4971">
        <v>195.40471</v>
      </c>
      <c r="H113" t="n" s="4972">
        <v>235.15081</v>
      </c>
      <c r="I113" t="n" s="4973">
        <v>284.37265</v>
      </c>
      <c r="J113" t="n" s="4974">
        <v>0.0</v>
      </c>
      <c r="K113" t="n" s="4975">
        <v>0.0</v>
      </c>
      <c r="L113" t="n" s="4976">
        <v>0.0</v>
      </c>
      <c r="M113" t="n" s="4977">
        <v>0.0</v>
      </c>
      <c r="N113" t="n" s="4978">
        <v>0.0</v>
      </c>
      <c r="O113" t="n" s="4979">
        <v>0.0</v>
      </c>
      <c r="P113" t="n" s="4980">
        <v>0.0</v>
      </c>
      <c r="Q113" s="4981">
        <f>SUM(D113:P113)</f>
      </c>
    </row>
    <row r="114" outlineLevel="1">
      <c r="A114"/>
      <c r="B114" t="s" s="4982">
        <v>575</v>
      </c>
      <c r="C114" t="s" s="4983">
        <v>576</v>
      </c>
      <c r="D114" t="n" s="4984">
        <v>45.234410000000004</v>
      </c>
      <c r="E114" t="n" s="4985">
        <v>42.45964</v>
      </c>
      <c r="F114" t="n" s="4986">
        <v>41.58038</v>
      </c>
      <c r="G114" t="n" s="4987">
        <v>65.09234</v>
      </c>
      <c r="H114" t="n" s="4988">
        <v>89.35513</v>
      </c>
      <c r="I114" t="n" s="4989">
        <v>104.91009</v>
      </c>
      <c r="J114" t="n" s="4990">
        <v>0.0</v>
      </c>
      <c r="K114" t="n" s="4991">
        <v>0.0</v>
      </c>
      <c r="L114" t="n" s="4992">
        <v>0.0</v>
      </c>
      <c r="M114" t="n" s="4993">
        <v>0.0</v>
      </c>
      <c r="N114" t="n" s="4994">
        <v>0.0</v>
      </c>
      <c r="O114" t="n" s="4995">
        <v>0.0</v>
      </c>
      <c r="P114" t="n" s="4996">
        <v>0.0</v>
      </c>
      <c r="Q114" s="4997">
        <f>SUM(D114:P114)</f>
      </c>
    </row>
    <row r="115" outlineLevel="1">
      <c r="A115"/>
      <c r="B115" t="s" s="4998">
        <v>577</v>
      </c>
      <c r="C115" t="s" s="4999">
        <v>578</v>
      </c>
      <c r="D115" t="n" s="5000">
        <v>114.64796000000001</v>
      </c>
      <c r="E115" t="n" s="5001">
        <v>71.88796</v>
      </c>
      <c r="F115" t="n" s="5002">
        <v>93.40296000000001</v>
      </c>
      <c r="G115" t="n" s="5003">
        <v>97.03358999999999</v>
      </c>
      <c r="H115" t="n" s="5004">
        <v>84.34</v>
      </c>
      <c r="I115" t="n" s="5005">
        <v>99.56591999999999</v>
      </c>
      <c r="J115" t="n" s="5006">
        <v>0.0</v>
      </c>
      <c r="K115" t="n" s="5007">
        <v>0.0</v>
      </c>
      <c r="L115" t="n" s="5008">
        <v>0.0</v>
      </c>
      <c r="M115" t="n" s="5009">
        <v>0.0</v>
      </c>
      <c r="N115" t="n" s="5010">
        <v>0.0</v>
      </c>
      <c r="O115" t="n" s="5011">
        <v>0.0</v>
      </c>
      <c r="P115" t="n" s="5012">
        <v>0.0</v>
      </c>
      <c r="Q115" s="5013">
        <f>SUM(D115:P115)</f>
      </c>
    </row>
    <row r="116" outlineLevel="1">
      <c r="A116"/>
      <c r="B116" t="s" s="5014">
        <v>579</v>
      </c>
      <c r="C116" t="s" s="5015">
        <v>580</v>
      </c>
      <c r="D116" t="n" s="5016">
        <v>0.0</v>
      </c>
      <c r="E116" t="n" s="5017">
        <v>0.0</v>
      </c>
      <c r="F116" t="n" s="5018">
        <v>3.97362</v>
      </c>
      <c r="G116" t="n" s="5019">
        <v>0.25283</v>
      </c>
      <c r="H116" t="n" s="5020">
        <v>1.1865</v>
      </c>
      <c r="I116" t="n" s="5021">
        <v>0.03</v>
      </c>
      <c r="J116" t="n" s="5022">
        <v>0.0</v>
      </c>
      <c r="K116" t="n" s="5023">
        <v>0.0</v>
      </c>
      <c r="L116" t="n" s="5024">
        <v>0.0</v>
      </c>
      <c r="M116" t="n" s="5025">
        <v>0.0</v>
      </c>
      <c r="N116" t="n" s="5026">
        <v>0.0</v>
      </c>
      <c r="O116" t="n" s="5027">
        <v>0.0</v>
      </c>
      <c r="P116" t="n" s="5028">
        <v>0.0</v>
      </c>
      <c r="Q116" s="5029">
        <f>SUM(D116:P116)</f>
      </c>
    </row>
    <row r="117" outlineLevel="1">
      <c r="A117"/>
      <c r="B117" t="s" s="5030">
        <v>581</v>
      </c>
      <c r="C117" t="s" s="5031">
        <v>582</v>
      </c>
      <c r="D117" t="n" s="5032">
        <v>0.0</v>
      </c>
      <c r="E117" t="n" s="5033">
        <v>0.39</v>
      </c>
      <c r="F117" t="n" s="5034">
        <v>0.0</v>
      </c>
      <c r="G117" t="n" s="5035">
        <v>1.092</v>
      </c>
      <c r="H117" t="n" s="5036">
        <v>0.0</v>
      </c>
      <c r="I117" t="n" s="5037">
        <v>0.66</v>
      </c>
      <c r="J117" t="n" s="5038">
        <v>0.0</v>
      </c>
      <c r="K117" t="n" s="5039">
        <v>0.0</v>
      </c>
      <c r="L117" t="n" s="5040">
        <v>0.0</v>
      </c>
      <c r="M117" t="n" s="5041">
        <v>0.0</v>
      </c>
      <c r="N117" t="n" s="5042">
        <v>0.0</v>
      </c>
      <c r="O117" t="n" s="5043">
        <v>0.0</v>
      </c>
      <c r="P117" t="n" s="5044">
        <v>0.0</v>
      </c>
      <c r="Q117" s="5045">
        <f>SUM(D117:P117)</f>
      </c>
    </row>
    <row r="118" outlineLevel="1">
      <c r="A118"/>
      <c r="B118" t="s" s="5046">
        <v>583</v>
      </c>
      <c r="C118" t="s" s="5047">
        <v>584</v>
      </c>
      <c r="D118" t="n" s="5048">
        <v>15.65765</v>
      </c>
      <c r="E118" t="n" s="5049">
        <v>25.414900000000003</v>
      </c>
      <c r="F118" t="n" s="5050">
        <v>41.067440000000005</v>
      </c>
      <c r="G118" t="n" s="5051">
        <v>40.34532</v>
      </c>
      <c r="H118" t="n" s="5052">
        <v>29.51857</v>
      </c>
      <c r="I118" t="n" s="5053">
        <v>80.2054</v>
      </c>
      <c r="J118" t="n" s="5054">
        <v>0.0</v>
      </c>
      <c r="K118" t="n" s="5055">
        <v>0.0</v>
      </c>
      <c r="L118" t="n" s="5056">
        <v>0.0</v>
      </c>
      <c r="M118" t="n" s="5057">
        <v>0.0</v>
      </c>
      <c r="N118" t="n" s="5058">
        <v>0.0</v>
      </c>
      <c r="O118" t="n" s="5059">
        <v>0.0</v>
      </c>
      <c r="P118" t="n" s="5060">
        <v>0.0</v>
      </c>
      <c r="Q118" s="5061">
        <f>SUM(D118:P118)</f>
      </c>
    </row>
    <row r="119">
      <c r="C119" t="s" s="5062">
        <v>585</v>
      </c>
      <c r="D119" s="5063">
        <f>SUM(D112:D118)</f>
      </c>
      <c r="E119" s="5064">
        <f>SUM(E112:E118)</f>
      </c>
      <c r="F119" s="5065">
        <f>SUM(F112:F118)</f>
      </c>
      <c r="G119" s="5066">
        <f>SUM(G112:G118)</f>
      </c>
      <c r="H119" s="5067">
        <f>SUM(H112:H118)</f>
      </c>
      <c r="I119" s="5068">
        <f>SUM(I112:I118)</f>
      </c>
      <c r="J119" s="5069">
        <f>SUM(J112:J118)</f>
      </c>
      <c r="K119" s="5070">
        <f>SUM(K112:K118)</f>
      </c>
      <c r="L119" s="5071">
        <f>SUM(L112:L118)</f>
      </c>
      <c r="M119" s="5072">
        <f>SUM(M112:M118)</f>
      </c>
      <c r="N119" s="5073">
        <f>SUM(N112:N118)</f>
      </c>
      <c r="O119" s="5074">
        <f>SUM(O112:O118)</f>
      </c>
      <c r="P119" s="5075">
        <f>SUM(P112:P118)</f>
      </c>
      <c r="Q119" s="5076">
        <f>SUM(D119:P119)</f>
      </c>
    </row>
    <row r="120" outlineLevel="1">
      <c r="A120"/>
      <c r="B120" t="s" s="5077">
        <v>586</v>
      </c>
      <c r="C120" t="s" s="5078">
        <v>587</v>
      </c>
      <c r="D120" t="n" s="5079">
        <v>0.0</v>
      </c>
      <c r="E120" t="n" s="5080">
        <v>27.21351</v>
      </c>
      <c r="F120" t="n" s="5081">
        <v>23.62444</v>
      </c>
      <c r="G120" t="n" s="5082">
        <v>23.328020000000002</v>
      </c>
      <c r="H120" t="n" s="5083">
        <v>17.65634</v>
      </c>
      <c r="I120" t="n" s="5084">
        <v>12.83019</v>
      </c>
      <c r="J120" t="n" s="5085">
        <v>0.0</v>
      </c>
      <c r="K120" t="n" s="5086">
        <v>0.0</v>
      </c>
      <c r="L120" t="n" s="5087">
        <v>0.0</v>
      </c>
      <c r="M120" t="n" s="5088">
        <v>0.0</v>
      </c>
      <c r="N120" t="n" s="5089">
        <v>0.0</v>
      </c>
      <c r="O120" t="n" s="5090">
        <v>0.0</v>
      </c>
      <c r="P120" t="n" s="5091">
        <v>0.0</v>
      </c>
      <c r="Q120" s="5092">
        <f>SUM(D120:P120)</f>
      </c>
    </row>
    <row r="121" outlineLevel="1">
      <c r="A121"/>
      <c r="B121" t="s" s="5093">
        <v>588</v>
      </c>
      <c r="C121" t="s" s="5094">
        <v>589</v>
      </c>
      <c r="D121" t="n" s="5095">
        <v>65.21</v>
      </c>
      <c r="E121" t="n" s="5096">
        <v>68.2</v>
      </c>
      <c r="F121" t="n" s="5097">
        <v>68.56</v>
      </c>
      <c r="G121" t="n" s="5098">
        <v>69.64</v>
      </c>
      <c r="H121" t="n" s="5099">
        <v>70.41</v>
      </c>
      <c r="I121" t="n" s="5100">
        <v>73.287</v>
      </c>
      <c r="J121" t="n" s="5101">
        <v>0.0</v>
      </c>
      <c r="K121" t="n" s="5102">
        <v>0.0</v>
      </c>
      <c r="L121" t="n" s="5103">
        <v>0.0</v>
      </c>
      <c r="M121" t="n" s="5104">
        <v>0.0</v>
      </c>
      <c r="N121" t="n" s="5105">
        <v>0.0</v>
      </c>
      <c r="O121" t="n" s="5106">
        <v>0.0</v>
      </c>
      <c r="P121" t="n" s="5107">
        <v>0.0</v>
      </c>
      <c r="Q121" s="5108">
        <f>SUM(D121:P121)</f>
      </c>
    </row>
    <row r="122">
      <c r="C122" t="s" s="5109">
        <v>590</v>
      </c>
      <c r="D122" s="5110">
        <f>SUM(D120:D121)</f>
      </c>
      <c r="E122" s="5111">
        <f>SUM(E120:E121)</f>
      </c>
      <c r="F122" s="5112">
        <f>SUM(F120:F121)</f>
      </c>
      <c r="G122" s="5113">
        <f>SUM(G120:G121)</f>
      </c>
      <c r="H122" s="5114">
        <f>SUM(H120:H121)</f>
      </c>
      <c r="I122" s="5115">
        <f>SUM(I120:I121)</f>
      </c>
      <c r="J122" s="5116">
        <f>SUM(J120:J121)</f>
      </c>
      <c r="K122" s="5117">
        <f>SUM(K120:K121)</f>
      </c>
      <c r="L122" s="5118">
        <f>SUM(L120:L121)</f>
      </c>
      <c r="M122" s="5119">
        <f>SUM(M120:M121)</f>
      </c>
      <c r="N122" s="5120">
        <f>SUM(N120:N121)</f>
      </c>
      <c r="O122" s="5121">
        <f>SUM(O120:O121)</f>
      </c>
      <c r="P122" s="5122">
        <f>SUM(P120:P121)</f>
      </c>
      <c r="Q122" s="5123">
        <f>SUM(D122:P122)</f>
      </c>
    </row>
    <row r="123" outlineLevel="1">
      <c r="A123"/>
      <c r="B123" t="s" s="5124">
        <v>591</v>
      </c>
      <c r="C123" t="s" s="5125">
        <v>592</v>
      </c>
      <c r="D123" t="n" s="5126">
        <v>87.33333</v>
      </c>
      <c r="E123" t="n" s="5127">
        <v>87.33333</v>
      </c>
      <c r="F123" t="n" s="5128">
        <v>87.33333</v>
      </c>
      <c r="G123" t="n" s="5129">
        <v>87.33333</v>
      </c>
      <c r="H123" t="n" s="5130">
        <v>87.33333</v>
      </c>
      <c r="I123" t="n" s="5131">
        <v>87.33333</v>
      </c>
      <c r="J123" t="n" s="5132">
        <v>0.0</v>
      </c>
      <c r="K123" t="n" s="5133">
        <v>0.0</v>
      </c>
      <c r="L123" t="n" s="5134">
        <v>0.0</v>
      </c>
      <c r="M123" t="n" s="5135">
        <v>0.0</v>
      </c>
      <c r="N123" t="n" s="5136">
        <v>0.0</v>
      </c>
      <c r="O123" t="n" s="5137">
        <v>0.0</v>
      </c>
      <c r="P123" t="n" s="5138">
        <v>0.0</v>
      </c>
      <c r="Q123" s="5139">
        <f>SUM(D123:P123)</f>
      </c>
    </row>
    <row r="124" outlineLevel="1">
      <c r="A124"/>
      <c r="B124" t="s" s="5140">
        <v>593</v>
      </c>
      <c r="C124" t="s" s="5141">
        <v>594</v>
      </c>
      <c r="D124" t="n" s="5142">
        <v>-29.76</v>
      </c>
      <c r="E124" t="n" s="5143">
        <v>7.21292</v>
      </c>
      <c r="F124" t="n" s="5144">
        <v>28.41292</v>
      </c>
      <c r="G124" t="n" s="5145">
        <v>49.15875</v>
      </c>
      <c r="H124" t="n" s="5146">
        <v>-15.2875</v>
      </c>
      <c r="I124" t="n" s="5147">
        <v>80.31056</v>
      </c>
      <c r="J124" t="n" s="5148">
        <v>0.0</v>
      </c>
      <c r="K124" t="n" s="5149">
        <v>0.0</v>
      </c>
      <c r="L124" t="n" s="5150">
        <v>0.0</v>
      </c>
      <c r="M124" t="n" s="5151">
        <v>0.0</v>
      </c>
      <c r="N124" t="n" s="5152">
        <v>0.0</v>
      </c>
      <c r="O124" t="n" s="5153">
        <v>0.0</v>
      </c>
      <c r="P124" t="n" s="5154">
        <v>0.0</v>
      </c>
      <c r="Q124" s="5155">
        <f>SUM(D124:P124)</f>
      </c>
    </row>
    <row r="125" outlineLevel="1">
      <c r="A125"/>
      <c r="B125" t="s" s="5156">
        <v>595</v>
      </c>
      <c r="C125" t="s" s="5157">
        <v>596</v>
      </c>
      <c r="D125" t="n" s="5158">
        <v>2.83019</v>
      </c>
      <c r="E125" t="n" s="5159">
        <v>0.0</v>
      </c>
      <c r="F125" t="n" s="5160">
        <v>0.0</v>
      </c>
      <c r="G125" t="n" s="5161">
        <v>14.30717</v>
      </c>
      <c r="H125" t="n" s="5162">
        <v>0.0</v>
      </c>
      <c r="I125" t="n" s="5163">
        <v>41.4</v>
      </c>
      <c r="J125" t="n" s="5164">
        <v>0.0</v>
      </c>
      <c r="K125" t="n" s="5165">
        <v>0.0</v>
      </c>
      <c r="L125" t="n" s="5166">
        <v>0.0</v>
      </c>
      <c r="M125" t="n" s="5167">
        <v>0.0</v>
      </c>
      <c r="N125" t="n" s="5168">
        <v>0.0</v>
      </c>
      <c r="O125" t="n" s="5169">
        <v>0.0</v>
      </c>
      <c r="P125" t="n" s="5170">
        <v>0.0</v>
      </c>
      <c r="Q125" s="5171">
        <f>SUM(D125:P125)</f>
      </c>
    </row>
    <row r="126">
      <c r="C126" t="s" s="5172">
        <v>597</v>
      </c>
      <c r="D126" s="5173">
        <f>SUM(D123:D125)</f>
      </c>
      <c r="E126" s="5174">
        <f>SUM(E123:E125)</f>
      </c>
      <c r="F126" s="5175">
        <f>SUM(F123:F125)</f>
      </c>
      <c r="G126" s="5176">
        <f>SUM(G123:G125)</f>
      </c>
      <c r="H126" s="5177">
        <f>SUM(H123:H125)</f>
      </c>
      <c r="I126" s="5178">
        <f>SUM(I123:I125)</f>
      </c>
      <c r="J126" s="5179">
        <f>SUM(J123:J125)</f>
      </c>
      <c r="K126" s="5180">
        <f>SUM(K123:K125)</f>
      </c>
      <c r="L126" s="5181">
        <f>SUM(L123:L125)</f>
      </c>
      <c r="M126" s="5182">
        <f>SUM(M123:M125)</f>
      </c>
      <c r="N126" s="5183">
        <f>SUM(N123:N125)</f>
      </c>
      <c r="O126" s="5184">
        <f>SUM(O123:O125)</f>
      </c>
      <c r="P126" s="5185">
        <f>SUM(P123:P125)</f>
      </c>
      <c r="Q126" s="5186">
        <f>SUM(D126:P126)</f>
      </c>
    </row>
    <row r="127" outlineLevel="1">
      <c r="A127"/>
      <c r="B127" t="s" s="5187">
        <v>598</v>
      </c>
      <c r="C127" t="s" s="5188">
        <v>599</v>
      </c>
      <c r="D127" t="n" s="5189">
        <v>0.0</v>
      </c>
      <c r="E127" t="n" s="5190">
        <v>0.0</v>
      </c>
      <c r="F127" t="n" s="5191">
        <v>0.0</v>
      </c>
      <c r="G127" t="n" s="5192">
        <v>0.0</v>
      </c>
      <c r="H127" t="n" s="5193">
        <v>39.0</v>
      </c>
      <c r="I127" t="n" s="5194">
        <v>0.0</v>
      </c>
      <c r="J127" t="n" s="5195">
        <v>0.0</v>
      </c>
      <c r="K127" t="n" s="5196">
        <v>0.0</v>
      </c>
      <c r="L127" t="n" s="5197">
        <v>0.0</v>
      </c>
      <c r="M127" t="n" s="5198">
        <v>0.0</v>
      </c>
      <c r="N127" t="n" s="5199">
        <v>0.0</v>
      </c>
      <c r="O127" t="n" s="5200">
        <v>0.0</v>
      </c>
      <c r="P127" t="n" s="5201">
        <v>0.0</v>
      </c>
      <c r="Q127" s="5202">
        <f>SUM(D127:P127)</f>
      </c>
    </row>
    <row r="128" outlineLevel="1">
      <c r="A128"/>
      <c r="B128" t="s" s="5203">
        <v>600</v>
      </c>
      <c r="C128" t="s" s="5204">
        <v>601</v>
      </c>
      <c r="D128" t="n" s="5205">
        <v>14.85493</v>
      </c>
      <c r="E128" t="n" s="5206">
        <v>0.0</v>
      </c>
      <c r="F128" t="n" s="5207">
        <v>0.0</v>
      </c>
      <c r="G128" t="n" s="5208">
        <v>0.0</v>
      </c>
      <c r="H128" t="n" s="5209">
        <v>0.0</v>
      </c>
      <c r="I128" t="n" s="5210">
        <v>0.0</v>
      </c>
      <c r="J128" t="n" s="5211">
        <v>0.0</v>
      </c>
      <c r="K128" t="n" s="5212">
        <v>0.0</v>
      </c>
      <c r="L128" t="n" s="5213">
        <v>0.0</v>
      </c>
      <c r="M128" t="n" s="5214">
        <v>0.0</v>
      </c>
      <c r="N128" t="n" s="5215">
        <v>0.0</v>
      </c>
      <c r="O128" t="n" s="5216">
        <v>0.0</v>
      </c>
      <c r="P128" t="n" s="5217">
        <v>0.0</v>
      </c>
      <c r="Q128" s="5218">
        <f>SUM(D128:P128)</f>
      </c>
    </row>
    <row r="129">
      <c r="C129" t="s" s="5219">
        <v>602</v>
      </c>
      <c r="D129" s="5220">
        <f>SUM(D127:D128)</f>
      </c>
      <c r="E129" s="5221">
        <f>SUM(E127:E128)</f>
      </c>
      <c r="F129" s="5222">
        <f>SUM(F127:F128)</f>
      </c>
      <c r="G129" s="5223">
        <f>SUM(G127:G128)</f>
      </c>
      <c r="H129" s="5224">
        <f>SUM(H127:H128)</f>
      </c>
      <c r="I129" s="5225">
        <f>SUM(I127:I128)</f>
      </c>
      <c r="J129" s="5226">
        <f>SUM(J127:J128)</f>
      </c>
      <c r="K129" s="5227">
        <f>SUM(K127:K128)</f>
      </c>
      <c r="L129" s="5228">
        <f>SUM(L127:L128)</f>
      </c>
      <c r="M129" s="5229">
        <f>SUM(M127:M128)</f>
      </c>
      <c r="N129" s="5230">
        <f>SUM(N127:N128)</f>
      </c>
      <c r="O129" s="5231">
        <f>SUM(O127:O128)</f>
      </c>
      <c r="P129" s="5232">
        <f>SUM(P127:P128)</f>
      </c>
      <c r="Q129" s="5233">
        <f>SUM(D129:P129)</f>
      </c>
    </row>
    <row r="130" outlineLevel="1">
      <c r="A130"/>
      <c r="B130" t="s" s="5234">
        <v>603</v>
      </c>
      <c r="C130" t="s" s="5235">
        <v>604</v>
      </c>
      <c r="D130" t="n" s="5236">
        <v>1.14</v>
      </c>
      <c r="E130" t="n" s="5237">
        <v>0.0</v>
      </c>
      <c r="F130" t="n" s="5238">
        <v>0.0</v>
      </c>
      <c r="G130" t="n" s="5239">
        <v>0.0</v>
      </c>
      <c r="H130" t="n" s="5240">
        <v>0.0</v>
      </c>
      <c r="I130" t="n" s="5241">
        <v>0.0</v>
      </c>
      <c r="J130" t="n" s="5242">
        <v>0.0</v>
      </c>
      <c r="K130" t="n" s="5243">
        <v>0.0</v>
      </c>
      <c r="L130" t="n" s="5244">
        <v>0.0</v>
      </c>
      <c r="M130" t="n" s="5245">
        <v>0.0</v>
      </c>
      <c r="N130" t="n" s="5246">
        <v>0.0</v>
      </c>
      <c r="O130" t="n" s="5247">
        <v>0.0</v>
      </c>
      <c r="P130" t="n" s="5248">
        <v>0.0</v>
      </c>
      <c r="Q130" s="5249">
        <f>SUM(D130:P130)</f>
      </c>
    </row>
    <row r="131">
      <c r="C131" t="s" s="5250">
        <v>605</v>
      </c>
      <c r="D131" s="5251">
        <f>SUM(D130:D130)</f>
      </c>
      <c r="E131" s="5252">
        <f>SUM(E130:E130)</f>
      </c>
      <c r="F131" s="5253">
        <f>SUM(F130:F130)</f>
      </c>
      <c r="G131" s="5254">
        <f>SUM(G130:G130)</f>
      </c>
      <c r="H131" s="5255">
        <f>SUM(H130:H130)</f>
      </c>
      <c r="I131" s="5256">
        <f>SUM(I130:I130)</f>
      </c>
      <c r="J131" s="5257">
        <f>SUM(J130:J130)</f>
      </c>
      <c r="K131" s="5258">
        <f>SUM(K130:K130)</f>
      </c>
      <c r="L131" s="5259">
        <f>SUM(L130:L130)</f>
      </c>
      <c r="M131" s="5260">
        <f>SUM(M130:M130)</f>
      </c>
      <c r="N131" s="5261">
        <f>SUM(N130:N130)</f>
      </c>
      <c r="O131" s="5262">
        <f>SUM(O130:O130)</f>
      </c>
      <c r="P131" s="5263">
        <f>SUM(P130:P130)</f>
      </c>
      <c r="Q131" s="5264">
        <f>SUM(D131:P131)</f>
      </c>
    </row>
    <row r="132" outlineLevel="1">
      <c r="A132"/>
      <c r="B132" t="s" s="5265">
        <v>606</v>
      </c>
      <c r="C132" t="s" s="5266">
        <v>607</v>
      </c>
      <c r="D132" t="n" s="5267">
        <v>620.32023</v>
      </c>
      <c r="E132" t="n" s="5268">
        <v>784.95611</v>
      </c>
      <c r="F132" t="n" s="5269">
        <v>576.5875699999999</v>
      </c>
      <c r="G132" t="n" s="5270">
        <v>764.71217</v>
      </c>
      <c r="H132" t="n" s="5271">
        <v>617.05505</v>
      </c>
      <c r="I132" t="n" s="5272">
        <v>726.92122</v>
      </c>
      <c r="J132" t="n" s="5273">
        <v>0.0</v>
      </c>
      <c r="K132" t="n" s="5274">
        <v>0.0</v>
      </c>
      <c r="L132" t="n" s="5275">
        <v>0.0</v>
      </c>
      <c r="M132" t="n" s="5276">
        <v>0.0</v>
      </c>
      <c r="N132" t="n" s="5277">
        <v>0.0</v>
      </c>
      <c r="O132" t="n" s="5278">
        <v>0.0</v>
      </c>
      <c r="P132" t="n" s="5279">
        <v>0.0</v>
      </c>
      <c r="Q132" s="5280">
        <f>SUM(D132:P132)</f>
      </c>
    </row>
    <row r="133">
      <c r="C133" t="s" s="5281">
        <v>608</v>
      </c>
      <c r="D133" s="5282">
        <f>SUM(D132:D132)</f>
      </c>
      <c r="E133" s="5283">
        <f>SUM(E132:E132)</f>
      </c>
      <c r="F133" s="5284">
        <f>SUM(F132:F132)</f>
      </c>
      <c r="G133" s="5285">
        <f>SUM(G132:G132)</f>
      </c>
      <c r="H133" s="5286">
        <f>SUM(H132:H132)</f>
      </c>
      <c r="I133" s="5287">
        <f>SUM(I132:I132)</f>
      </c>
      <c r="J133" s="5288">
        <f>SUM(J132:J132)</f>
      </c>
      <c r="K133" s="5289">
        <f>SUM(K132:K132)</f>
      </c>
      <c r="L133" s="5290">
        <f>SUM(L132:L132)</f>
      </c>
      <c r="M133" s="5291">
        <f>SUM(M132:M132)</f>
      </c>
      <c r="N133" s="5292">
        <f>SUM(N132:N132)</f>
      </c>
      <c r="O133" s="5293">
        <f>SUM(O132:O132)</f>
      </c>
      <c r="P133" s="5294">
        <f>SUM(P132:P132)</f>
      </c>
      <c r="Q133" s="5295">
        <f>SUM(D133:P133)</f>
      </c>
    </row>
    <row r="134">
      <c r="C134" t="s" s="5296">
        <v>609</v>
      </c>
      <c r="D134" t="n" s="5297">
        <v>0.0</v>
      </c>
      <c r="E134" t="n" s="5298">
        <v>0.0</v>
      </c>
      <c r="F134" t="n" s="5299">
        <v>0.0</v>
      </c>
      <c r="G134" t="n" s="5300">
        <v>0.0</v>
      </c>
      <c r="H134" t="n" s="5301">
        <v>0.0</v>
      </c>
      <c r="I134" t="n" s="5302">
        <v>0.0</v>
      </c>
      <c r="J134" t="n" s="5303">
        <v>0.0</v>
      </c>
      <c r="K134" t="n" s="5304">
        <v>0.0</v>
      </c>
      <c r="L134" t="n" s="5305">
        <v>0.0</v>
      </c>
      <c r="M134" t="n" s="5306">
        <v>0.0</v>
      </c>
      <c r="N134" t="n" s="5307">
        <v>0.0</v>
      </c>
      <c r="O134" t="n" s="5308">
        <v>0.0</v>
      </c>
      <c r="P134" t="n" s="5309">
        <v>0.0</v>
      </c>
      <c r="Q134" s="5310">
        <f>SUM(D134:P134)</f>
      </c>
    </row>
    <row r="135">
      <c r="C135" t="s" s="5311">
        <v>610</v>
      </c>
      <c r="D135" t="n" s="5312">
        <v>0.0</v>
      </c>
      <c r="E135" t="n" s="5313">
        <v>0.0</v>
      </c>
      <c r="F135" t="n" s="5314">
        <v>0.0</v>
      </c>
      <c r="G135" t="n" s="5315">
        <v>0.0</v>
      </c>
      <c r="H135" t="n" s="5316">
        <v>0.0</v>
      </c>
      <c r="I135" t="n" s="5317">
        <v>0.0</v>
      </c>
      <c r="J135" t="n" s="5318">
        <v>0.0</v>
      </c>
      <c r="K135" t="n" s="5319">
        <v>0.0</v>
      </c>
      <c r="L135" t="n" s="5320">
        <v>0.0</v>
      </c>
      <c r="M135" t="n" s="5321">
        <v>0.0</v>
      </c>
      <c r="N135" t="n" s="5322">
        <v>0.0</v>
      </c>
      <c r="O135" t="n" s="5323">
        <v>0.0</v>
      </c>
      <c r="P135" t="n" s="5324">
        <v>0.0</v>
      </c>
      <c r="Q135" s="5325">
        <f>SUM(D135:P135)</f>
      </c>
    </row>
    <row r="136" outlineLevel="1">
      <c r="A136"/>
      <c r="B136" t="s" s="5326">
        <v>611</v>
      </c>
      <c r="C136" t="s" s="5327">
        <v>612</v>
      </c>
      <c r="D136" t="n" s="5328">
        <v>0.4</v>
      </c>
      <c r="E136" t="n" s="5329">
        <v>0.0</v>
      </c>
      <c r="F136" t="n" s="5330">
        <v>51.86923</v>
      </c>
      <c r="G136" t="n" s="5331">
        <v>376.42619</v>
      </c>
      <c r="H136" t="n" s="5332">
        <v>0.0</v>
      </c>
      <c r="I136" t="n" s="5333">
        <v>0.0</v>
      </c>
      <c r="J136" t="n" s="5334">
        <v>0.0</v>
      </c>
      <c r="K136" t="n" s="5335">
        <v>0.0</v>
      </c>
      <c r="L136" t="n" s="5336">
        <v>0.0</v>
      </c>
      <c r="M136" t="n" s="5337">
        <v>0.0</v>
      </c>
      <c r="N136" t="n" s="5338">
        <v>0.0</v>
      </c>
      <c r="O136" t="n" s="5339">
        <v>0.0</v>
      </c>
      <c r="P136" t="n" s="5340">
        <v>0.0</v>
      </c>
      <c r="Q136" s="5341">
        <f>SUM(D136:P136)</f>
      </c>
    </row>
    <row r="137" outlineLevel="1">
      <c r="A137"/>
      <c r="B137" t="s" s="5342">
        <v>613</v>
      </c>
      <c r="C137" t="s" s="5343">
        <v>614</v>
      </c>
      <c r="D137" t="n" s="5344">
        <v>0.0</v>
      </c>
      <c r="E137" t="n" s="5345">
        <v>0.0</v>
      </c>
      <c r="F137" t="n" s="5346">
        <v>17.5</v>
      </c>
      <c r="G137" t="n" s="5347">
        <v>0.0</v>
      </c>
      <c r="H137" t="n" s="5348">
        <v>35.0</v>
      </c>
      <c r="I137" t="n" s="5349">
        <v>0.0</v>
      </c>
      <c r="J137" t="n" s="5350">
        <v>0.0</v>
      </c>
      <c r="K137" t="n" s="5351">
        <v>0.0</v>
      </c>
      <c r="L137" t="n" s="5352">
        <v>0.0</v>
      </c>
      <c r="M137" t="n" s="5353">
        <v>0.0</v>
      </c>
      <c r="N137" t="n" s="5354">
        <v>0.0</v>
      </c>
      <c r="O137" t="n" s="5355">
        <v>0.0</v>
      </c>
      <c r="P137" t="n" s="5356">
        <v>0.0</v>
      </c>
      <c r="Q137" s="5357">
        <f>SUM(D137:P137)</f>
      </c>
    </row>
    <row r="138" outlineLevel="1">
      <c r="A138"/>
      <c r="B138" t="s" s="5358">
        <v>615</v>
      </c>
      <c r="C138" t="s" s="5359">
        <v>616</v>
      </c>
      <c r="D138" t="n" s="5360">
        <v>0.0</v>
      </c>
      <c r="E138" t="n" s="5361">
        <v>0.0</v>
      </c>
      <c r="F138" t="n" s="5362">
        <v>0.0</v>
      </c>
      <c r="G138" t="n" s="5363">
        <v>0.138</v>
      </c>
      <c r="H138" t="n" s="5364">
        <v>0.29364999999999997</v>
      </c>
      <c r="I138" t="n" s="5365">
        <v>0.2067</v>
      </c>
      <c r="J138" t="n" s="5366">
        <v>0.0</v>
      </c>
      <c r="K138" t="n" s="5367">
        <v>0.0</v>
      </c>
      <c r="L138" t="n" s="5368">
        <v>0.0</v>
      </c>
      <c r="M138" t="n" s="5369">
        <v>0.0</v>
      </c>
      <c r="N138" t="n" s="5370">
        <v>0.0</v>
      </c>
      <c r="O138" t="n" s="5371">
        <v>0.0</v>
      </c>
      <c r="P138" t="n" s="5372">
        <v>0.0</v>
      </c>
      <c r="Q138" s="5373">
        <f>SUM(D138:P138)</f>
      </c>
    </row>
    <row r="139" outlineLevel="1">
      <c r="A139"/>
      <c r="B139" t="s" s="5374">
        <v>617</v>
      </c>
      <c r="C139" t="s" s="5375">
        <v>618</v>
      </c>
      <c r="D139" t="n" s="5376">
        <v>63.380410000000005</v>
      </c>
      <c r="E139" t="n" s="5377">
        <v>9.433959999999999</v>
      </c>
      <c r="F139" t="n" s="5378">
        <v>68.25722999999999</v>
      </c>
      <c r="G139" t="n" s="5379">
        <v>0.66441</v>
      </c>
      <c r="H139" t="n" s="5380">
        <v>54.32995</v>
      </c>
      <c r="I139" t="n" s="5381">
        <v>43.72803</v>
      </c>
      <c r="J139" t="n" s="5382">
        <v>0.0</v>
      </c>
      <c r="K139" t="n" s="5383">
        <v>0.0</v>
      </c>
      <c r="L139" t="n" s="5384">
        <v>0.0</v>
      </c>
      <c r="M139" t="n" s="5385">
        <v>0.0</v>
      </c>
      <c r="N139" t="n" s="5386">
        <v>0.0</v>
      </c>
      <c r="O139" t="n" s="5387">
        <v>0.0</v>
      </c>
      <c r="P139" t="n" s="5388">
        <v>0.0</v>
      </c>
      <c r="Q139" s="5389">
        <f>SUM(D139:P139)</f>
      </c>
    </row>
    <row r="140" outlineLevel="1">
      <c r="A140"/>
      <c r="B140" t="s" s="5390">
        <v>619</v>
      </c>
      <c r="C140" t="s" s="5391">
        <v>620</v>
      </c>
      <c r="D140" t="n" s="5392">
        <v>344.43325</v>
      </c>
      <c r="E140" t="n" s="5393">
        <v>331.84089</v>
      </c>
      <c r="F140" t="n" s="5394">
        <v>314.23082</v>
      </c>
      <c r="G140" t="n" s="5395">
        <v>331.84056</v>
      </c>
      <c r="H140" t="n" s="5396">
        <v>424.04245000000003</v>
      </c>
      <c r="I140" t="n" s="5397">
        <v>344.23113</v>
      </c>
      <c r="J140" t="n" s="5398">
        <v>0.0</v>
      </c>
      <c r="K140" t="n" s="5399">
        <v>0.0</v>
      </c>
      <c r="L140" t="n" s="5400">
        <v>0.0</v>
      </c>
      <c r="M140" t="n" s="5401">
        <v>0.0</v>
      </c>
      <c r="N140" t="n" s="5402">
        <v>0.0</v>
      </c>
      <c r="O140" t="n" s="5403">
        <v>0.0</v>
      </c>
      <c r="P140" t="n" s="5404">
        <v>0.0</v>
      </c>
      <c r="Q140" s="5405">
        <f>SUM(D140:P140)</f>
      </c>
    </row>
    <row r="141" outlineLevel="1">
      <c r="A141"/>
      <c r="B141" t="s" s="5406">
        <v>621</v>
      </c>
      <c r="C141" t="s" s="5407">
        <v>622</v>
      </c>
      <c r="D141" t="n" s="5408">
        <v>24.61</v>
      </c>
      <c r="E141" t="n" s="5409">
        <v>18.18</v>
      </c>
      <c r="F141" t="n" s="5410">
        <v>17.93</v>
      </c>
      <c r="G141" t="n" s="5411">
        <v>17.89</v>
      </c>
      <c r="H141" t="n" s="5412">
        <v>18.74</v>
      </c>
      <c r="I141" t="n" s="5413">
        <v>21.19</v>
      </c>
      <c r="J141" t="n" s="5414">
        <v>0.0</v>
      </c>
      <c r="K141" t="n" s="5415">
        <v>0.0</v>
      </c>
      <c r="L141" t="n" s="5416">
        <v>0.0</v>
      </c>
      <c r="M141" t="n" s="5417">
        <v>0.0</v>
      </c>
      <c r="N141" t="n" s="5418">
        <v>0.0</v>
      </c>
      <c r="O141" t="n" s="5419">
        <v>0.0</v>
      </c>
      <c r="P141" t="n" s="5420">
        <v>0.0</v>
      </c>
      <c r="Q141" s="5421">
        <f>SUM(D141:P141)</f>
      </c>
    </row>
    <row r="142" outlineLevel="1">
      <c r="A142"/>
      <c r="B142" t="s" s="5422">
        <v>623</v>
      </c>
      <c r="C142" t="s" s="5423">
        <v>624</v>
      </c>
      <c r="D142" t="n" s="5424">
        <v>0.0</v>
      </c>
      <c r="E142" t="n" s="5425">
        <v>0.0</v>
      </c>
      <c r="F142" t="n" s="5426">
        <v>40.66037</v>
      </c>
      <c r="G142" t="n" s="5427">
        <v>0.0</v>
      </c>
      <c r="H142" t="n" s="5428">
        <v>0.0</v>
      </c>
      <c r="I142" t="n" s="5429">
        <v>3.1132</v>
      </c>
      <c r="J142" t="n" s="5430">
        <v>0.0</v>
      </c>
      <c r="K142" t="n" s="5431">
        <v>0.0</v>
      </c>
      <c r="L142" t="n" s="5432">
        <v>0.0</v>
      </c>
      <c r="M142" t="n" s="5433">
        <v>0.0</v>
      </c>
      <c r="N142" t="n" s="5434">
        <v>0.0</v>
      </c>
      <c r="O142" t="n" s="5435">
        <v>0.0</v>
      </c>
      <c r="P142" t="n" s="5436">
        <v>0.0</v>
      </c>
      <c r="Q142" s="5437">
        <f>SUM(D142:P142)</f>
      </c>
    </row>
    <row r="143" outlineLevel="1">
      <c r="A143"/>
      <c r="B143" t="s" s="5438">
        <v>625</v>
      </c>
      <c r="C143" t="s" s="5439">
        <v>626</v>
      </c>
      <c r="D143" t="n" s="5440">
        <v>169.68353</v>
      </c>
      <c r="E143" t="n" s="5441">
        <v>170.03441</v>
      </c>
      <c r="F143" t="n" s="5442">
        <v>-98.60895</v>
      </c>
      <c r="G143" t="n" s="5443">
        <v>18.373189999999997</v>
      </c>
      <c r="H143" t="n" s="5444">
        <v>208.48584</v>
      </c>
      <c r="I143" t="n" s="5445">
        <v>166.22086</v>
      </c>
      <c r="J143" t="n" s="5446">
        <v>0.0</v>
      </c>
      <c r="K143" t="n" s="5447">
        <v>0.0</v>
      </c>
      <c r="L143" t="n" s="5448">
        <v>0.0</v>
      </c>
      <c r="M143" t="n" s="5449">
        <v>0.0</v>
      </c>
      <c r="N143" t="n" s="5450">
        <v>0.0</v>
      </c>
      <c r="O143" t="n" s="5451">
        <v>0.0</v>
      </c>
      <c r="P143" t="n" s="5452">
        <v>0.0</v>
      </c>
      <c r="Q143" s="5453">
        <f>SUM(D143:P143)</f>
      </c>
    </row>
    <row r="144" outlineLevel="1">
      <c r="A144"/>
      <c r="B144" t="s" s="5454">
        <v>627</v>
      </c>
      <c r="C144" t="s" s="5455">
        <v>628</v>
      </c>
      <c r="D144" t="n" s="5456">
        <v>801.11299</v>
      </c>
      <c r="E144" t="n" s="5457">
        <v>63.86417</v>
      </c>
      <c r="F144" t="n" s="5458">
        <v>-87.21709</v>
      </c>
      <c r="G144" t="n" s="5459">
        <v>225.92775</v>
      </c>
      <c r="H144" t="n" s="5460">
        <v>91.18157000000001</v>
      </c>
      <c r="I144" t="n" s="5461">
        <v>257.73285</v>
      </c>
      <c r="J144" t="n" s="5462">
        <v>0.0</v>
      </c>
      <c r="K144" t="n" s="5463">
        <v>0.0</v>
      </c>
      <c r="L144" t="n" s="5464">
        <v>0.0</v>
      </c>
      <c r="M144" t="n" s="5465">
        <v>0.0</v>
      </c>
      <c r="N144" t="n" s="5466">
        <v>0.0</v>
      </c>
      <c r="O144" t="n" s="5467">
        <v>0.0</v>
      </c>
      <c r="P144" t="n" s="5468">
        <v>0.0</v>
      </c>
      <c r="Q144" s="5469">
        <f>SUM(D144:P144)</f>
      </c>
    </row>
    <row r="145" outlineLevel="1">
      <c r="A145"/>
      <c r="B145" t="s" s="5470">
        <v>629</v>
      </c>
      <c r="C145" t="s" s="5471">
        <v>630</v>
      </c>
      <c r="D145" t="n" s="5472">
        <v>139.77309</v>
      </c>
      <c r="E145" t="n" s="5473">
        <v>301.04689</v>
      </c>
      <c r="F145" t="n" s="5474">
        <v>69.52475</v>
      </c>
      <c r="G145" t="n" s="5475">
        <v>213.51667999999998</v>
      </c>
      <c r="H145" t="n" s="5476">
        <v>239.24268</v>
      </c>
      <c r="I145" t="n" s="5477">
        <v>206.00907999999998</v>
      </c>
      <c r="J145" t="n" s="5478">
        <v>0.0</v>
      </c>
      <c r="K145" t="n" s="5479">
        <v>0.0</v>
      </c>
      <c r="L145" t="n" s="5480">
        <v>0.0</v>
      </c>
      <c r="M145" t="n" s="5481">
        <v>0.0</v>
      </c>
      <c r="N145" t="n" s="5482">
        <v>0.0</v>
      </c>
      <c r="O145" t="n" s="5483">
        <v>0.0</v>
      </c>
      <c r="P145" t="n" s="5484">
        <v>0.0</v>
      </c>
      <c r="Q145" s="5485">
        <f>SUM(D145:P145)</f>
      </c>
    </row>
    <row r="146" outlineLevel="1">
      <c r="A146"/>
      <c r="B146" t="s" s="5486">
        <v>631</v>
      </c>
      <c r="C146" t="s" s="5487">
        <v>632</v>
      </c>
      <c r="D146" t="n" s="5488">
        <v>-15.1</v>
      </c>
      <c r="E146" t="n" s="5489">
        <v>-16.84</v>
      </c>
      <c r="F146" t="n" s="5490">
        <v>-17.24</v>
      </c>
      <c r="G146" t="n" s="5491">
        <v>-17.315</v>
      </c>
      <c r="H146" t="n" s="5492">
        <v>5.550260000000001</v>
      </c>
      <c r="I146" t="n" s="5493">
        <v>-18.3</v>
      </c>
      <c r="J146" t="n" s="5494">
        <v>0.0</v>
      </c>
      <c r="K146" t="n" s="5495">
        <v>0.0</v>
      </c>
      <c r="L146" t="n" s="5496">
        <v>0.0</v>
      </c>
      <c r="M146" t="n" s="5497">
        <v>0.0</v>
      </c>
      <c r="N146" t="n" s="5498">
        <v>0.0</v>
      </c>
      <c r="O146" t="n" s="5499">
        <v>0.0</v>
      </c>
      <c r="P146" t="n" s="5500">
        <v>0.0</v>
      </c>
      <c r="Q146" s="5501">
        <f>SUM(D146:P146)</f>
      </c>
    </row>
    <row r="147" outlineLevel="1">
      <c r="A147"/>
      <c r="B147" t="s" s="5502">
        <v>633</v>
      </c>
      <c r="C147" t="s" s="5503">
        <v>634</v>
      </c>
      <c r="D147" t="n" s="5504">
        <v>0.0</v>
      </c>
      <c r="E147" t="n" s="5505">
        <v>0.0</v>
      </c>
      <c r="F147" t="n" s="5506">
        <v>0.0</v>
      </c>
      <c r="G147" t="n" s="5507">
        <v>11.85</v>
      </c>
      <c r="H147" t="n" s="5508">
        <v>0.0</v>
      </c>
      <c r="I147" t="n" s="5509">
        <v>78.095</v>
      </c>
      <c r="J147" t="n" s="5510">
        <v>0.0</v>
      </c>
      <c r="K147" t="n" s="5511">
        <v>0.0</v>
      </c>
      <c r="L147" t="n" s="5512">
        <v>0.0</v>
      </c>
      <c r="M147" t="n" s="5513">
        <v>0.0</v>
      </c>
      <c r="N147" t="n" s="5514">
        <v>0.0</v>
      </c>
      <c r="O147" t="n" s="5515">
        <v>0.0</v>
      </c>
      <c r="P147" t="n" s="5516">
        <v>0.0</v>
      </c>
      <c r="Q147" s="5517">
        <f>SUM(D147:P147)</f>
      </c>
    </row>
    <row r="148" outlineLevel="1">
      <c r="A148"/>
      <c r="B148" t="s" s="5518">
        <v>635</v>
      </c>
      <c r="C148" t="s" s="5519">
        <v>636</v>
      </c>
      <c r="D148" t="n" s="5520">
        <v>30.0</v>
      </c>
      <c r="E148" t="n" s="5521">
        <v>0.0</v>
      </c>
      <c r="F148" t="n" s="5522">
        <v>0.0</v>
      </c>
      <c r="G148" t="n" s="5523">
        <v>0.0</v>
      </c>
      <c r="H148" t="n" s="5524">
        <v>0.0</v>
      </c>
      <c r="I148" t="n" s="5525">
        <v>0.0</v>
      </c>
      <c r="J148" t="n" s="5526">
        <v>0.0</v>
      </c>
      <c r="K148" t="n" s="5527">
        <v>0.0</v>
      </c>
      <c r="L148" t="n" s="5528">
        <v>0.0</v>
      </c>
      <c r="M148" t="n" s="5529">
        <v>0.0</v>
      </c>
      <c r="N148" t="n" s="5530">
        <v>0.0</v>
      </c>
      <c r="O148" t="n" s="5531">
        <v>0.0</v>
      </c>
      <c r="P148" t="n" s="5532">
        <v>0.0</v>
      </c>
      <c r="Q148" s="5533">
        <f>SUM(D148:P148)</f>
      </c>
    </row>
    <row r="149" outlineLevel="1">
      <c r="A149"/>
      <c r="B149" t="s" s="5534">
        <v>637</v>
      </c>
      <c r="C149" t="s" s="5535">
        <v>638</v>
      </c>
      <c r="D149" t="n" s="5536">
        <v>19.259490000000003</v>
      </c>
      <c r="E149" t="n" s="5537">
        <v>0.0</v>
      </c>
      <c r="F149" t="n" s="5538">
        <v>1.49913</v>
      </c>
      <c r="G149" t="n" s="5539">
        <v>24.0</v>
      </c>
      <c r="H149" t="n" s="5540">
        <v>0.8108200000000001</v>
      </c>
      <c r="I149" t="n" s="5541">
        <v>2.097</v>
      </c>
      <c r="J149" t="n" s="5542">
        <v>0.0</v>
      </c>
      <c r="K149" t="n" s="5543">
        <v>0.0</v>
      </c>
      <c r="L149" t="n" s="5544">
        <v>0.0</v>
      </c>
      <c r="M149" t="n" s="5545">
        <v>0.0</v>
      </c>
      <c r="N149" t="n" s="5546">
        <v>0.0</v>
      </c>
      <c r="O149" t="n" s="5547">
        <v>0.0</v>
      </c>
      <c r="P149" t="n" s="5548">
        <v>0.0</v>
      </c>
      <c r="Q149" s="5549">
        <f>SUM(D149:P149)</f>
      </c>
    </row>
    <row r="150" outlineLevel="1">
      <c r="A150"/>
      <c r="B150" t="s" s="5550">
        <v>639</v>
      </c>
      <c r="C150" t="s" s="5551">
        <v>640</v>
      </c>
      <c r="D150" t="n" s="5552">
        <v>150.73279</v>
      </c>
      <c r="E150" t="n" s="5553">
        <v>272.42</v>
      </c>
      <c r="F150" t="n" s="5554">
        <v>146.02691000000002</v>
      </c>
      <c r="G150" t="n" s="5555">
        <v>92.15402</v>
      </c>
      <c r="H150" t="n" s="5556">
        <v>248.19814000000002</v>
      </c>
      <c r="I150" t="n" s="5557">
        <v>54.945029999999996</v>
      </c>
      <c r="J150" t="n" s="5558">
        <v>0.0</v>
      </c>
      <c r="K150" t="n" s="5559">
        <v>0.0</v>
      </c>
      <c r="L150" t="n" s="5560">
        <v>0.0</v>
      </c>
      <c r="M150" t="n" s="5561">
        <v>0.0</v>
      </c>
      <c r="N150" t="n" s="5562">
        <v>0.0</v>
      </c>
      <c r="O150" t="n" s="5563">
        <v>0.0</v>
      </c>
      <c r="P150" t="n" s="5564">
        <v>0.0</v>
      </c>
      <c r="Q150" s="5565">
        <f>SUM(D150:P150)</f>
      </c>
    </row>
    <row r="151" outlineLevel="1">
      <c r="A151"/>
      <c r="B151" t="s" s="5566">
        <v>641</v>
      </c>
      <c r="C151" t="s" s="5567">
        <v>642</v>
      </c>
      <c r="D151" t="n" s="5568">
        <v>620.932</v>
      </c>
      <c r="E151" t="n" s="5569">
        <v>547.0744599999999</v>
      </c>
      <c r="F151" t="n" s="5570">
        <v>1124.3218700000002</v>
      </c>
      <c r="G151" t="n" s="5571">
        <v>510.44764000000004</v>
      </c>
      <c r="H151" t="n" s="5572">
        <v>497.5892</v>
      </c>
      <c r="I151" t="n" s="5573">
        <v>271.64107</v>
      </c>
      <c r="J151" t="n" s="5574">
        <v>0.0</v>
      </c>
      <c r="K151" t="n" s="5575">
        <v>0.0</v>
      </c>
      <c r="L151" t="n" s="5576">
        <v>0.0</v>
      </c>
      <c r="M151" t="n" s="5577">
        <v>0.0</v>
      </c>
      <c r="N151" t="n" s="5578">
        <v>0.0</v>
      </c>
      <c r="O151" t="n" s="5579">
        <v>0.0</v>
      </c>
      <c r="P151" t="n" s="5580">
        <v>0.0</v>
      </c>
      <c r="Q151" s="5581">
        <f>SUM(D151:P151)</f>
      </c>
    </row>
    <row r="152" outlineLevel="1">
      <c r="A152"/>
      <c r="B152" t="s" s="5582">
        <v>643</v>
      </c>
      <c r="C152" t="s" s="5583">
        <v>644</v>
      </c>
      <c r="D152" t="n" s="5584">
        <v>0.0</v>
      </c>
      <c r="E152" t="n" s="5585">
        <v>8.5</v>
      </c>
      <c r="F152" t="n" s="5586">
        <v>0.0</v>
      </c>
      <c r="G152" t="n" s="5587">
        <v>48.54368</v>
      </c>
      <c r="H152" t="n" s="5588">
        <v>0.0</v>
      </c>
      <c r="I152" t="n" s="5589">
        <v>0.0</v>
      </c>
      <c r="J152" t="n" s="5590">
        <v>0.0</v>
      </c>
      <c r="K152" t="n" s="5591">
        <v>0.0</v>
      </c>
      <c r="L152" t="n" s="5592">
        <v>0.0</v>
      </c>
      <c r="M152" t="n" s="5593">
        <v>0.0</v>
      </c>
      <c r="N152" t="n" s="5594">
        <v>0.0</v>
      </c>
      <c r="O152" t="n" s="5595">
        <v>0.0</v>
      </c>
      <c r="P152" t="n" s="5596">
        <v>0.0</v>
      </c>
      <c r="Q152" s="5597">
        <f>SUM(D152:P152)</f>
      </c>
    </row>
    <row r="153" outlineLevel="1">
      <c r="A153"/>
      <c r="B153" t="s" s="5598">
        <v>645</v>
      </c>
      <c r="C153" t="s" s="5599">
        <v>646</v>
      </c>
      <c r="D153" t="n" s="5600">
        <v>3.392</v>
      </c>
      <c r="E153" t="n" s="5601">
        <v>0.0</v>
      </c>
      <c r="F153" t="n" s="5602">
        <v>0.0</v>
      </c>
      <c r="G153" t="n" s="5603">
        <v>26.696</v>
      </c>
      <c r="H153" t="n" s="5604">
        <v>0.35</v>
      </c>
      <c r="I153" t="n" s="5605">
        <v>-52.063</v>
      </c>
      <c r="J153" t="n" s="5606">
        <v>0.0</v>
      </c>
      <c r="K153" t="n" s="5607">
        <v>0.0</v>
      </c>
      <c r="L153" t="n" s="5608">
        <v>0.0</v>
      </c>
      <c r="M153" t="n" s="5609">
        <v>0.0</v>
      </c>
      <c r="N153" t="n" s="5610">
        <v>0.0</v>
      </c>
      <c r="O153" t="n" s="5611">
        <v>0.0</v>
      </c>
      <c r="P153" t="n" s="5612">
        <v>0.0</v>
      </c>
      <c r="Q153" s="5613">
        <f>SUM(D153:P153)</f>
      </c>
    </row>
    <row r="154" outlineLevel="1">
      <c r="A154"/>
      <c r="B154" t="s" s="5614">
        <v>647</v>
      </c>
      <c r="C154" t="s" s="5615">
        <v>648</v>
      </c>
      <c r="D154" t="n" s="5616">
        <v>72.78065</v>
      </c>
      <c r="E154" t="n" s="5617">
        <v>0.0</v>
      </c>
      <c r="F154" t="n" s="5618">
        <v>17.4174</v>
      </c>
      <c r="G154" t="n" s="5619">
        <v>38.90654</v>
      </c>
      <c r="H154" t="n" s="5620">
        <v>123.55762</v>
      </c>
      <c r="I154" t="n" s="5621">
        <v>158.28</v>
      </c>
      <c r="J154" t="n" s="5622">
        <v>0.0</v>
      </c>
      <c r="K154" t="n" s="5623">
        <v>0.0</v>
      </c>
      <c r="L154" t="n" s="5624">
        <v>0.0</v>
      </c>
      <c r="M154" t="n" s="5625">
        <v>0.0</v>
      </c>
      <c r="N154" t="n" s="5626">
        <v>0.0</v>
      </c>
      <c r="O154" t="n" s="5627">
        <v>0.0</v>
      </c>
      <c r="P154" t="n" s="5628">
        <v>0.0</v>
      </c>
      <c r="Q154" s="5629">
        <f>SUM(D154:P154)</f>
      </c>
    </row>
    <row r="155" outlineLevel="1">
      <c r="A155"/>
      <c r="B155" t="s" s="5630">
        <v>649</v>
      </c>
      <c r="C155" t="s" s="5631">
        <v>650</v>
      </c>
      <c r="D155" t="n" s="5632">
        <v>0.0</v>
      </c>
      <c r="E155" t="n" s="5633">
        <v>52.3</v>
      </c>
      <c r="F155" t="n" s="5634">
        <v>35.3355</v>
      </c>
      <c r="G155" t="n" s="5635">
        <v>60.80961</v>
      </c>
      <c r="H155" t="n" s="5636">
        <v>62.7356</v>
      </c>
      <c r="I155" t="n" s="5637">
        <v>23.0</v>
      </c>
      <c r="J155" t="n" s="5638">
        <v>0.0</v>
      </c>
      <c r="K155" t="n" s="5639">
        <v>0.0</v>
      </c>
      <c r="L155" t="n" s="5640">
        <v>0.0</v>
      </c>
      <c r="M155" t="n" s="5641">
        <v>0.0</v>
      </c>
      <c r="N155" t="n" s="5642">
        <v>0.0</v>
      </c>
      <c r="O155" t="n" s="5643">
        <v>0.0</v>
      </c>
      <c r="P155" t="n" s="5644">
        <v>0.0</v>
      </c>
      <c r="Q155" s="5645">
        <f>SUM(D155:P155)</f>
      </c>
    </row>
    <row r="156">
      <c r="C156" t="s" s="5646">
        <v>625</v>
      </c>
      <c r="D156" s="5647">
        <f>SUM(D136:D155)</f>
      </c>
      <c r="E156" s="5648">
        <f>SUM(E136:E155)</f>
      </c>
      <c r="F156" s="5649">
        <f>SUM(F136:F155)</f>
      </c>
      <c r="G156" s="5650">
        <f>SUM(G136:G155)</f>
      </c>
      <c r="H156" s="5651">
        <f>SUM(H136:H155)</f>
      </c>
      <c r="I156" s="5652">
        <f>SUM(I136:I155)</f>
      </c>
      <c r="J156" s="5653">
        <f>SUM(J136:J155)</f>
      </c>
      <c r="K156" s="5654">
        <f>SUM(K136:K155)</f>
      </c>
      <c r="L156" s="5655">
        <f>SUM(L136:L155)</f>
      </c>
      <c r="M156" s="5656">
        <f>SUM(M136:M155)</f>
      </c>
      <c r="N156" s="5657">
        <f>SUM(N136:N155)</f>
      </c>
      <c r="O156" s="5658">
        <f>SUM(O136:O155)</f>
      </c>
      <c r="P156" s="5659">
        <f>SUM(P136:P155)</f>
      </c>
      <c r="Q156" s="5660">
        <f>SUM(D156:P156)</f>
      </c>
    </row>
    <row r="157">
      <c r="A157" t="s" s="5661">
        <v>1</v>
      </c>
      <c r="B157" t="s" s="5662">
        <v>1</v>
      </c>
      <c r="C157" t="s" s="5663">
        <v>651</v>
      </c>
      <c r="D157" s="5664">
        <f>D58+D63+D73+D76+D80+D84+D90+D99+D105+D111+D119+D122+D126+D129+D131+D133+D134+D135+D156</f>
      </c>
      <c r="E157" s="5665">
        <f>E58+E63+E73+E76+E80+E84+E90+E99+E105+E111+E119+E122+E126+E129+E131+E133+E134+E135+E156</f>
      </c>
      <c r="F157" s="5666">
        <f>F58+F63+F73+F76+F80+F84+F90+F99+F105+F111+F119+F122+F126+F129+F131+F133+F134+F135+F156</f>
      </c>
      <c r="G157" s="5667">
        <f>G58+G63+G73+G76+G80+G84+G90+G99+G105+G111+G119+G122+G126+G129+G131+G133+G134+G135+G156</f>
      </c>
      <c r="H157" s="5668">
        <f>H58+H63+H73+H76+H80+H84+H90+H99+H105+H111+H119+H122+H126+H129+H131+H133+H134+H135+H156</f>
      </c>
      <c r="I157" s="5669">
        <f>I58+I63+I73+I76+I80+I84+I90+I99+I105+I111+I119+I122+I126+I129+I131+I133+I134+I135+I156</f>
      </c>
      <c r="J157" s="5670">
        <f>J58+J63+J73+J76+J80+J84+J90+J99+J105+J111+J119+J122+J126+J129+J131+J133+J134+J135+J156</f>
      </c>
      <c r="K157" s="5671">
        <f>K58+K63+K73+K76+K80+K84+K90+K99+K105+K111+K119+K122+K126+K129+K131+K133+K134+K135+K156</f>
      </c>
      <c r="L157" s="5672">
        <f>L58+L63+L73+L76+L80+L84+L90+L99+L105+L111+L119+L122+L126+L129+L131+L133+L134+L135+L156</f>
      </c>
      <c r="M157" s="5673">
        <f>M58+M63+M73+M76+M80+M84+M90+M99+M105+M111+M119+M122+M126+M129+M131+M133+M134+M135+M156</f>
      </c>
      <c r="N157" s="5674">
        <f>N58+N63+N73+N76+N80+N84+N90+N99+N105+N111+N119+N122+N126+N129+N131+N133+N134+N135+N156</f>
      </c>
      <c r="O157" s="5675">
        <f>O58+O63+O73+O76+O80+O84+O90+O99+O105+O111+O119+O122+O126+O129+O131+O133+O134+O135+O156</f>
      </c>
      <c r="P157" s="5676">
        <f>P58+P63+P73+P76+P80+P84+P90+P99+P105+P111+P119+P122+P126+P129+P131+P133+P134+P135+P156</f>
      </c>
      <c r="Q157" s="5677">
        <f>Q58+Q63+Q73+Q76+Q80+Q84+Q90+Q99+Q105+Q111+Q119+Q122+Q126+Q129+Q131+Q133+Q134+Q135+Q156</f>
      </c>
    </row>
    <row r="158">
      <c r="A158" t="s" s="5678">
        <v>1</v>
      </c>
      <c r="B158" t="s" s="5679">
        <v>1</v>
      </c>
      <c r="C158" t="s" s="5680">
        <v>293</v>
      </c>
      <c r="D158" s="5681">
        <f>D157/'Profit and Loss'!D90</f>
      </c>
      <c r="E158" s="5682">
        <f>E157/'Profit and Loss'!E90</f>
      </c>
      <c r="F158" s="5683">
        <f>F157/'Profit and Loss'!F90</f>
      </c>
      <c r="G158" s="5684">
        <f>G157/'Profit and Loss'!G90</f>
      </c>
      <c r="H158" s="5685">
        <f>H157/'Profit and Loss'!H90</f>
      </c>
      <c r="I158" s="5686">
        <f>I157/'Profit and Loss'!I90</f>
      </c>
      <c r="J158" s="5687">
        <f>J157/'Profit and Loss'!J90</f>
      </c>
      <c r="K158" s="5688">
        <f>K157/'Profit and Loss'!K90</f>
      </c>
      <c r="L158" s="5689">
        <f>L157/'Profit and Loss'!L90</f>
      </c>
      <c r="M158" s="5690">
        <f>M157/'Profit and Loss'!M90</f>
      </c>
      <c r="N158" s="5691">
        <f>N157/'Profit and Loss'!N90</f>
      </c>
      <c r="O158" s="5692">
        <f>O157/'Profit and Loss'!O90</f>
      </c>
      <c r="P158" s="5693">
        <f>P157/'Profit and Loss'!P90</f>
      </c>
      <c r="Q158" s="5694">
        <f>Q157/'Profit and Loss'!Q90</f>
      </c>
    </row>
    <row r="159">
      <c r="A159" t="s" s="5695">
        <v>1</v>
      </c>
      <c r="B159" t="s" s="5696">
        <v>1</v>
      </c>
      <c r="C159" t="s" s="5697">
        <v>652</v>
      </c>
      <c r="D159" s="5698">
        <f>D43+D157</f>
      </c>
      <c r="E159" s="5699">
        <f>E43+E157</f>
      </c>
      <c r="F159" s="5700">
        <f>F43+F157</f>
      </c>
      <c r="G159" s="5701">
        <f>G43+G157</f>
      </c>
      <c r="H159" s="5702">
        <f>H43+H157</f>
      </c>
      <c r="I159" s="5703">
        <f>I43+I157</f>
      </c>
      <c r="J159" s="5704">
        <f>J43+J157</f>
      </c>
      <c r="K159" s="5705">
        <f>K43+K157</f>
      </c>
      <c r="L159" s="5706">
        <f>L43+L157</f>
      </c>
      <c r="M159" s="5707">
        <f>M43+M157</f>
      </c>
      <c r="N159" s="5708">
        <f>N43+N157</f>
      </c>
      <c r="O159" s="5709">
        <f>O43+O157</f>
      </c>
      <c r="P159" s="5710">
        <f>P43+P157</f>
      </c>
      <c r="Q159" s="5711">
        <f>Q43+Q157</f>
      </c>
    </row>
    <row r="160">
      <c r="A160" t="s" s="5712">
        <v>1</v>
      </c>
      <c r="B160" t="s" s="5713">
        <v>1</v>
      </c>
      <c r="C160" t="s" s="5714">
        <v>293</v>
      </c>
      <c r="D160" s="5715">
        <f>D159/'Profit and Loss'!D90</f>
      </c>
      <c r="E160" s="5716">
        <f>E159/'Profit and Loss'!E90</f>
      </c>
      <c r="F160" s="5717">
        <f>F159/'Profit and Loss'!F90</f>
      </c>
      <c r="G160" s="5718">
        <f>G159/'Profit and Loss'!G90</f>
      </c>
      <c r="H160" s="5719">
        <f>H159/'Profit and Loss'!H90</f>
      </c>
      <c r="I160" s="5720">
        <f>I159/'Profit and Loss'!I90</f>
      </c>
      <c r="J160" s="5721">
        <f>J159/'Profit and Loss'!J90</f>
      </c>
      <c r="K160" s="5722">
        <f>K159/'Profit and Loss'!K90</f>
      </c>
      <c r="L160" s="5723">
        <f>L159/'Profit and Loss'!L90</f>
      </c>
      <c r="M160" s="5724">
        <f>M159/'Profit and Loss'!M90</f>
      </c>
      <c r="N160" s="5725">
        <f>N159/'Profit and Loss'!N90</f>
      </c>
      <c r="O160" s="5726">
        <f>O159/'Profit and Loss'!O90</f>
      </c>
      <c r="P160" s="5727">
        <f>P159/'Profit and Loss'!P90</f>
      </c>
      <c r="Q160" s="5728">
        <f>Q159/'Profit and Loss'!Q90</f>
      </c>
    </row>
    <row r="161">
      <c r="A161" t="s" s="5729">
        <v>1</v>
      </c>
      <c r="B161" t="s" s="5730">
        <v>1</v>
      </c>
      <c r="C161" t="s" s="5731">
        <v>653</v>
      </c>
      <c r="D161" s="5732">
        <f>D159-'Profit and Loss'!D145-'Profit and Loss'!D146-'Profit and Loss'!D147-'Profit and Loss'!D148-'Profit and Loss'!D149-'Profit and Loss'!D153-'Profit and Loss'!D154-'Profit and Loss'!D155</f>
      </c>
      <c r="E161" s="5733">
        <f>E159-'Profit and Loss'!E145-'Profit and Loss'!E146-'Profit and Loss'!E147-'Profit and Loss'!E148-'Profit and Loss'!E149-'Profit and Loss'!E153-'Profit and Loss'!E154-'Profit and Loss'!E155</f>
      </c>
      <c r="F161" s="5734">
        <f>F159-'Profit and Loss'!F145-'Profit and Loss'!F146-'Profit and Loss'!F147-'Profit and Loss'!F148-'Profit and Loss'!F149-'Profit and Loss'!F153-'Profit and Loss'!F154-'Profit and Loss'!F155</f>
      </c>
      <c r="G161" s="5735">
        <f>G159-'Profit and Loss'!G145-'Profit and Loss'!G146-'Profit and Loss'!G147-'Profit and Loss'!G148-'Profit and Loss'!G149-'Profit and Loss'!G153-'Profit and Loss'!G154-'Profit and Loss'!G155</f>
      </c>
      <c r="H161" s="5736">
        <f>H159-'Profit and Loss'!H145-'Profit and Loss'!H146-'Profit and Loss'!H147-'Profit and Loss'!H148-'Profit and Loss'!H149-'Profit and Loss'!H153-'Profit and Loss'!H154-'Profit and Loss'!H155</f>
      </c>
      <c r="I161" s="5737">
        <f>I159-'Profit and Loss'!I145-'Profit and Loss'!I146-'Profit and Loss'!I147-'Profit and Loss'!I148-'Profit and Loss'!I149-'Profit and Loss'!I153-'Profit and Loss'!I154-'Profit and Loss'!I155</f>
      </c>
      <c r="J161" s="5738">
        <f>J159-'Profit and Loss'!J145-'Profit and Loss'!J146-'Profit and Loss'!J147-'Profit and Loss'!J148-'Profit and Loss'!J149-'Profit and Loss'!J153-'Profit and Loss'!J154-'Profit and Loss'!J155</f>
      </c>
      <c r="K161" s="5739">
        <f>K159-'Profit and Loss'!K145-'Profit and Loss'!K146-'Profit and Loss'!K147-'Profit and Loss'!K148-'Profit and Loss'!K149-'Profit and Loss'!K153-'Profit and Loss'!K154-'Profit and Loss'!K155</f>
      </c>
      <c r="L161" s="5740">
        <f>L159-'Profit and Loss'!L145-'Profit and Loss'!L146-'Profit and Loss'!L147-'Profit and Loss'!L148-'Profit and Loss'!L149-'Profit and Loss'!L153-'Profit and Loss'!L154-'Profit and Loss'!L155</f>
      </c>
      <c r="M161" s="5741">
        <f>M159-'Profit and Loss'!M145-'Profit and Loss'!M146-'Profit and Loss'!M147-'Profit and Loss'!M148-'Profit and Loss'!M149-'Profit and Loss'!M153-'Profit and Loss'!M154-'Profit and Loss'!M155</f>
      </c>
      <c r="N161" s="5742">
        <f>N159-'Profit and Loss'!N145-'Profit and Loss'!N146-'Profit and Loss'!N147-'Profit and Loss'!N148-'Profit and Loss'!N149-'Profit and Loss'!N153-'Profit and Loss'!N154-'Profit and Loss'!N155</f>
      </c>
      <c r="O161" s="5743">
        <f>O159-'Profit and Loss'!O145-'Profit and Loss'!O146-'Profit and Loss'!O147-'Profit and Loss'!O148-'Profit and Loss'!O149-'Profit and Loss'!O153-'Profit and Loss'!O154-'Profit and Loss'!O155</f>
      </c>
      <c r="P161" s="5744">
        <f>P159-'Profit and Loss'!P145-'Profit and Loss'!P146-'Profit and Loss'!P147-'Profit and Loss'!P148-'Profit and Loss'!P149-'Profit and Loss'!P153-'Profit and Loss'!P154-'Profit and Loss'!P155</f>
      </c>
      <c r="Q161" s="5745">
        <f>Q159-'Profit and Loss'!Q145-'Profit and Loss'!Q146-'Profit and Loss'!Q147-'Profit and Loss'!Q148-'Profit and Loss'!Q149-'Profit and Loss'!Q153-'Profit and Loss'!Q154-'Profit and Loss'!Q155</f>
      </c>
    </row>
  </sheetData>
  <mergeCells>
    <mergeCell ref="A1:Q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showGridLines="false">
      <pane xSplit="3.0" ySplit="2.0" state="frozen" topLeftCell="D3" activePane="bottomRight"/>
      <selection pane="bottomRight"/>
    </sheetView>
  </sheetViews>
  <sheetFormatPr defaultRowHeight="15.0" outlineLevelRow="1"/>
  <cols>
    <col min="1" max="1" width="5.0" customWidth="true" bestFit="true"/>
    <col min="2" max="2" width="48.78515625" customWidth="true" bestFit="true"/>
    <col min="3" max="3" width="35.203125" customWidth="true" bestFit="true"/>
  </cols>
  <sheetData>
    <row r="1">
      <c r="A1" t="s" s="5746">
        <v>654</v>
      </c>
      <c r="Q1" s="5746"/>
    </row>
    <row r="2">
      <c r="A2" t="s" s="5747">
        <v>1</v>
      </c>
      <c r="B2" t="s" s="5748">
        <v>2</v>
      </c>
      <c r="C2" t="s" s="5749">
        <v>3</v>
      </c>
      <c r="D2" t="s" s="5750">
        <v>4</v>
      </c>
      <c r="E2" t="s" s="5751">
        <v>5</v>
      </c>
      <c r="F2" t="s" s="5752">
        <v>6</v>
      </c>
      <c r="G2" t="s" s="5753">
        <v>7</v>
      </c>
      <c r="H2" t="s" s="5754">
        <v>8</v>
      </c>
      <c r="I2" t="s" s="5755">
        <v>9</v>
      </c>
      <c r="J2" t="s" s="5756">
        <v>10</v>
      </c>
      <c r="K2" t="s" s="5757">
        <v>11</v>
      </c>
      <c r="L2" t="s" s="5758">
        <v>12</v>
      </c>
      <c r="M2" t="s" s="5759">
        <v>13</v>
      </c>
      <c r="N2" t="s" s="5760">
        <v>14</v>
      </c>
      <c r="O2" t="s" s="5761">
        <v>15</v>
      </c>
      <c r="P2" t="s" s="5762">
        <v>16</v>
      </c>
      <c r="Q2" t="s" s="5763">
        <v>655</v>
      </c>
    </row>
    <row r="3" outlineLevel="1">
      <c r="A3"/>
      <c r="B3" t="s" s="5764">
        <v>656</v>
      </c>
      <c r="C3" t="s" s="5765">
        <v>657</v>
      </c>
      <c r="D3" t="n" s="5766">
        <v>238648.05453</v>
      </c>
      <c r="E3" t="n" s="5767">
        <v>238648.05453</v>
      </c>
      <c r="F3" t="n" s="5768">
        <v>238648.05453</v>
      </c>
      <c r="G3" t="n" s="5769">
        <v>238985.60008</v>
      </c>
      <c r="H3" t="n" s="5770">
        <v>238985.60008</v>
      </c>
      <c r="I3" t="n" s="5771">
        <v>239185.60008</v>
      </c>
      <c r="J3" t="n" s="5772">
        <v>0.0</v>
      </c>
      <c r="K3" t="n" s="5773">
        <v>0.0</v>
      </c>
      <c r="L3" t="n" s="5774">
        <v>0.0</v>
      </c>
      <c r="M3" t="n" s="5775">
        <v>0.0</v>
      </c>
      <c r="N3" t="n" s="5776">
        <v>0.0</v>
      </c>
      <c r="O3" t="n" s="5777">
        <v>0.0</v>
      </c>
      <c r="P3" t="n" s="5778">
        <v>0.0</v>
      </c>
      <c r="Q3" t="n" s="5779">
        <v>239185.60008</v>
      </c>
    </row>
    <row r="4" outlineLevel="1">
      <c r="A4"/>
      <c r="B4" t="s" s="5780">
        <v>658</v>
      </c>
      <c r="C4" t="s" s="5781">
        <v>659</v>
      </c>
      <c r="D4" t="n" s="5782">
        <v>-92511.61247</v>
      </c>
      <c r="E4" t="n" s="5783">
        <v>-93518.86218000001</v>
      </c>
      <c r="F4" t="n" s="5784">
        <v>-94526.11194</v>
      </c>
      <c r="G4" t="n" s="5785">
        <v>-95533.36170000001</v>
      </c>
      <c r="H4" t="n" s="5786">
        <v>-96542.2742</v>
      </c>
      <c r="I4" t="n" s="5787">
        <v>-97551.18676000001</v>
      </c>
      <c r="J4" t="n" s="5788">
        <v>0.0</v>
      </c>
      <c r="K4" t="n" s="5789">
        <v>0.0</v>
      </c>
      <c r="L4" t="n" s="5790">
        <v>0.0</v>
      </c>
      <c r="M4" t="n" s="5791">
        <v>0.0</v>
      </c>
      <c r="N4" t="n" s="5792">
        <v>0.0</v>
      </c>
      <c r="O4" t="n" s="5793">
        <v>0.0</v>
      </c>
      <c r="P4" t="n" s="5794">
        <v>0.0</v>
      </c>
      <c r="Q4" t="n" s="5795">
        <v>-97551.18676000001</v>
      </c>
    </row>
    <row r="5" outlineLevel="1">
      <c r="A5"/>
      <c r="B5" t="s" s="5796">
        <v>660</v>
      </c>
      <c r="C5" t="s" s="5797">
        <v>661</v>
      </c>
      <c r="D5" t="n" s="5798">
        <v>926.96634</v>
      </c>
      <c r="E5" t="n" s="5799">
        <v>926.96634</v>
      </c>
      <c r="F5" t="n" s="5800">
        <v>926.96634</v>
      </c>
      <c r="G5" t="n" s="5801">
        <v>926.96634</v>
      </c>
      <c r="H5" t="n" s="5802">
        <v>926.96634</v>
      </c>
      <c r="I5" t="n" s="5803">
        <v>926.96634</v>
      </c>
      <c r="J5" t="n" s="5804">
        <v>0.0</v>
      </c>
      <c r="K5" t="n" s="5805">
        <v>0.0</v>
      </c>
      <c r="L5" t="n" s="5806">
        <v>0.0</v>
      </c>
      <c r="M5" t="n" s="5807">
        <v>0.0</v>
      </c>
      <c r="N5" t="n" s="5808">
        <v>0.0</v>
      </c>
      <c r="O5" t="n" s="5809">
        <v>0.0</v>
      </c>
      <c r="P5" t="n" s="5810">
        <v>0.0</v>
      </c>
      <c r="Q5" t="n" s="5811">
        <v>926.96634</v>
      </c>
    </row>
    <row r="6" outlineLevel="1">
      <c r="A6"/>
      <c r="B6" t="s" s="5812">
        <v>662</v>
      </c>
      <c r="C6" t="s" s="5813">
        <v>663</v>
      </c>
      <c r="D6" t="n" s="5814">
        <v>-363.06181</v>
      </c>
      <c r="E6" t="n" s="5815">
        <v>-370.78653</v>
      </c>
      <c r="F6" t="n" s="5816">
        <v>-378.51125</v>
      </c>
      <c r="G6" t="n" s="5817">
        <v>-386.23596999999995</v>
      </c>
      <c r="H6" t="n" s="5818">
        <v>-393.96069</v>
      </c>
      <c r="I6" t="n" s="5819">
        <v>-401.68541</v>
      </c>
      <c r="J6" t="n" s="5820">
        <v>0.0</v>
      </c>
      <c r="K6" t="n" s="5821">
        <v>0.0</v>
      </c>
      <c r="L6" t="n" s="5822">
        <v>0.0</v>
      </c>
      <c r="M6" t="n" s="5823">
        <v>0.0</v>
      </c>
      <c r="N6" t="n" s="5824">
        <v>0.0</v>
      </c>
      <c r="O6" t="n" s="5825">
        <v>0.0</v>
      </c>
      <c r="P6" t="n" s="5826">
        <v>0.0</v>
      </c>
      <c r="Q6" t="n" s="5827">
        <v>-401.68541</v>
      </c>
    </row>
    <row r="7" outlineLevel="1">
      <c r="A7"/>
      <c r="B7" t="s" s="5828">
        <v>664</v>
      </c>
      <c r="C7" t="s" s="5829">
        <v>665</v>
      </c>
      <c r="D7" t="n" s="5830">
        <v>2460.1914500000003</v>
      </c>
      <c r="E7" t="n" s="5831">
        <v>2460.1914500000003</v>
      </c>
      <c r="F7" t="n" s="5832">
        <v>2460.1914500000003</v>
      </c>
      <c r="G7" t="n" s="5833">
        <v>2460.1914500000003</v>
      </c>
      <c r="H7" t="n" s="5834">
        <v>2460.1914500000003</v>
      </c>
      <c r="I7" t="n" s="5835">
        <v>2460.1914500000003</v>
      </c>
      <c r="J7" t="n" s="5836">
        <v>0.0</v>
      </c>
      <c r="K7" t="n" s="5837">
        <v>0.0</v>
      </c>
      <c r="L7" t="n" s="5838">
        <v>0.0</v>
      </c>
      <c r="M7" t="n" s="5839">
        <v>0.0</v>
      </c>
      <c r="N7" t="n" s="5840">
        <v>0.0</v>
      </c>
      <c r="O7" t="n" s="5841">
        <v>0.0</v>
      </c>
      <c r="P7" t="n" s="5842">
        <v>0.0</v>
      </c>
      <c r="Q7" t="n" s="5843">
        <v>2460.1914500000003</v>
      </c>
    </row>
    <row r="8" outlineLevel="1">
      <c r="A8"/>
      <c r="B8" t="s" s="5844">
        <v>666</v>
      </c>
      <c r="C8" t="s" s="5845">
        <v>667</v>
      </c>
      <c r="D8" t="n" s="5846">
        <v>-2192.78783</v>
      </c>
      <c r="E8" t="n" s="5847">
        <v>-2203.8125</v>
      </c>
      <c r="F8" t="n" s="5848">
        <v>-2214.83714</v>
      </c>
      <c r="G8" t="n" s="5849">
        <v>-2225.8617999999997</v>
      </c>
      <c r="H8" t="n" s="5850">
        <v>-2236.8864399999998</v>
      </c>
      <c r="I8" t="n" s="5851">
        <v>-2247.9111000000003</v>
      </c>
      <c r="J8" t="n" s="5852">
        <v>0.0</v>
      </c>
      <c r="K8" t="n" s="5853">
        <v>0.0</v>
      </c>
      <c r="L8" t="n" s="5854">
        <v>0.0</v>
      </c>
      <c r="M8" t="n" s="5855">
        <v>0.0</v>
      </c>
      <c r="N8" t="n" s="5856">
        <v>0.0</v>
      </c>
      <c r="O8" t="n" s="5857">
        <v>0.0</v>
      </c>
      <c r="P8" t="n" s="5858">
        <v>0.0</v>
      </c>
      <c r="Q8" t="n" s="5859">
        <v>-2247.9111000000003</v>
      </c>
    </row>
    <row r="9">
      <c r="C9" t="s" s="5860">
        <v>668</v>
      </c>
      <c r="D9" s="5861">
        <f>SUM(D3:D8)</f>
      </c>
      <c r="E9" s="5862">
        <f>SUM(E3:E8)</f>
      </c>
      <c r="F9" s="5863">
        <f>SUM(F3:F8)</f>
      </c>
      <c r="G9" s="5864">
        <f>SUM(G3:G8)</f>
      </c>
      <c r="H9" s="5865">
        <f>SUM(H3:H8)</f>
      </c>
      <c r="I9" s="5866">
        <f>SUM(I3:I8)</f>
      </c>
      <c r="J9" s="5867">
        <f>SUM(J3:J8)</f>
      </c>
      <c r="K9" s="5868">
        <f>SUM(K3:K8)</f>
      </c>
      <c r="L9" s="5869">
        <f>SUM(L3:L8)</f>
      </c>
      <c r="M9" s="5870">
        <f>SUM(M3:M8)</f>
      </c>
      <c r="N9" s="5871">
        <f>SUM(N3:N8)</f>
      </c>
      <c r="O9" s="5872">
        <f>SUM(O3:O8)</f>
      </c>
      <c r="P9" s="5873">
        <f>SUM(P3:P8)</f>
      </c>
      <c r="Q9" s="5874">
        <f>SUM(Q3:Q8)</f>
      </c>
    </row>
    <row r="10" outlineLevel="1">
      <c r="A10"/>
      <c r="B10" t="s" s="5875">
        <v>669</v>
      </c>
      <c r="C10" t="s" s="5876">
        <v>670</v>
      </c>
      <c r="D10" t="n" s="5877">
        <v>364299.55857</v>
      </c>
      <c r="E10" t="n" s="5878">
        <v>367189.78257</v>
      </c>
      <c r="F10" t="n" s="5879">
        <v>367872.9423</v>
      </c>
      <c r="G10" t="n" s="5880">
        <v>369878.5167</v>
      </c>
      <c r="H10" t="n" s="5881">
        <v>370372.4001</v>
      </c>
      <c r="I10" t="n" s="5882">
        <v>379673.65198</v>
      </c>
      <c r="J10" t="n" s="5883">
        <v>0.0</v>
      </c>
      <c r="K10" t="n" s="5884">
        <v>0.0</v>
      </c>
      <c r="L10" t="n" s="5885">
        <v>0.0</v>
      </c>
      <c r="M10" t="n" s="5886">
        <v>0.0</v>
      </c>
      <c r="N10" t="n" s="5887">
        <v>0.0</v>
      </c>
      <c r="O10" t="n" s="5888">
        <v>0.0</v>
      </c>
      <c r="P10" t="n" s="5889">
        <v>0.0</v>
      </c>
      <c r="Q10" t="n" s="5890">
        <v>379673.65198</v>
      </c>
    </row>
    <row r="11" outlineLevel="1">
      <c r="A11"/>
      <c r="B11" t="s" s="5891">
        <v>671</v>
      </c>
      <c r="C11" t="s" s="5892">
        <v>672</v>
      </c>
      <c r="D11" t="n" s="5893">
        <v>-229515.96093</v>
      </c>
      <c r="E11" t="n" s="5894">
        <v>-232703.62425</v>
      </c>
      <c r="F11" t="n" s="5895">
        <v>-235906.58457</v>
      </c>
      <c r="G11" t="n" s="5896">
        <v>-239106.21313999998</v>
      </c>
      <c r="H11" t="n" s="5897">
        <v>-241607.60447</v>
      </c>
      <c r="I11" t="n" s="5898">
        <v>-244664.12537</v>
      </c>
      <c r="J11" t="n" s="5899">
        <v>0.0</v>
      </c>
      <c r="K11" t="n" s="5900">
        <v>0.0</v>
      </c>
      <c r="L11" t="n" s="5901">
        <v>0.0</v>
      </c>
      <c r="M11" t="n" s="5902">
        <v>0.0</v>
      </c>
      <c r="N11" t="n" s="5903">
        <v>0.0</v>
      </c>
      <c r="O11" t="n" s="5904">
        <v>0.0</v>
      </c>
      <c r="P11" t="n" s="5905">
        <v>0.0</v>
      </c>
      <c r="Q11" t="n" s="5906">
        <v>-244664.12537</v>
      </c>
    </row>
    <row r="12" outlineLevel="1">
      <c r="A12"/>
      <c r="B12" t="s" s="5907">
        <v>673</v>
      </c>
      <c r="C12" t="s" s="5908">
        <v>674</v>
      </c>
      <c r="D12" t="n" s="5909">
        <v>56428.33519</v>
      </c>
      <c r="E12" t="n" s="5910">
        <v>56634.291119999994</v>
      </c>
      <c r="F12" t="n" s="5911">
        <v>56700.74129</v>
      </c>
      <c r="G12" t="n" s="5912">
        <v>57146.72642</v>
      </c>
      <c r="H12" t="n" s="5913">
        <v>57289.8335</v>
      </c>
      <c r="I12" t="n" s="5914">
        <v>57370.50743</v>
      </c>
      <c r="J12" t="n" s="5915">
        <v>0.0</v>
      </c>
      <c r="K12" t="n" s="5916">
        <v>0.0</v>
      </c>
      <c r="L12" t="n" s="5917">
        <v>0.0</v>
      </c>
      <c r="M12" t="n" s="5918">
        <v>0.0</v>
      </c>
      <c r="N12" t="n" s="5919">
        <v>0.0</v>
      </c>
      <c r="O12" t="n" s="5920">
        <v>0.0</v>
      </c>
      <c r="P12" t="n" s="5921">
        <v>0.0</v>
      </c>
      <c r="Q12" t="n" s="5922">
        <v>57370.50743</v>
      </c>
    </row>
    <row r="13" outlineLevel="1">
      <c r="A13"/>
      <c r="B13" t="s" s="5923">
        <v>675</v>
      </c>
      <c r="C13" t="s" s="5924">
        <v>676</v>
      </c>
      <c r="D13" t="n" s="5925">
        <v>-41832.47249</v>
      </c>
      <c r="E13" t="n" s="5926">
        <v>-42232.96408</v>
      </c>
      <c r="F13" t="n" s="5927">
        <v>-42635.32656</v>
      </c>
      <c r="G13" t="n" s="5928">
        <v>-43036.712</v>
      </c>
      <c r="H13" t="n" s="5929">
        <v>-43442.646740000004</v>
      </c>
      <c r="I13" t="n" s="5930">
        <v>-43838.64965</v>
      </c>
      <c r="J13" t="n" s="5931">
        <v>0.0</v>
      </c>
      <c r="K13" t="n" s="5932">
        <v>0.0</v>
      </c>
      <c r="L13" t="n" s="5933">
        <v>0.0</v>
      </c>
      <c r="M13" t="n" s="5934">
        <v>0.0</v>
      </c>
      <c r="N13" t="n" s="5935">
        <v>0.0</v>
      </c>
      <c r="O13" t="n" s="5936">
        <v>0.0</v>
      </c>
      <c r="P13" t="n" s="5937">
        <v>0.0</v>
      </c>
      <c r="Q13" t="n" s="5938">
        <v>-43838.64965</v>
      </c>
    </row>
    <row r="14">
      <c r="C14" t="s" s="5939">
        <v>677</v>
      </c>
      <c r="D14" s="5940">
        <f>SUM(D10:D13)</f>
      </c>
      <c r="E14" s="5941">
        <f>SUM(E10:E13)</f>
      </c>
      <c r="F14" s="5942">
        <f>SUM(F10:F13)</f>
      </c>
      <c r="G14" s="5943">
        <f>SUM(G10:G13)</f>
      </c>
      <c r="H14" s="5944">
        <f>SUM(H10:H13)</f>
      </c>
      <c r="I14" s="5945">
        <f>SUM(I10:I13)</f>
      </c>
      <c r="J14" s="5946">
        <f>SUM(J10:J13)</f>
      </c>
      <c r="K14" s="5947">
        <f>SUM(K10:K13)</f>
      </c>
      <c r="L14" s="5948">
        <f>SUM(L10:L13)</f>
      </c>
      <c r="M14" s="5949">
        <f>SUM(M10:M13)</f>
      </c>
      <c r="N14" s="5950">
        <f>SUM(N10:N13)</f>
      </c>
      <c r="O14" s="5951">
        <f>SUM(O10:O13)</f>
      </c>
      <c r="P14" s="5952">
        <f>SUM(P10:P13)</f>
      </c>
      <c r="Q14" s="5953">
        <f>SUM(Q10:Q13)</f>
      </c>
    </row>
    <row r="15" outlineLevel="1">
      <c r="A15"/>
      <c r="B15" t="s" s="5954">
        <v>678</v>
      </c>
      <c r="C15" t="s" s="5955">
        <v>679</v>
      </c>
      <c r="D15" t="n" s="5956">
        <v>226599.86802000002</v>
      </c>
      <c r="E15" t="n" s="5957">
        <v>226599.86802000002</v>
      </c>
      <c r="F15" t="n" s="5958">
        <v>226599.86802000002</v>
      </c>
      <c r="G15" t="n" s="5959">
        <v>226601.16802</v>
      </c>
      <c r="H15" t="n" s="5960">
        <v>226601.16802</v>
      </c>
      <c r="I15" t="n" s="5961">
        <v>226601.16802</v>
      </c>
      <c r="J15" t="n" s="5962">
        <v>0.0</v>
      </c>
      <c r="K15" t="n" s="5963">
        <v>0.0</v>
      </c>
      <c r="L15" t="n" s="5964">
        <v>0.0</v>
      </c>
      <c r="M15" t="n" s="5965">
        <v>0.0</v>
      </c>
      <c r="N15" t="n" s="5966">
        <v>0.0</v>
      </c>
      <c r="O15" t="n" s="5967">
        <v>0.0</v>
      </c>
      <c r="P15" t="n" s="5968">
        <v>0.0</v>
      </c>
      <c r="Q15" t="n" s="5969">
        <v>226601.16802</v>
      </c>
    </row>
    <row r="16" outlineLevel="1">
      <c r="A16"/>
      <c r="B16" t="s" s="5970">
        <v>680</v>
      </c>
      <c r="C16" t="s" s="5971">
        <v>681</v>
      </c>
      <c r="D16" t="n" s="5972">
        <v>-197342.84774</v>
      </c>
      <c r="E16" t="n" s="5973">
        <v>-198625.56381999998</v>
      </c>
      <c r="F16" t="n" s="5974">
        <v>-199891.68608</v>
      </c>
      <c r="G16" t="n" s="5975">
        <v>-201152.14175</v>
      </c>
      <c r="H16" t="n" s="5976">
        <v>-202405.88872</v>
      </c>
      <c r="I16" t="n" s="5977">
        <v>-203640.44906</v>
      </c>
      <c r="J16" t="n" s="5978">
        <v>0.0</v>
      </c>
      <c r="K16" t="n" s="5979">
        <v>0.0</v>
      </c>
      <c r="L16" t="n" s="5980">
        <v>0.0</v>
      </c>
      <c r="M16" t="n" s="5981">
        <v>0.0</v>
      </c>
      <c r="N16" t="n" s="5982">
        <v>0.0</v>
      </c>
      <c r="O16" t="n" s="5983">
        <v>0.0</v>
      </c>
      <c r="P16" t="n" s="5984">
        <v>0.0</v>
      </c>
      <c r="Q16" t="n" s="5985">
        <v>-203640.44906</v>
      </c>
    </row>
    <row r="17" outlineLevel="1">
      <c r="A17"/>
      <c r="B17" t="s" s="5986">
        <v>682</v>
      </c>
      <c r="C17" t="s" s="5987">
        <v>683</v>
      </c>
      <c r="D17" t="n" s="5988">
        <v>87641.06237999999</v>
      </c>
      <c r="E17" t="n" s="5989">
        <v>87645.91238</v>
      </c>
      <c r="F17" t="n" s="5990">
        <v>87657.51238</v>
      </c>
      <c r="G17" t="n" s="5991">
        <v>87743.07044</v>
      </c>
      <c r="H17" t="n" s="5992">
        <v>87824.53795999999</v>
      </c>
      <c r="I17" t="n" s="5993">
        <v>99745.02645</v>
      </c>
      <c r="J17" t="n" s="5994">
        <v>0.0</v>
      </c>
      <c r="K17" t="n" s="5995">
        <v>0.0</v>
      </c>
      <c r="L17" t="n" s="5996">
        <v>0.0</v>
      </c>
      <c r="M17" t="n" s="5997">
        <v>0.0</v>
      </c>
      <c r="N17" t="n" s="5998">
        <v>0.0</v>
      </c>
      <c r="O17" t="n" s="5999">
        <v>0.0</v>
      </c>
      <c r="P17" t="n" s="6000">
        <v>0.0</v>
      </c>
      <c r="Q17" t="n" s="6001">
        <v>99745.02645</v>
      </c>
    </row>
    <row r="18" outlineLevel="1">
      <c r="A18"/>
      <c r="B18" t="s" s="6002">
        <v>684</v>
      </c>
      <c r="C18" t="s" s="6003">
        <v>685</v>
      </c>
      <c r="D18" t="n" s="6004">
        <v>-62028.533189999995</v>
      </c>
      <c r="E18" t="n" s="6005">
        <v>-62767.154950000004</v>
      </c>
      <c r="F18" t="n" s="6006">
        <v>-63500.227869999995</v>
      </c>
      <c r="G18" t="n" s="6007">
        <v>-64228.2253</v>
      </c>
      <c r="H18" t="n" s="6008">
        <v>-64950.62567</v>
      </c>
      <c r="I18" t="n" s="6009">
        <v>-65512.54695</v>
      </c>
      <c r="J18" t="n" s="6010">
        <v>0.0</v>
      </c>
      <c r="K18" t="n" s="6011">
        <v>0.0</v>
      </c>
      <c r="L18" t="n" s="6012">
        <v>0.0</v>
      </c>
      <c r="M18" t="n" s="6013">
        <v>0.0</v>
      </c>
      <c r="N18" t="n" s="6014">
        <v>0.0</v>
      </c>
      <c r="O18" t="n" s="6015">
        <v>0.0</v>
      </c>
      <c r="P18" t="n" s="6016">
        <v>0.0</v>
      </c>
      <c r="Q18" t="n" s="6017">
        <v>-65512.54695</v>
      </c>
    </row>
    <row r="19">
      <c r="C19" t="s" s="6018">
        <v>686</v>
      </c>
      <c r="D19" s="6019">
        <f>SUM(D15:D18)</f>
      </c>
      <c r="E19" s="6020">
        <f>SUM(E15:E18)</f>
      </c>
      <c r="F19" s="6021">
        <f>SUM(F15:F18)</f>
      </c>
      <c r="G19" s="6022">
        <f>SUM(G15:G18)</f>
      </c>
      <c r="H19" s="6023">
        <f>SUM(H15:H18)</f>
      </c>
      <c r="I19" s="6024">
        <f>SUM(I15:I18)</f>
      </c>
      <c r="J19" s="6025">
        <f>SUM(J15:J18)</f>
      </c>
      <c r="K19" s="6026">
        <f>SUM(K15:K18)</f>
      </c>
      <c r="L19" s="6027">
        <f>SUM(L15:L18)</f>
      </c>
      <c r="M19" s="6028">
        <f>SUM(M15:M18)</f>
      </c>
      <c r="N19" s="6029">
        <f>SUM(N15:N18)</f>
      </c>
      <c r="O19" s="6030">
        <f>SUM(O15:O18)</f>
      </c>
      <c r="P19" s="6031">
        <f>SUM(P15:P18)</f>
      </c>
      <c r="Q19" s="6032">
        <f>SUM(Q15:Q18)</f>
      </c>
    </row>
    <row r="20" outlineLevel="1">
      <c r="A20"/>
      <c r="B20" t="s" s="6033">
        <v>687</v>
      </c>
      <c r="C20" t="s" s="6034">
        <v>688</v>
      </c>
      <c r="D20" t="n" s="6035">
        <v>120883.03039</v>
      </c>
      <c r="E20" t="n" s="6036">
        <v>120883.03039</v>
      </c>
      <c r="F20" t="n" s="6037">
        <v>120883.03039</v>
      </c>
      <c r="G20" t="n" s="6038">
        <v>120883.03039</v>
      </c>
      <c r="H20" t="n" s="6039">
        <v>120883.03039</v>
      </c>
      <c r="I20" t="n" s="6040">
        <v>124171.14489</v>
      </c>
      <c r="J20" t="n" s="6041">
        <v>0.0</v>
      </c>
      <c r="K20" t="n" s="6042">
        <v>0.0</v>
      </c>
      <c r="L20" t="n" s="6043">
        <v>0.0</v>
      </c>
      <c r="M20" t="n" s="6044">
        <v>0.0</v>
      </c>
      <c r="N20" t="n" s="6045">
        <v>0.0</v>
      </c>
      <c r="O20" t="n" s="6046">
        <v>0.0</v>
      </c>
      <c r="P20" t="n" s="6047">
        <v>0.0</v>
      </c>
      <c r="Q20" t="n" s="6048">
        <v>124171.14489</v>
      </c>
    </row>
    <row r="21" outlineLevel="1">
      <c r="A21"/>
      <c r="B21" t="s" s="6049">
        <v>687</v>
      </c>
      <c r="C21" t="s" s="6050">
        <v>689</v>
      </c>
      <c r="D21" t="n" s="6051">
        <v>-32241.09163</v>
      </c>
      <c r="E21" t="n" s="6052">
        <v>-32241.09163</v>
      </c>
      <c r="F21" t="n" s="6053">
        <v>-32241.09163</v>
      </c>
      <c r="G21" t="n" s="6054">
        <v>-32241.09163</v>
      </c>
      <c r="H21" t="n" s="6055">
        <v>-32241.09163</v>
      </c>
      <c r="I21" t="n" s="6056">
        <v>-32241.09163</v>
      </c>
      <c r="J21" t="n" s="6057">
        <v>0.0</v>
      </c>
      <c r="K21" t="n" s="6058">
        <v>0.0</v>
      </c>
      <c r="L21" t="n" s="6059">
        <v>0.0</v>
      </c>
      <c r="M21" t="n" s="6060">
        <v>0.0</v>
      </c>
      <c r="N21" t="n" s="6061">
        <v>0.0</v>
      </c>
      <c r="O21" t="n" s="6062">
        <v>0.0</v>
      </c>
      <c r="P21" t="n" s="6063">
        <v>0.0</v>
      </c>
      <c r="Q21" t="n" s="6064">
        <v>-32241.09163</v>
      </c>
    </row>
    <row r="22" outlineLevel="1">
      <c r="A22"/>
      <c r="B22" t="s" s="6065">
        <v>690</v>
      </c>
      <c r="C22" t="s" s="6066">
        <v>691</v>
      </c>
      <c r="D22" t="n" s="6067">
        <v>-120724.42244</v>
      </c>
      <c r="E22" t="n" s="6068">
        <v>-120761.40417000001</v>
      </c>
      <c r="F22" t="n" s="6069">
        <v>-120792.7835</v>
      </c>
      <c r="G22" t="n" s="6070">
        <v>-120824.16279999999</v>
      </c>
      <c r="H22" t="n" s="6071">
        <v>-120855.54212</v>
      </c>
      <c r="I22" t="n" s="6072">
        <v>-120978.09436</v>
      </c>
      <c r="J22" t="n" s="6073">
        <v>0.0</v>
      </c>
      <c r="K22" t="n" s="6074">
        <v>0.0</v>
      </c>
      <c r="L22" t="n" s="6075">
        <v>0.0</v>
      </c>
      <c r="M22" t="n" s="6076">
        <v>0.0</v>
      </c>
      <c r="N22" t="n" s="6077">
        <v>0.0</v>
      </c>
      <c r="O22" t="n" s="6078">
        <v>0.0</v>
      </c>
      <c r="P22" t="n" s="6079">
        <v>0.0</v>
      </c>
      <c r="Q22" t="n" s="6080">
        <v>-120978.09436</v>
      </c>
    </row>
    <row r="23" outlineLevel="1">
      <c r="A23"/>
      <c r="B23" t="s" s="6081">
        <v>692</v>
      </c>
      <c r="C23" t="s" s="6082">
        <v>693</v>
      </c>
      <c r="D23" t="n" s="6083">
        <v>18950.903329999997</v>
      </c>
      <c r="E23" t="n" s="6084">
        <v>18950.903329999997</v>
      </c>
      <c r="F23" t="n" s="6085">
        <v>18950.903329999997</v>
      </c>
      <c r="G23" t="n" s="6086">
        <v>18950.903329999997</v>
      </c>
      <c r="H23" t="n" s="6087">
        <v>18950.903329999997</v>
      </c>
      <c r="I23" t="n" s="6088">
        <v>18950.903329999997</v>
      </c>
      <c r="J23" t="n" s="6089">
        <v>0.0</v>
      </c>
      <c r="K23" t="n" s="6090">
        <v>0.0</v>
      </c>
      <c r="L23" t="n" s="6091">
        <v>0.0</v>
      </c>
      <c r="M23" t="n" s="6092">
        <v>0.0</v>
      </c>
      <c r="N23" t="n" s="6093">
        <v>0.0</v>
      </c>
      <c r="O23" t="n" s="6094">
        <v>0.0</v>
      </c>
      <c r="P23" t="n" s="6095">
        <v>0.0</v>
      </c>
      <c r="Q23" t="n" s="6096">
        <v>18950.903329999997</v>
      </c>
    </row>
    <row r="24" outlineLevel="1">
      <c r="A24"/>
      <c r="B24" t="s" s="6097">
        <v>694</v>
      </c>
      <c r="C24" t="s" s="6098">
        <v>695</v>
      </c>
      <c r="D24" t="n" s="6099">
        <v>-18753.9441</v>
      </c>
      <c r="E24" t="n" s="6100">
        <v>-18775.183579999997</v>
      </c>
      <c r="F24" t="n" s="6101">
        <v>-18795.39629</v>
      </c>
      <c r="G24" t="n" s="6102">
        <v>-18815.6089</v>
      </c>
      <c r="H24" t="n" s="6103">
        <v>-18828.71644</v>
      </c>
      <c r="I24" t="n" s="6104">
        <v>-18841.194359999998</v>
      </c>
      <c r="J24" t="n" s="6105">
        <v>0.0</v>
      </c>
      <c r="K24" t="n" s="6106">
        <v>0.0</v>
      </c>
      <c r="L24" t="n" s="6107">
        <v>0.0</v>
      </c>
      <c r="M24" t="n" s="6108">
        <v>0.0</v>
      </c>
      <c r="N24" t="n" s="6109">
        <v>0.0</v>
      </c>
      <c r="O24" t="n" s="6110">
        <v>0.0</v>
      </c>
      <c r="P24" t="n" s="6111">
        <v>0.0</v>
      </c>
      <c r="Q24" t="n" s="6112">
        <v>-18841.194359999998</v>
      </c>
    </row>
    <row r="25" outlineLevel="1">
      <c r="A25"/>
      <c r="B25" t="s" s="6113">
        <v>696</v>
      </c>
      <c r="C25" t="s" s="6114">
        <v>697</v>
      </c>
      <c r="D25" t="n" s="6115">
        <v>1866.2055500000001</v>
      </c>
      <c r="E25" t="n" s="6116">
        <v>1666.66971</v>
      </c>
      <c r="F25" t="n" s="6117">
        <v>2891.19829</v>
      </c>
      <c r="G25" t="n" s="6118">
        <v>3304.95615</v>
      </c>
      <c r="H25" t="n" s="6119">
        <v>3676.8876</v>
      </c>
      <c r="I25" t="n" s="6120">
        <v>3223.66284</v>
      </c>
      <c r="J25" t="n" s="6121">
        <v>0.0</v>
      </c>
      <c r="K25" t="n" s="6122">
        <v>0.0</v>
      </c>
      <c r="L25" t="n" s="6123">
        <v>0.0</v>
      </c>
      <c r="M25" t="n" s="6124">
        <v>0.0</v>
      </c>
      <c r="N25" t="n" s="6125">
        <v>0.0</v>
      </c>
      <c r="O25" t="n" s="6126">
        <v>0.0</v>
      </c>
      <c r="P25" t="n" s="6127">
        <v>0.0</v>
      </c>
      <c r="Q25" t="n" s="6128">
        <v>3223.66284</v>
      </c>
    </row>
    <row r="26" outlineLevel="1">
      <c r="A26"/>
      <c r="B26" t="s" s="6129">
        <v>698</v>
      </c>
      <c r="C26" t="s" s="6130">
        <v>699</v>
      </c>
      <c r="D26" t="n" s="6131">
        <v>9.181709999999999</v>
      </c>
      <c r="E26" t="n" s="6132">
        <v>-11.63731</v>
      </c>
      <c r="F26" t="n" s="6133">
        <v>-15.55779</v>
      </c>
      <c r="G26" t="n" s="6134">
        <v>-40.93076</v>
      </c>
      <c r="H26" t="n" s="6135">
        <v>-111.89542</v>
      </c>
      <c r="I26" t="n" s="6136">
        <v>-44.22606</v>
      </c>
      <c r="J26" t="n" s="6137">
        <v>0.0</v>
      </c>
      <c r="K26" t="n" s="6138">
        <v>0.0</v>
      </c>
      <c r="L26" t="n" s="6139">
        <v>0.0</v>
      </c>
      <c r="M26" t="n" s="6140">
        <v>0.0</v>
      </c>
      <c r="N26" t="n" s="6141">
        <v>0.0</v>
      </c>
      <c r="O26" t="n" s="6142">
        <v>0.0</v>
      </c>
      <c r="P26" t="n" s="6143">
        <v>0.0</v>
      </c>
      <c r="Q26" t="n" s="6144">
        <v>-44.22606</v>
      </c>
    </row>
    <row r="27" outlineLevel="1">
      <c r="A27"/>
      <c r="B27" t="s" s="6145">
        <v>700</v>
      </c>
      <c r="C27" t="s" s="6146">
        <v>701</v>
      </c>
      <c r="D27" t="n" s="6147">
        <v>738.83592</v>
      </c>
      <c r="E27" t="n" s="6148">
        <v>733.9859200000001</v>
      </c>
      <c r="F27" t="n" s="6149">
        <v>856.76489</v>
      </c>
      <c r="G27" t="n" s="6150">
        <v>1409.14626</v>
      </c>
      <c r="H27" t="n" s="6151">
        <v>1416.40612</v>
      </c>
      <c r="I27" t="n" s="6152">
        <v>1345.86182</v>
      </c>
      <c r="J27" t="n" s="6153">
        <v>0.0</v>
      </c>
      <c r="K27" t="n" s="6154">
        <v>0.0</v>
      </c>
      <c r="L27" t="n" s="6155">
        <v>0.0</v>
      </c>
      <c r="M27" t="n" s="6156">
        <v>0.0</v>
      </c>
      <c r="N27" t="n" s="6157">
        <v>0.0</v>
      </c>
      <c r="O27" t="n" s="6158">
        <v>0.0</v>
      </c>
      <c r="P27" t="n" s="6159">
        <v>0.0</v>
      </c>
      <c r="Q27" t="n" s="6160">
        <v>1345.86182</v>
      </c>
    </row>
    <row r="28" outlineLevel="1">
      <c r="A28"/>
      <c r="B28" t="s" s="6161">
        <v>702</v>
      </c>
      <c r="C28" t="s" s="6162">
        <v>703</v>
      </c>
      <c r="D28" t="n" s="6163">
        <v>39.09299</v>
      </c>
      <c r="E28" t="n" s="6164">
        <v>39.52599</v>
      </c>
      <c r="F28" t="n" s="6165">
        <v>39.52599</v>
      </c>
      <c r="G28" t="n" s="6166">
        <v>51.58375</v>
      </c>
      <c r="H28" t="n" s="6167">
        <v>51.58375</v>
      </c>
      <c r="I28" t="n" s="6168">
        <v>75.94177</v>
      </c>
      <c r="J28" t="n" s="6169">
        <v>0.0</v>
      </c>
      <c r="K28" t="n" s="6170">
        <v>0.0</v>
      </c>
      <c r="L28" t="n" s="6171">
        <v>0.0</v>
      </c>
      <c r="M28" t="n" s="6172">
        <v>0.0</v>
      </c>
      <c r="N28" t="n" s="6173">
        <v>0.0</v>
      </c>
      <c r="O28" t="n" s="6174">
        <v>0.0</v>
      </c>
      <c r="P28" t="n" s="6175">
        <v>0.0</v>
      </c>
      <c r="Q28" t="n" s="6176">
        <v>75.94177</v>
      </c>
    </row>
    <row r="29" outlineLevel="1">
      <c r="A29"/>
      <c r="B29" t="s" s="6177">
        <v>704</v>
      </c>
      <c r="C29" t="s" s="6178">
        <v>705</v>
      </c>
      <c r="D29" t="n" s="6179">
        <v>33231.096190000004</v>
      </c>
      <c r="E29" t="n" s="6180">
        <v>33231.096190000004</v>
      </c>
      <c r="F29" t="n" s="6181">
        <v>33231.096190000004</v>
      </c>
      <c r="G29" t="n" s="6182">
        <v>33231.096190000004</v>
      </c>
      <c r="H29" t="n" s="6183">
        <v>33231.096190000004</v>
      </c>
      <c r="I29" t="n" s="6184">
        <v>33231.096190000004</v>
      </c>
      <c r="J29" t="n" s="6185">
        <v>0.0</v>
      </c>
      <c r="K29" t="n" s="6186">
        <v>0.0</v>
      </c>
      <c r="L29" t="n" s="6187">
        <v>0.0</v>
      </c>
      <c r="M29" t="n" s="6188">
        <v>0.0</v>
      </c>
      <c r="N29" t="n" s="6189">
        <v>0.0</v>
      </c>
      <c r="O29" t="n" s="6190">
        <v>0.0</v>
      </c>
      <c r="P29" t="n" s="6191">
        <v>0.0</v>
      </c>
      <c r="Q29" t="n" s="6192">
        <v>33231.096190000004</v>
      </c>
    </row>
    <row r="30" outlineLevel="1">
      <c r="A30"/>
      <c r="B30" t="s" s="6193">
        <v>706</v>
      </c>
      <c r="C30" t="s" s="6194">
        <v>707</v>
      </c>
      <c r="D30" t="n" s="6195">
        <v>0.0</v>
      </c>
      <c r="E30" t="n" s="6196">
        <v>0.0</v>
      </c>
      <c r="F30" t="n" s="6197">
        <v>0.0</v>
      </c>
      <c r="G30" t="n" s="6198">
        <v>0.0</v>
      </c>
      <c r="H30" t="n" s="6199">
        <v>0.0</v>
      </c>
      <c r="I30" t="n" s="6200">
        <v>0.0</v>
      </c>
      <c r="J30" t="n" s="6201">
        <v>0.0</v>
      </c>
      <c r="K30" t="n" s="6202">
        <v>0.0</v>
      </c>
      <c r="L30" t="n" s="6203">
        <v>0.0</v>
      </c>
      <c r="M30" t="n" s="6204">
        <v>0.0</v>
      </c>
      <c r="N30" t="n" s="6205">
        <v>0.0</v>
      </c>
      <c r="O30" t="n" s="6206">
        <v>0.0</v>
      </c>
      <c r="P30" t="n" s="6207">
        <v>0.0</v>
      </c>
      <c r="Q30" t="n" s="6208">
        <v>0.0</v>
      </c>
    </row>
    <row r="31" outlineLevel="1">
      <c r="A31"/>
      <c r="B31" t="s" s="6209">
        <v>708</v>
      </c>
      <c r="C31" t="s" s="6210">
        <v>709</v>
      </c>
      <c r="D31" t="n" s="6211">
        <v>288.3138</v>
      </c>
      <c r="E31" t="n" s="6212">
        <v>288.3138</v>
      </c>
      <c r="F31" t="n" s="6213">
        <v>288.3138</v>
      </c>
      <c r="G31" t="n" s="6214">
        <v>288.3138</v>
      </c>
      <c r="H31" t="n" s="6215">
        <v>288.3138</v>
      </c>
      <c r="I31" t="n" s="6216">
        <v>288.3138</v>
      </c>
      <c r="J31" t="n" s="6217">
        <v>0.0</v>
      </c>
      <c r="K31" t="n" s="6218">
        <v>0.0</v>
      </c>
      <c r="L31" t="n" s="6219">
        <v>0.0</v>
      </c>
      <c r="M31" t="n" s="6220">
        <v>0.0</v>
      </c>
      <c r="N31" t="n" s="6221">
        <v>0.0</v>
      </c>
      <c r="O31" t="n" s="6222">
        <v>0.0</v>
      </c>
      <c r="P31" t="n" s="6223">
        <v>0.0</v>
      </c>
      <c r="Q31" t="n" s="6224">
        <v>288.3138</v>
      </c>
    </row>
    <row r="32" outlineLevel="1">
      <c r="A32"/>
      <c r="B32" t="s" s="6225">
        <v>710</v>
      </c>
      <c r="C32" t="s" s="6226">
        <v>711</v>
      </c>
      <c r="D32" t="n" s="6227">
        <v>0.0</v>
      </c>
      <c r="E32" t="n" s="6228">
        <v>0.0</v>
      </c>
      <c r="F32" t="n" s="6229">
        <v>0.0</v>
      </c>
      <c r="G32" t="n" s="6230">
        <v>0.0</v>
      </c>
      <c r="H32" t="n" s="6231">
        <v>0.0</v>
      </c>
      <c r="I32" t="n" s="6232">
        <v>0.0</v>
      </c>
      <c r="J32" t="n" s="6233">
        <v>0.0</v>
      </c>
      <c r="K32" t="n" s="6234">
        <v>0.0</v>
      </c>
      <c r="L32" t="n" s="6235">
        <v>0.0</v>
      </c>
      <c r="M32" t="n" s="6236">
        <v>0.0</v>
      </c>
      <c r="N32" t="n" s="6237">
        <v>0.0</v>
      </c>
      <c r="O32" t="n" s="6238">
        <v>0.0</v>
      </c>
      <c r="P32" t="n" s="6239">
        <v>0.0</v>
      </c>
      <c r="Q32" t="n" s="6240">
        <v>0.0</v>
      </c>
    </row>
    <row r="33" outlineLevel="1">
      <c r="A33"/>
      <c r="B33" t="s" s="6241">
        <v>712</v>
      </c>
      <c r="C33" t="s" s="6242">
        <v>713</v>
      </c>
      <c r="D33" t="n" s="6243">
        <v>1463.18351</v>
      </c>
      <c r="E33" t="n" s="6244">
        <v>1304.9061499999998</v>
      </c>
      <c r="F33" t="n" s="6245">
        <v>1321.1493600000001</v>
      </c>
      <c r="G33" t="n" s="6246">
        <v>1465.12393</v>
      </c>
      <c r="H33" t="n" s="6247">
        <v>1554.50001</v>
      </c>
      <c r="I33" t="n" s="6248">
        <v>2903.19564</v>
      </c>
      <c r="J33" t="n" s="6249">
        <v>0.0</v>
      </c>
      <c r="K33" t="n" s="6250">
        <v>0.0</v>
      </c>
      <c r="L33" t="n" s="6251">
        <v>0.0</v>
      </c>
      <c r="M33" t="n" s="6252">
        <v>0.0</v>
      </c>
      <c r="N33" t="n" s="6253">
        <v>0.0</v>
      </c>
      <c r="O33" t="n" s="6254">
        <v>0.0</v>
      </c>
      <c r="P33" t="n" s="6255">
        <v>0.0</v>
      </c>
      <c r="Q33" t="n" s="6256">
        <v>2903.19564</v>
      </c>
    </row>
    <row r="34">
      <c r="C34" t="s" s="6257">
        <v>714</v>
      </c>
      <c r="D34" s="6258">
        <f>SUM(D20:D33)</f>
      </c>
      <c r="E34" s="6259">
        <f>SUM(E20:E33)</f>
      </c>
      <c r="F34" s="6260">
        <f>SUM(F20:F33)</f>
      </c>
      <c r="G34" s="6261">
        <f>SUM(G20:G33)</f>
      </c>
      <c r="H34" s="6262">
        <f>SUM(H20:H33)</f>
      </c>
      <c r="I34" s="6263">
        <f>SUM(I20:I33)</f>
      </c>
      <c r="J34" s="6264">
        <f>SUM(J20:J33)</f>
      </c>
      <c r="K34" s="6265">
        <f>SUM(K20:K33)</f>
      </c>
      <c r="L34" s="6266">
        <f>SUM(L20:L33)</f>
      </c>
      <c r="M34" s="6267">
        <f>SUM(M20:M33)</f>
      </c>
      <c r="N34" s="6268">
        <f>SUM(N20:N33)</f>
      </c>
      <c r="O34" s="6269">
        <f>SUM(O20:O33)</f>
      </c>
      <c r="P34" s="6270">
        <f>SUM(P20:P33)</f>
      </c>
      <c r="Q34" s="6271">
        <f>SUM(Q20:Q33)</f>
      </c>
    </row>
    <row r="35">
      <c r="A35" t="s" s="6272">
        <v>1</v>
      </c>
      <c r="B35" t="s" s="6273">
        <v>1</v>
      </c>
      <c r="C35" t="s" s="6274">
        <v>715</v>
      </c>
      <c r="D35" s="6275">
        <f>D9+D14+D19+D34</f>
      </c>
      <c r="E35" s="6276">
        <f>E9+E14+E19+E34</f>
      </c>
      <c r="F35" s="6277">
        <f>F9+F14+F19+F34</f>
      </c>
      <c r="G35" s="6278">
        <f>G9+G14+G19+G34</f>
      </c>
      <c r="H35" s="6279">
        <f>H9+H14+H19+H34</f>
      </c>
      <c r="I35" s="6280">
        <f>I9+I14+I19+I34</f>
      </c>
      <c r="J35" s="6281">
        <f>J9+J14+J19+J34</f>
      </c>
      <c r="K35" s="6282">
        <f>K9+K14+K19+K34</f>
      </c>
      <c r="L35" s="6283">
        <f>L9+L14+L19+L34</f>
      </c>
      <c r="M35" s="6284">
        <f>M9+M14+M19+M34</f>
      </c>
      <c r="N35" s="6285">
        <f>N9+N14+N19+N34</f>
      </c>
      <c r="O35" s="6286">
        <f>O9+O14+O19+O34</f>
      </c>
      <c r="P35" s="6287">
        <f>P9+P14+P19+P34</f>
      </c>
      <c r="Q35" s="6288">
        <f>Q9+Q14+Q19+Q34</f>
      </c>
    </row>
    <row r="36" outlineLevel="1">
      <c r="A36"/>
      <c r="B36" t="s" s="6289">
        <v>716</v>
      </c>
      <c r="C36" t="s" s="6290">
        <v>717</v>
      </c>
      <c r="D36" t="n" s="6291">
        <v>426.35646999999994</v>
      </c>
      <c r="E36" t="n" s="6292">
        <v>417.9672</v>
      </c>
      <c r="F36" t="n" s="6293">
        <v>699.381</v>
      </c>
      <c r="G36" t="n" s="6294">
        <v>0.0</v>
      </c>
      <c r="H36" t="n" s="6295">
        <v>1042.26</v>
      </c>
      <c r="I36" t="n" s="6296">
        <v>1042.26</v>
      </c>
      <c r="J36" t="n" s="6297">
        <v>0.0</v>
      </c>
      <c r="K36" t="n" s="6298">
        <v>0.0</v>
      </c>
      <c r="L36" t="n" s="6299">
        <v>0.0</v>
      </c>
      <c r="M36" t="n" s="6300">
        <v>0.0</v>
      </c>
      <c r="N36" t="n" s="6301">
        <v>0.0</v>
      </c>
      <c r="O36" t="n" s="6302">
        <v>0.0</v>
      </c>
      <c r="P36" t="n" s="6303">
        <v>0.0</v>
      </c>
      <c r="Q36" t="n" s="6304">
        <v>1042.26</v>
      </c>
    </row>
    <row r="37" outlineLevel="1">
      <c r="A37"/>
      <c r="B37" t="s" s="6305">
        <v>718</v>
      </c>
      <c r="C37" t="s" s="6306">
        <v>719</v>
      </c>
      <c r="D37" t="n" s="6307">
        <v>-15.21453</v>
      </c>
      <c r="E37" t="n" s="6308">
        <v>-15.4926</v>
      </c>
      <c r="F37" t="n" s="6309">
        <v>-20.2662</v>
      </c>
      <c r="G37" t="n" s="6310">
        <v>0.0</v>
      </c>
      <c r="H37" t="n" s="6311">
        <v>0.0</v>
      </c>
      <c r="I37" t="n" s="6312">
        <v>0.0</v>
      </c>
      <c r="J37" t="n" s="6313">
        <v>0.0</v>
      </c>
      <c r="K37" t="n" s="6314">
        <v>0.0</v>
      </c>
      <c r="L37" t="n" s="6315">
        <v>0.0</v>
      </c>
      <c r="M37" t="n" s="6316">
        <v>0.0</v>
      </c>
      <c r="N37" t="n" s="6317">
        <v>0.0</v>
      </c>
      <c r="O37" t="n" s="6318">
        <v>0.0</v>
      </c>
      <c r="P37" t="n" s="6319">
        <v>0.0</v>
      </c>
      <c r="Q37" t="n" s="6320">
        <v>0.0</v>
      </c>
    </row>
    <row r="38" outlineLevel="1">
      <c r="A38"/>
      <c r="B38" t="s" s="6321">
        <v>720</v>
      </c>
      <c r="C38" t="s" s="6322">
        <v>721</v>
      </c>
      <c r="D38" t="n" s="6323">
        <v>14228.492119999999</v>
      </c>
      <c r="E38" t="n" s="6324">
        <v>11670.53718</v>
      </c>
      <c r="F38" t="n" s="6325">
        <v>11855.5054</v>
      </c>
      <c r="G38" t="n" s="6326">
        <v>14330.539490000001</v>
      </c>
      <c r="H38" t="n" s="6327">
        <v>11472.72589</v>
      </c>
      <c r="I38" t="n" s="6328">
        <v>14486.79328</v>
      </c>
      <c r="J38" t="n" s="6329">
        <v>0.0</v>
      </c>
      <c r="K38" t="n" s="6330">
        <v>0.0</v>
      </c>
      <c r="L38" t="n" s="6331">
        <v>0.0</v>
      </c>
      <c r="M38" t="n" s="6332">
        <v>0.0</v>
      </c>
      <c r="N38" t="n" s="6333">
        <v>0.0</v>
      </c>
      <c r="O38" t="n" s="6334">
        <v>0.0</v>
      </c>
      <c r="P38" t="n" s="6335">
        <v>0.0</v>
      </c>
      <c r="Q38" t="n" s="6336">
        <v>14486.79328</v>
      </c>
    </row>
    <row r="39" outlineLevel="1">
      <c r="A39"/>
      <c r="B39" t="s" s="6337">
        <v>722</v>
      </c>
      <c r="C39" t="s" s="6338">
        <v>723</v>
      </c>
      <c r="D39" t="n" s="6339">
        <v>92838.44662999999</v>
      </c>
      <c r="E39" t="n" s="6340">
        <v>100405.85827</v>
      </c>
      <c r="F39" t="n" s="6341">
        <v>109042.41745000001</v>
      </c>
      <c r="G39" t="n" s="6342">
        <v>113961.84805</v>
      </c>
      <c r="H39" t="n" s="6343">
        <v>125279.59773000001</v>
      </c>
      <c r="I39" t="n" s="6344">
        <v>134768.38632</v>
      </c>
      <c r="J39" t="n" s="6345">
        <v>0.0</v>
      </c>
      <c r="K39" t="n" s="6346">
        <v>0.0</v>
      </c>
      <c r="L39" t="n" s="6347">
        <v>0.0</v>
      </c>
      <c r="M39" t="n" s="6348">
        <v>0.0</v>
      </c>
      <c r="N39" t="n" s="6349">
        <v>0.0</v>
      </c>
      <c r="O39" t="n" s="6350">
        <v>0.0</v>
      </c>
      <c r="P39" t="n" s="6351">
        <v>0.0</v>
      </c>
      <c r="Q39" t="n" s="6352">
        <v>134768.38632</v>
      </c>
    </row>
    <row r="40" outlineLevel="1">
      <c r="A40"/>
      <c r="B40" t="s" s="6353">
        <v>724</v>
      </c>
      <c r="C40" t="s" s="6354">
        <v>725</v>
      </c>
      <c r="D40" t="n" s="6355">
        <v>7000.249110000001</v>
      </c>
      <c r="E40" t="n" s="6356">
        <v>5636.040599999999</v>
      </c>
      <c r="F40" t="n" s="6357">
        <v>6630.8872</v>
      </c>
      <c r="G40" t="n" s="6358">
        <v>6289.37742</v>
      </c>
      <c r="H40" t="n" s="6359">
        <v>7510.29695</v>
      </c>
      <c r="I40" t="n" s="6360">
        <v>7557.528469999999</v>
      </c>
      <c r="J40" t="n" s="6361">
        <v>0.0</v>
      </c>
      <c r="K40" t="n" s="6362">
        <v>0.0</v>
      </c>
      <c r="L40" t="n" s="6363">
        <v>0.0</v>
      </c>
      <c r="M40" t="n" s="6364">
        <v>0.0</v>
      </c>
      <c r="N40" t="n" s="6365">
        <v>0.0</v>
      </c>
      <c r="O40" t="n" s="6366">
        <v>0.0</v>
      </c>
      <c r="P40" t="n" s="6367">
        <v>0.0</v>
      </c>
      <c r="Q40" t="n" s="6368">
        <v>7557.528469999999</v>
      </c>
    </row>
    <row r="41" outlineLevel="1">
      <c r="A41"/>
      <c r="B41" t="s" s="6369">
        <v>726</v>
      </c>
      <c r="C41" t="s" s="6370">
        <v>727</v>
      </c>
      <c r="D41" t="n" s="6371">
        <v>9726.28167</v>
      </c>
      <c r="E41" t="n" s="6372">
        <v>9839.35288</v>
      </c>
      <c r="F41" t="n" s="6373">
        <v>9924.007150000001</v>
      </c>
      <c r="G41" t="n" s="6374">
        <v>10263.59546</v>
      </c>
      <c r="H41" t="n" s="6375">
        <v>10662.35684</v>
      </c>
      <c r="I41" t="n" s="6376">
        <v>10854.47911</v>
      </c>
      <c r="J41" t="n" s="6377">
        <v>0.0</v>
      </c>
      <c r="K41" t="n" s="6378">
        <v>0.0</v>
      </c>
      <c r="L41" t="n" s="6379">
        <v>0.0</v>
      </c>
      <c r="M41" t="n" s="6380">
        <v>0.0</v>
      </c>
      <c r="N41" t="n" s="6381">
        <v>0.0</v>
      </c>
      <c r="O41" t="n" s="6382">
        <v>0.0</v>
      </c>
      <c r="P41" t="n" s="6383">
        <v>0.0</v>
      </c>
      <c r="Q41" t="n" s="6384">
        <v>10854.47911</v>
      </c>
    </row>
    <row r="42" outlineLevel="1">
      <c r="A42"/>
      <c r="B42" t="s" s="6385">
        <v>728</v>
      </c>
      <c r="C42" t="s" s="6386">
        <v>729</v>
      </c>
      <c r="D42" t="n" s="6387">
        <v>2455.7879700000003</v>
      </c>
      <c r="E42" t="n" s="6388">
        <v>2378.5465099999997</v>
      </c>
      <c r="F42" t="n" s="6389">
        <v>2300.5400099999997</v>
      </c>
      <c r="G42" t="n" s="6390">
        <v>2224.06976</v>
      </c>
      <c r="H42" t="n" s="6391">
        <v>2179.88753</v>
      </c>
      <c r="I42" t="n" s="6392">
        <v>2059.96252</v>
      </c>
      <c r="J42" t="n" s="6393">
        <v>0.0</v>
      </c>
      <c r="K42" t="n" s="6394">
        <v>0.0</v>
      </c>
      <c r="L42" t="n" s="6395">
        <v>0.0</v>
      </c>
      <c r="M42" t="n" s="6396">
        <v>0.0</v>
      </c>
      <c r="N42" t="n" s="6397">
        <v>0.0</v>
      </c>
      <c r="O42" t="n" s="6398">
        <v>0.0</v>
      </c>
      <c r="P42" t="n" s="6399">
        <v>0.0</v>
      </c>
      <c r="Q42" t="n" s="6400">
        <v>2059.96252</v>
      </c>
    </row>
    <row r="43" outlineLevel="1">
      <c r="A43"/>
      <c r="B43" t="s" s="6401">
        <v>730</v>
      </c>
      <c r="C43" t="s" s="6402">
        <v>731</v>
      </c>
      <c r="D43" t="n" s="6403">
        <v>-2971.21909</v>
      </c>
      <c r="E43" t="n" s="6404">
        <v>-2971.21909</v>
      </c>
      <c r="F43" t="n" s="6405">
        <v>-2971.21909</v>
      </c>
      <c r="G43" t="n" s="6406">
        <v>-2971.21909</v>
      </c>
      <c r="H43" t="n" s="6407">
        <v>-2971.21909</v>
      </c>
      <c r="I43" t="n" s="6408">
        <v>-2971.21909</v>
      </c>
      <c r="J43" t="n" s="6409">
        <v>0.0</v>
      </c>
      <c r="K43" t="n" s="6410">
        <v>0.0</v>
      </c>
      <c r="L43" t="n" s="6411">
        <v>0.0</v>
      </c>
      <c r="M43" t="n" s="6412">
        <v>0.0</v>
      </c>
      <c r="N43" t="n" s="6413">
        <v>0.0</v>
      </c>
      <c r="O43" t="n" s="6414">
        <v>0.0</v>
      </c>
      <c r="P43" t="n" s="6415">
        <v>0.0</v>
      </c>
      <c r="Q43" t="n" s="6416">
        <v>-2971.21909</v>
      </c>
    </row>
    <row r="44" outlineLevel="1">
      <c r="A44"/>
      <c r="B44" t="s" s="6417">
        <v>732</v>
      </c>
      <c r="C44" t="s" s="6418">
        <v>733</v>
      </c>
      <c r="D44" t="n" s="6419">
        <v>-275.51484999999997</v>
      </c>
      <c r="E44" t="n" s="6420">
        <v>-275.51484999999997</v>
      </c>
      <c r="F44" t="n" s="6421">
        <v>-275.51484999999997</v>
      </c>
      <c r="G44" t="n" s="6422">
        <v>-275.51484999999997</v>
      </c>
      <c r="H44" t="n" s="6423">
        <v>-275.51484999999997</v>
      </c>
      <c r="I44" t="n" s="6424">
        <v>-275.51484999999997</v>
      </c>
      <c r="J44" t="n" s="6425">
        <v>0.0</v>
      </c>
      <c r="K44" t="n" s="6426">
        <v>0.0</v>
      </c>
      <c r="L44" t="n" s="6427">
        <v>0.0</v>
      </c>
      <c r="M44" t="n" s="6428">
        <v>0.0</v>
      </c>
      <c r="N44" t="n" s="6429">
        <v>0.0</v>
      </c>
      <c r="O44" t="n" s="6430">
        <v>0.0</v>
      </c>
      <c r="P44" t="n" s="6431">
        <v>0.0</v>
      </c>
      <c r="Q44" t="n" s="6432">
        <v>-275.51484999999997</v>
      </c>
    </row>
    <row r="45" outlineLevel="1">
      <c r="A45"/>
      <c r="B45" t="s" s="6433">
        <v>734</v>
      </c>
      <c r="C45" t="s" s="6434">
        <v>735</v>
      </c>
      <c r="D45" t="n" s="6435">
        <v>-180.89603</v>
      </c>
      <c r="E45" t="n" s="6436">
        <v>-180.89603</v>
      </c>
      <c r="F45" t="n" s="6437">
        <v>-180.89603</v>
      </c>
      <c r="G45" t="n" s="6438">
        <v>-180.89603</v>
      </c>
      <c r="H45" t="n" s="6439">
        <v>-180.89603</v>
      </c>
      <c r="I45" t="n" s="6440">
        <v>-180.89603</v>
      </c>
      <c r="J45" t="n" s="6441">
        <v>0.0</v>
      </c>
      <c r="K45" t="n" s="6442">
        <v>0.0</v>
      </c>
      <c r="L45" t="n" s="6443">
        <v>0.0</v>
      </c>
      <c r="M45" t="n" s="6444">
        <v>0.0</v>
      </c>
      <c r="N45" t="n" s="6445">
        <v>0.0</v>
      </c>
      <c r="O45" t="n" s="6446">
        <v>0.0</v>
      </c>
      <c r="P45" t="n" s="6447">
        <v>0.0</v>
      </c>
      <c r="Q45" t="n" s="6448">
        <v>-180.89603</v>
      </c>
    </row>
    <row r="46" outlineLevel="1">
      <c r="A46"/>
      <c r="B46" t="s" s="6449">
        <v>736</v>
      </c>
      <c r="C46" t="s" s="6450">
        <v>737</v>
      </c>
      <c r="D46" t="n" s="6451">
        <v>687.5719300000001</v>
      </c>
      <c r="E46" t="n" s="6452">
        <v>832.91162</v>
      </c>
      <c r="F46" t="n" s="6453">
        <v>778.9327099999999</v>
      </c>
      <c r="G46" t="n" s="6454">
        <v>793.6253399999999</v>
      </c>
      <c r="H46" t="n" s="6455">
        <v>776.30911</v>
      </c>
      <c r="I46" t="n" s="6456">
        <v>794.7265600000001</v>
      </c>
      <c r="J46" t="n" s="6457">
        <v>0.0</v>
      </c>
      <c r="K46" t="n" s="6458">
        <v>0.0</v>
      </c>
      <c r="L46" t="n" s="6459">
        <v>0.0</v>
      </c>
      <c r="M46" t="n" s="6460">
        <v>0.0</v>
      </c>
      <c r="N46" t="n" s="6461">
        <v>0.0</v>
      </c>
      <c r="O46" t="n" s="6462">
        <v>0.0</v>
      </c>
      <c r="P46" t="n" s="6463">
        <v>0.0</v>
      </c>
      <c r="Q46" t="n" s="6464">
        <v>794.7265600000001</v>
      </c>
    </row>
    <row r="47" outlineLevel="1">
      <c r="A47"/>
      <c r="B47" t="s" s="6465">
        <v>738</v>
      </c>
      <c r="C47" t="s" s="6466">
        <v>739</v>
      </c>
      <c r="D47" t="n" s="6467">
        <v>371.60082</v>
      </c>
      <c r="E47" t="n" s="6468">
        <v>364.65333000000004</v>
      </c>
      <c r="F47" t="n" s="6469">
        <v>393.33456</v>
      </c>
      <c r="G47" t="n" s="6470">
        <v>401.21767</v>
      </c>
      <c r="H47" t="n" s="6471">
        <v>388.55192</v>
      </c>
      <c r="I47" t="n" s="6472">
        <v>398.1366</v>
      </c>
      <c r="J47" t="n" s="6473">
        <v>0.0</v>
      </c>
      <c r="K47" t="n" s="6474">
        <v>0.0</v>
      </c>
      <c r="L47" t="n" s="6475">
        <v>0.0</v>
      </c>
      <c r="M47" t="n" s="6476">
        <v>0.0</v>
      </c>
      <c r="N47" t="n" s="6477">
        <v>0.0</v>
      </c>
      <c r="O47" t="n" s="6478">
        <v>0.0</v>
      </c>
      <c r="P47" t="n" s="6479">
        <v>0.0</v>
      </c>
      <c r="Q47" t="n" s="6480">
        <v>398.1366</v>
      </c>
    </row>
    <row r="48" outlineLevel="1">
      <c r="A48"/>
      <c r="B48" t="s" s="6481">
        <v>740</v>
      </c>
      <c r="C48" t="s" s="6482">
        <v>741</v>
      </c>
      <c r="D48" t="n" s="6483">
        <v>615.43325</v>
      </c>
      <c r="E48" t="n" s="6484">
        <v>-658.07484</v>
      </c>
      <c r="F48" t="n" s="6485">
        <v>-1013.47696</v>
      </c>
      <c r="G48" t="n" s="6486">
        <v>-1363.03444</v>
      </c>
      <c r="H48" t="n" s="6487">
        <v>-1622.0663100000002</v>
      </c>
      <c r="I48" t="n" s="6488">
        <v>-1816.78149</v>
      </c>
      <c r="J48" t="n" s="6489">
        <v>0.0</v>
      </c>
      <c r="K48" t="n" s="6490">
        <v>0.0</v>
      </c>
      <c r="L48" t="n" s="6491">
        <v>0.0</v>
      </c>
      <c r="M48" t="n" s="6492">
        <v>0.0</v>
      </c>
      <c r="N48" t="n" s="6493">
        <v>0.0</v>
      </c>
      <c r="O48" t="n" s="6494">
        <v>0.0</v>
      </c>
      <c r="P48" t="n" s="6495">
        <v>0.0</v>
      </c>
      <c r="Q48" t="n" s="6496">
        <v>-1816.78149</v>
      </c>
    </row>
    <row r="49" outlineLevel="1">
      <c r="A49"/>
      <c r="B49" t="s" s="6497">
        <v>742</v>
      </c>
      <c r="C49" t="s" s="6498">
        <v>743</v>
      </c>
      <c r="D49" t="n" s="6499">
        <v>90.85253</v>
      </c>
      <c r="E49" t="n" s="6500">
        <v>-250.07354</v>
      </c>
      <c r="F49" t="n" s="6501">
        <v>-324.61396</v>
      </c>
      <c r="G49" t="n" s="6502">
        <v>-371.41881</v>
      </c>
      <c r="H49" t="n" s="6503">
        <v>-626.37079</v>
      </c>
      <c r="I49" t="n" s="6504">
        <v>-531.45812</v>
      </c>
      <c r="J49" t="n" s="6505">
        <v>0.0</v>
      </c>
      <c r="K49" t="n" s="6506">
        <v>0.0</v>
      </c>
      <c r="L49" t="n" s="6507">
        <v>0.0</v>
      </c>
      <c r="M49" t="n" s="6508">
        <v>0.0</v>
      </c>
      <c r="N49" t="n" s="6509">
        <v>0.0</v>
      </c>
      <c r="O49" t="n" s="6510">
        <v>0.0</v>
      </c>
      <c r="P49" t="n" s="6511">
        <v>0.0</v>
      </c>
      <c r="Q49" t="n" s="6512">
        <v>-531.45812</v>
      </c>
    </row>
    <row r="50" outlineLevel="1">
      <c r="A50"/>
      <c r="B50" t="s" s="6513">
        <v>744</v>
      </c>
      <c r="C50" t="s" s="6514">
        <v>745</v>
      </c>
      <c r="D50" t="n" s="6515">
        <v>-1994.48306</v>
      </c>
      <c r="E50" t="n" s="6516">
        <v>-1899.1926799999999</v>
      </c>
      <c r="F50" t="n" s="6517">
        <v>-1951.53729</v>
      </c>
      <c r="G50" t="n" s="6518">
        <v>-1980.24861</v>
      </c>
      <c r="H50" t="n" s="6519">
        <v>-1867.83383</v>
      </c>
      <c r="I50" t="n" s="6520">
        <v>-2345.0085299999996</v>
      </c>
      <c r="J50" t="n" s="6521">
        <v>0.0</v>
      </c>
      <c r="K50" t="n" s="6522">
        <v>0.0</v>
      </c>
      <c r="L50" t="n" s="6523">
        <v>0.0</v>
      </c>
      <c r="M50" t="n" s="6524">
        <v>0.0</v>
      </c>
      <c r="N50" t="n" s="6525">
        <v>0.0</v>
      </c>
      <c r="O50" t="n" s="6526">
        <v>0.0</v>
      </c>
      <c r="P50" t="n" s="6527">
        <v>0.0</v>
      </c>
      <c r="Q50" t="n" s="6528">
        <v>-2345.0085299999996</v>
      </c>
    </row>
    <row r="51" outlineLevel="1">
      <c r="A51"/>
      <c r="B51" t="s" s="6529">
        <v>746</v>
      </c>
      <c r="C51" t="s" s="6530">
        <v>747</v>
      </c>
      <c r="D51" t="n" s="6531">
        <v>-207.17323000000002</v>
      </c>
      <c r="E51" t="n" s="6532">
        <v>-147.30478</v>
      </c>
      <c r="F51" t="n" s="6533">
        <v>-110.61084</v>
      </c>
      <c r="G51" t="n" s="6534">
        <v>-72.12951</v>
      </c>
      <c r="H51" t="n" s="6535">
        <v>-66.01315</v>
      </c>
      <c r="I51" t="n" s="6536">
        <v>-58.63702</v>
      </c>
      <c r="J51" t="n" s="6537">
        <v>0.0</v>
      </c>
      <c r="K51" t="n" s="6538">
        <v>0.0</v>
      </c>
      <c r="L51" t="n" s="6539">
        <v>0.0</v>
      </c>
      <c r="M51" t="n" s="6540">
        <v>0.0</v>
      </c>
      <c r="N51" t="n" s="6541">
        <v>0.0</v>
      </c>
      <c r="O51" t="n" s="6542">
        <v>0.0</v>
      </c>
      <c r="P51" t="n" s="6543">
        <v>0.0</v>
      </c>
      <c r="Q51" t="n" s="6544">
        <v>-58.63702</v>
      </c>
    </row>
    <row r="52">
      <c r="C52" t="s" s="6545">
        <v>748</v>
      </c>
      <c r="D52" s="6546">
        <f>SUM(D36:D51)</f>
      </c>
      <c r="E52" s="6547">
        <f>SUM(E36:E51)</f>
      </c>
      <c r="F52" s="6548">
        <f>SUM(F36:F51)</f>
      </c>
      <c r="G52" s="6549">
        <f>SUM(G36:G51)</f>
      </c>
      <c r="H52" s="6550">
        <f>SUM(H36:H51)</f>
      </c>
      <c r="I52" s="6551">
        <f>SUM(I36:I51)</f>
      </c>
      <c r="J52" s="6552">
        <f>SUM(J36:J51)</f>
      </c>
      <c r="K52" s="6553">
        <f>SUM(K36:K51)</f>
      </c>
      <c r="L52" s="6554">
        <f>SUM(L36:L51)</f>
      </c>
      <c r="M52" s="6555">
        <f>SUM(M36:M51)</f>
      </c>
      <c r="N52" s="6556">
        <f>SUM(N36:N51)</f>
      </c>
      <c r="O52" s="6557">
        <f>SUM(O36:O51)</f>
      </c>
      <c r="P52" s="6558">
        <f>SUM(P36:P51)</f>
      </c>
      <c r="Q52" s="6559">
        <f>SUM(Q36:Q51)</f>
      </c>
    </row>
    <row r="53" outlineLevel="1">
      <c r="A53"/>
      <c r="B53" t="s" s="6560">
        <v>749</v>
      </c>
      <c r="C53" t="s" s="6561">
        <v>750</v>
      </c>
      <c r="D53" t="n" s="6562">
        <v>11230.38371</v>
      </c>
      <c r="E53" t="n" s="6563">
        <v>12140.96676</v>
      </c>
      <c r="F53" t="n" s="6564">
        <v>12228.21141</v>
      </c>
      <c r="G53" t="n" s="6565">
        <v>14734.618359999999</v>
      </c>
      <c r="H53" t="n" s="6566">
        <v>13844.1922</v>
      </c>
      <c r="I53" t="n" s="6567">
        <v>14103.24222</v>
      </c>
      <c r="J53" t="n" s="6568">
        <v>0.0</v>
      </c>
      <c r="K53" t="n" s="6569">
        <v>0.0</v>
      </c>
      <c r="L53" t="n" s="6570">
        <v>0.0</v>
      </c>
      <c r="M53" t="n" s="6571">
        <v>0.0</v>
      </c>
      <c r="N53" t="n" s="6572">
        <v>0.0</v>
      </c>
      <c r="O53" t="n" s="6573">
        <v>0.0</v>
      </c>
      <c r="P53" t="n" s="6574">
        <v>0.0</v>
      </c>
      <c r="Q53" t="n" s="6575">
        <v>14103.24222</v>
      </c>
    </row>
    <row r="54" outlineLevel="1">
      <c r="A54"/>
      <c r="B54" t="s" s="6576">
        <v>751</v>
      </c>
      <c r="C54" t="s" s="6577">
        <v>752</v>
      </c>
      <c r="D54" t="n" s="6578">
        <v>-333.3105</v>
      </c>
      <c r="E54" t="n" s="6579">
        <v>-333.3105</v>
      </c>
      <c r="F54" t="n" s="6580">
        <v>-333.3105</v>
      </c>
      <c r="G54" t="n" s="6581">
        <v>-333.3105</v>
      </c>
      <c r="H54" t="n" s="6582">
        <v>-333.3105</v>
      </c>
      <c r="I54" t="n" s="6583">
        <v>-333.3105</v>
      </c>
      <c r="J54" t="n" s="6584">
        <v>0.0</v>
      </c>
      <c r="K54" t="n" s="6585">
        <v>0.0</v>
      </c>
      <c r="L54" t="n" s="6586">
        <v>0.0</v>
      </c>
      <c r="M54" t="n" s="6587">
        <v>0.0</v>
      </c>
      <c r="N54" t="n" s="6588">
        <v>0.0</v>
      </c>
      <c r="O54" t="n" s="6589">
        <v>0.0</v>
      </c>
      <c r="P54" t="n" s="6590">
        <v>0.0</v>
      </c>
      <c r="Q54" t="n" s="6591">
        <v>-333.3105</v>
      </c>
    </row>
    <row r="55" outlineLevel="1">
      <c r="A55"/>
      <c r="B55" t="s" s="6592">
        <v>753</v>
      </c>
      <c r="C55" t="s" s="6593">
        <v>754</v>
      </c>
      <c r="D55" t="n" s="6594">
        <v>-214.40239000000003</v>
      </c>
      <c r="E55" t="n" s="6595">
        <v>-298.21233</v>
      </c>
      <c r="F55" t="n" s="6596">
        <v>-259.71628</v>
      </c>
      <c r="G55" t="n" s="6597">
        <v>-475.21229</v>
      </c>
      <c r="H55" t="n" s="6598">
        <v>-437.93516999999997</v>
      </c>
      <c r="I55" t="n" s="6599">
        <v>-513.79963</v>
      </c>
      <c r="J55" t="n" s="6600">
        <v>0.0</v>
      </c>
      <c r="K55" t="n" s="6601">
        <v>0.0</v>
      </c>
      <c r="L55" t="n" s="6602">
        <v>0.0</v>
      </c>
      <c r="M55" t="n" s="6603">
        <v>0.0</v>
      </c>
      <c r="N55" t="n" s="6604">
        <v>0.0</v>
      </c>
      <c r="O55" t="n" s="6605">
        <v>0.0</v>
      </c>
      <c r="P55" t="n" s="6606">
        <v>0.0</v>
      </c>
      <c r="Q55" t="n" s="6607">
        <v>-513.79963</v>
      </c>
    </row>
    <row r="56" outlineLevel="1">
      <c r="A56"/>
      <c r="B56" t="s" s="6608">
        <v>755</v>
      </c>
      <c r="C56" t="s" s="6609">
        <v>756</v>
      </c>
      <c r="D56" t="n" s="6610">
        <v>18706.480239999997</v>
      </c>
      <c r="E56" t="n" s="6611">
        <v>17331.43155</v>
      </c>
      <c r="F56" t="n" s="6612">
        <v>14313.61909</v>
      </c>
      <c r="G56" t="n" s="6613">
        <v>17327.48056</v>
      </c>
      <c r="H56" t="n" s="6614">
        <v>15352.82902</v>
      </c>
      <c r="I56" t="n" s="6615">
        <v>17748.33268</v>
      </c>
      <c r="J56" t="n" s="6616">
        <v>0.0</v>
      </c>
      <c r="K56" t="n" s="6617">
        <v>0.0</v>
      </c>
      <c r="L56" t="n" s="6618">
        <v>0.0</v>
      </c>
      <c r="M56" t="n" s="6619">
        <v>0.0</v>
      </c>
      <c r="N56" t="n" s="6620">
        <v>0.0</v>
      </c>
      <c r="O56" t="n" s="6621">
        <v>0.0</v>
      </c>
      <c r="P56" t="n" s="6622">
        <v>0.0</v>
      </c>
      <c r="Q56" t="n" s="6623">
        <v>17748.33268</v>
      </c>
    </row>
    <row r="57" outlineLevel="1">
      <c r="A57"/>
      <c r="B57" t="s" s="6624">
        <v>757</v>
      </c>
      <c r="C57" t="s" s="6625">
        <v>758</v>
      </c>
      <c r="D57" t="n" s="6626">
        <v>-524.39974</v>
      </c>
      <c r="E57" t="n" s="6627">
        <v>-524.39974</v>
      </c>
      <c r="F57" t="n" s="6628">
        <v>-524.39974</v>
      </c>
      <c r="G57" t="n" s="6629">
        <v>-524.39974</v>
      </c>
      <c r="H57" t="n" s="6630">
        <v>-524.39974</v>
      </c>
      <c r="I57" t="n" s="6631">
        <v>-524.39974</v>
      </c>
      <c r="J57" t="n" s="6632">
        <v>0.0</v>
      </c>
      <c r="K57" t="n" s="6633">
        <v>0.0</v>
      </c>
      <c r="L57" t="n" s="6634">
        <v>0.0</v>
      </c>
      <c r="M57" t="n" s="6635">
        <v>0.0</v>
      </c>
      <c r="N57" t="n" s="6636">
        <v>0.0</v>
      </c>
      <c r="O57" t="n" s="6637">
        <v>0.0</v>
      </c>
      <c r="P57" t="n" s="6638">
        <v>0.0</v>
      </c>
      <c r="Q57" t="n" s="6639">
        <v>-524.39974</v>
      </c>
    </row>
    <row r="58" outlineLevel="1">
      <c r="A58"/>
      <c r="B58" t="s" s="6640">
        <v>759</v>
      </c>
      <c r="C58" t="s" s="6641">
        <v>760</v>
      </c>
      <c r="D58" t="n" s="6642">
        <v>-61.041779999999996</v>
      </c>
      <c r="E58" t="n" s="6643">
        <v>-69.94938</v>
      </c>
      <c r="F58" t="n" s="6644">
        <v>-105.80736999999999</v>
      </c>
      <c r="G58" t="n" s="6645">
        <v>437.42962</v>
      </c>
      <c r="H58" t="n" s="6646">
        <v>712.4205999999999</v>
      </c>
      <c r="I58" t="n" s="6647">
        <v>352.29996</v>
      </c>
      <c r="J58" t="n" s="6648">
        <v>0.0</v>
      </c>
      <c r="K58" t="n" s="6649">
        <v>0.0</v>
      </c>
      <c r="L58" t="n" s="6650">
        <v>0.0</v>
      </c>
      <c r="M58" t="n" s="6651">
        <v>0.0</v>
      </c>
      <c r="N58" t="n" s="6652">
        <v>0.0</v>
      </c>
      <c r="O58" t="n" s="6653">
        <v>0.0</v>
      </c>
      <c r="P58" t="n" s="6654">
        <v>0.0</v>
      </c>
      <c r="Q58" t="n" s="6655">
        <v>352.29996</v>
      </c>
    </row>
    <row r="59" outlineLevel="1">
      <c r="A59"/>
      <c r="B59" t="s" s="6656">
        <v>761</v>
      </c>
      <c r="C59" t="s" s="6657">
        <v>762</v>
      </c>
      <c r="D59" t="n" s="6658">
        <v>62196.120109999996</v>
      </c>
      <c r="E59" t="n" s="6659">
        <v>59456.390369999994</v>
      </c>
      <c r="F59" t="n" s="6660">
        <v>53853.9344</v>
      </c>
      <c r="G59" t="n" s="6661">
        <v>57442.60137</v>
      </c>
      <c r="H59" t="n" s="6662">
        <v>56563.97998</v>
      </c>
      <c r="I59" t="n" s="6663">
        <v>58302.94765</v>
      </c>
      <c r="J59" t="n" s="6664">
        <v>0.0</v>
      </c>
      <c r="K59" t="n" s="6665">
        <v>0.0</v>
      </c>
      <c r="L59" t="n" s="6666">
        <v>0.0</v>
      </c>
      <c r="M59" t="n" s="6667">
        <v>0.0</v>
      </c>
      <c r="N59" t="n" s="6668">
        <v>0.0</v>
      </c>
      <c r="O59" t="n" s="6669">
        <v>0.0</v>
      </c>
      <c r="P59" t="n" s="6670">
        <v>0.0</v>
      </c>
      <c r="Q59" t="n" s="6671">
        <v>58302.94765</v>
      </c>
    </row>
    <row r="60" outlineLevel="1">
      <c r="A60"/>
      <c r="B60" t="s" s="6672">
        <v>763</v>
      </c>
      <c r="C60" t="s" s="6673">
        <v>764</v>
      </c>
      <c r="D60" t="n" s="6674">
        <v>-5827.53947</v>
      </c>
      <c r="E60" t="n" s="6675">
        <v>-5827.53947</v>
      </c>
      <c r="F60" t="n" s="6676">
        <v>-5827.53947</v>
      </c>
      <c r="G60" t="n" s="6677">
        <v>-5827.53947</v>
      </c>
      <c r="H60" t="n" s="6678">
        <v>-5827.53947</v>
      </c>
      <c r="I60" t="n" s="6679">
        <v>-5827.53947</v>
      </c>
      <c r="J60" t="n" s="6680">
        <v>0.0</v>
      </c>
      <c r="K60" t="n" s="6681">
        <v>0.0</v>
      </c>
      <c r="L60" t="n" s="6682">
        <v>0.0</v>
      </c>
      <c r="M60" t="n" s="6683">
        <v>0.0</v>
      </c>
      <c r="N60" t="n" s="6684">
        <v>0.0</v>
      </c>
      <c r="O60" t="n" s="6685">
        <v>0.0</v>
      </c>
      <c r="P60" t="n" s="6686">
        <v>0.0</v>
      </c>
      <c r="Q60" t="n" s="6687">
        <v>-5827.53947</v>
      </c>
    </row>
    <row r="61" outlineLevel="1">
      <c r="A61"/>
      <c r="B61" t="s" s="6688">
        <v>765</v>
      </c>
      <c r="C61" t="s" s="6689">
        <v>766</v>
      </c>
      <c r="D61" t="n" s="6690">
        <v>-536.0125899999999</v>
      </c>
      <c r="E61" t="n" s="6691">
        <v>-1049.29523</v>
      </c>
      <c r="F61" t="n" s="6692">
        <v>-637.14101</v>
      </c>
      <c r="G61" t="n" s="6693">
        <v>-763.23738</v>
      </c>
      <c r="H61" t="n" s="6694">
        <v>-775.67543</v>
      </c>
      <c r="I61" t="n" s="6695">
        <v>-770.51946</v>
      </c>
      <c r="J61" t="n" s="6696">
        <v>0.0</v>
      </c>
      <c r="K61" t="n" s="6697">
        <v>0.0</v>
      </c>
      <c r="L61" t="n" s="6698">
        <v>0.0</v>
      </c>
      <c r="M61" t="n" s="6699">
        <v>0.0</v>
      </c>
      <c r="N61" t="n" s="6700">
        <v>0.0</v>
      </c>
      <c r="O61" t="n" s="6701">
        <v>0.0</v>
      </c>
      <c r="P61" t="n" s="6702">
        <v>0.0</v>
      </c>
      <c r="Q61" t="n" s="6703">
        <v>-770.51946</v>
      </c>
    </row>
    <row r="62" outlineLevel="1">
      <c r="A62"/>
      <c r="B62" t="s" s="6704">
        <v>767</v>
      </c>
      <c r="C62" t="s" s="6705">
        <v>768</v>
      </c>
      <c r="D62" t="n" s="6706">
        <v>1245.70252</v>
      </c>
      <c r="E62" t="n" s="6707">
        <v>1242.5309399999999</v>
      </c>
      <c r="F62" t="n" s="6708">
        <v>1157.9663600000001</v>
      </c>
      <c r="G62" t="n" s="6709">
        <v>1047.89732</v>
      </c>
      <c r="H62" t="n" s="6710">
        <v>1187.7590500000001</v>
      </c>
      <c r="I62" t="n" s="6711">
        <v>1111.6807099999999</v>
      </c>
      <c r="J62" t="n" s="6712">
        <v>0.0</v>
      </c>
      <c r="K62" t="n" s="6713">
        <v>0.0</v>
      </c>
      <c r="L62" t="n" s="6714">
        <v>0.0</v>
      </c>
      <c r="M62" t="n" s="6715">
        <v>0.0</v>
      </c>
      <c r="N62" t="n" s="6716">
        <v>0.0</v>
      </c>
      <c r="O62" t="n" s="6717">
        <v>0.0</v>
      </c>
      <c r="P62" t="n" s="6718">
        <v>0.0</v>
      </c>
      <c r="Q62" t="n" s="6719">
        <v>1111.6807099999999</v>
      </c>
    </row>
    <row r="63" outlineLevel="1">
      <c r="A63"/>
      <c r="B63" t="s" s="6720">
        <v>769</v>
      </c>
      <c r="C63" t="s" s="6721">
        <v>770</v>
      </c>
      <c r="D63" t="n" s="6722">
        <v>-86.59092999999999</v>
      </c>
      <c r="E63" t="n" s="6723">
        <v>-86.59092999999999</v>
      </c>
      <c r="F63" t="n" s="6724">
        <v>-86.59092999999999</v>
      </c>
      <c r="G63" t="n" s="6725">
        <v>-86.59092999999999</v>
      </c>
      <c r="H63" t="n" s="6726">
        <v>-86.59092999999999</v>
      </c>
      <c r="I63" t="n" s="6727">
        <v>-86.59092999999999</v>
      </c>
      <c r="J63" t="n" s="6728">
        <v>0.0</v>
      </c>
      <c r="K63" t="n" s="6729">
        <v>0.0</v>
      </c>
      <c r="L63" t="n" s="6730">
        <v>0.0</v>
      </c>
      <c r="M63" t="n" s="6731">
        <v>0.0</v>
      </c>
      <c r="N63" t="n" s="6732">
        <v>0.0</v>
      </c>
      <c r="O63" t="n" s="6733">
        <v>0.0</v>
      </c>
      <c r="P63" t="n" s="6734">
        <v>0.0</v>
      </c>
      <c r="Q63" t="n" s="6735">
        <v>-86.59092999999999</v>
      </c>
    </row>
    <row r="64" outlineLevel="1">
      <c r="A64"/>
      <c r="B64" t="s" s="6736">
        <v>771</v>
      </c>
      <c r="C64" t="s" s="6737">
        <v>772</v>
      </c>
      <c r="D64" t="n" s="6738">
        <v>3449.96328</v>
      </c>
      <c r="E64" t="n" s="6739">
        <v>2242.57202</v>
      </c>
      <c r="F64" t="n" s="6740">
        <v>2586.56212</v>
      </c>
      <c r="G64" t="n" s="6741">
        <v>1892.8516200000001</v>
      </c>
      <c r="H64" t="n" s="6742">
        <v>2038.06942</v>
      </c>
      <c r="I64" t="n" s="6743">
        <v>2514.41455</v>
      </c>
      <c r="J64" t="n" s="6744">
        <v>0.0</v>
      </c>
      <c r="K64" t="n" s="6745">
        <v>0.0</v>
      </c>
      <c r="L64" t="n" s="6746">
        <v>0.0</v>
      </c>
      <c r="M64" t="n" s="6747">
        <v>0.0</v>
      </c>
      <c r="N64" t="n" s="6748">
        <v>0.0</v>
      </c>
      <c r="O64" t="n" s="6749">
        <v>0.0</v>
      </c>
      <c r="P64" t="n" s="6750">
        <v>0.0</v>
      </c>
      <c r="Q64" t="n" s="6751">
        <v>2514.41455</v>
      </c>
    </row>
    <row r="65" outlineLevel="1">
      <c r="A65"/>
      <c r="B65" t="s" s="6752">
        <v>773</v>
      </c>
      <c r="C65" t="s" s="6753">
        <v>774</v>
      </c>
      <c r="D65" t="n" s="6754">
        <v>-289.46741</v>
      </c>
      <c r="E65" t="n" s="6755">
        <v>-289.46741</v>
      </c>
      <c r="F65" t="n" s="6756">
        <v>-289.46741</v>
      </c>
      <c r="G65" t="n" s="6757">
        <v>-289.46741</v>
      </c>
      <c r="H65" t="n" s="6758">
        <v>-289.46741</v>
      </c>
      <c r="I65" t="n" s="6759">
        <v>-289.46741</v>
      </c>
      <c r="J65" t="n" s="6760">
        <v>0.0</v>
      </c>
      <c r="K65" t="n" s="6761">
        <v>0.0</v>
      </c>
      <c r="L65" t="n" s="6762">
        <v>0.0</v>
      </c>
      <c r="M65" t="n" s="6763">
        <v>0.0</v>
      </c>
      <c r="N65" t="n" s="6764">
        <v>0.0</v>
      </c>
      <c r="O65" t="n" s="6765">
        <v>0.0</v>
      </c>
      <c r="P65" t="n" s="6766">
        <v>0.0</v>
      </c>
      <c r="Q65" t="n" s="6767">
        <v>-289.46741</v>
      </c>
    </row>
    <row r="66" outlineLevel="1">
      <c r="A66"/>
      <c r="B66" t="s" s="6768">
        <v>775</v>
      </c>
      <c r="C66" t="s" s="6769">
        <v>776</v>
      </c>
      <c r="D66" t="n" s="6770">
        <v>-18.55595</v>
      </c>
      <c r="E66" t="n" s="6771">
        <v>-22.055970000000002</v>
      </c>
      <c r="F66" t="n" s="6772">
        <v>-42.17298</v>
      </c>
      <c r="G66" t="n" s="6773">
        <v>-24.1092</v>
      </c>
      <c r="H66" t="n" s="6774">
        <v>-26.44343</v>
      </c>
      <c r="I66" t="n" s="6775">
        <v>-24.25872</v>
      </c>
      <c r="J66" t="n" s="6776">
        <v>0.0</v>
      </c>
      <c r="K66" t="n" s="6777">
        <v>0.0</v>
      </c>
      <c r="L66" t="n" s="6778">
        <v>0.0</v>
      </c>
      <c r="M66" t="n" s="6779">
        <v>0.0</v>
      </c>
      <c r="N66" t="n" s="6780">
        <v>0.0</v>
      </c>
      <c r="O66" t="n" s="6781">
        <v>0.0</v>
      </c>
      <c r="P66" t="n" s="6782">
        <v>0.0</v>
      </c>
      <c r="Q66" t="n" s="6783">
        <v>-24.25872</v>
      </c>
    </row>
    <row r="67" outlineLevel="1">
      <c r="A67"/>
      <c r="B67" t="s" s="6784">
        <v>777</v>
      </c>
      <c r="C67" t="s" s="6785">
        <v>778</v>
      </c>
      <c r="D67" t="n" s="6786">
        <v>88.43322</v>
      </c>
      <c r="E67" t="n" s="6787">
        <v>-2.02154</v>
      </c>
      <c r="F67" t="n" s="6788">
        <v>-347.01155</v>
      </c>
      <c r="G67" t="n" s="6789">
        <v>26.674619999999997</v>
      </c>
      <c r="H67" t="n" s="6790">
        <v>73.74724</v>
      </c>
      <c r="I67" t="n" s="6791">
        <v>-9.85992</v>
      </c>
      <c r="J67" t="n" s="6792">
        <v>0.0</v>
      </c>
      <c r="K67" t="n" s="6793">
        <v>0.0</v>
      </c>
      <c r="L67" t="n" s="6794">
        <v>0.0</v>
      </c>
      <c r="M67" t="n" s="6795">
        <v>0.0</v>
      </c>
      <c r="N67" t="n" s="6796">
        <v>0.0</v>
      </c>
      <c r="O67" t="n" s="6797">
        <v>0.0</v>
      </c>
      <c r="P67" t="n" s="6798">
        <v>0.0</v>
      </c>
      <c r="Q67" t="n" s="6799">
        <v>-9.85992</v>
      </c>
    </row>
    <row r="68">
      <c r="C68" t="s" s="6800">
        <v>779</v>
      </c>
      <c r="D68" s="6801">
        <f>SUM(D53:D67)</f>
      </c>
      <c r="E68" s="6802">
        <f>SUM(E53:E67)</f>
      </c>
      <c r="F68" s="6803">
        <f>SUM(F53:F67)</f>
      </c>
      <c r="G68" s="6804">
        <f>SUM(G53:G67)</f>
      </c>
      <c r="H68" s="6805">
        <f>SUM(H53:H67)</f>
      </c>
      <c r="I68" s="6806">
        <f>SUM(I53:I67)</f>
      </c>
      <c r="J68" s="6807">
        <f>SUM(J53:J67)</f>
      </c>
      <c r="K68" s="6808">
        <f>SUM(K53:K67)</f>
      </c>
      <c r="L68" s="6809">
        <f>SUM(L53:L67)</f>
      </c>
      <c r="M68" s="6810">
        <f>SUM(M53:M67)</f>
      </c>
      <c r="N68" s="6811">
        <f>SUM(N53:N67)</f>
      </c>
      <c r="O68" s="6812">
        <f>SUM(O53:O67)</f>
      </c>
      <c r="P68" s="6813">
        <f>SUM(P53:P67)</f>
      </c>
      <c r="Q68" s="6814">
        <f>SUM(Q53:Q67)</f>
      </c>
    </row>
    <row r="69" outlineLevel="1">
      <c r="A69"/>
      <c r="B69" t="s" s="6815">
        <v>780</v>
      </c>
      <c r="C69" t="s" s="6816">
        <v>781</v>
      </c>
      <c r="D69" t="n" s="6817">
        <v>39.46488</v>
      </c>
      <c r="E69" t="n" s="6818">
        <v>39.46488</v>
      </c>
      <c r="F69" t="n" s="6819">
        <v>39.46488</v>
      </c>
      <c r="G69" t="n" s="6820">
        <v>39.46488</v>
      </c>
      <c r="H69" t="n" s="6821">
        <v>39.46488</v>
      </c>
      <c r="I69" t="n" s="6822">
        <v>39.46488</v>
      </c>
      <c r="J69" t="n" s="6823">
        <v>0.0</v>
      </c>
      <c r="K69" t="n" s="6824">
        <v>0.0</v>
      </c>
      <c r="L69" t="n" s="6825">
        <v>0.0</v>
      </c>
      <c r="M69" t="n" s="6826">
        <v>0.0</v>
      </c>
      <c r="N69" t="n" s="6827">
        <v>0.0</v>
      </c>
      <c r="O69" t="n" s="6828">
        <v>0.0</v>
      </c>
      <c r="P69" t="n" s="6829">
        <v>0.0</v>
      </c>
      <c r="Q69" t="n" s="6830">
        <v>39.46488</v>
      </c>
    </row>
    <row r="70" outlineLevel="1">
      <c r="A70"/>
      <c r="B70" t="s" s="6831">
        <v>782</v>
      </c>
      <c r="C70" t="s" s="6832">
        <v>783</v>
      </c>
      <c r="D70" t="n" s="6833">
        <v>579.45536</v>
      </c>
      <c r="E70" t="n" s="6834">
        <v>587.8804399999999</v>
      </c>
      <c r="F70" t="n" s="6835">
        <v>587.8804399999999</v>
      </c>
      <c r="G70" t="n" s="6836">
        <v>587.8804399999999</v>
      </c>
      <c r="H70" t="n" s="6837">
        <v>587.8804399999999</v>
      </c>
      <c r="I70" t="n" s="6838">
        <v>587.8804399999999</v>
      </c>
      <c r="J70" t="n" s="6839">
        <v>0.0</v>
      </c>
      <c r="K70" t="n" s="6840">
        <v>0.0</v>
      </c>
      <c r="L70" t="n" s="6841">
        <v>0.0</v>
      </c>
      <c r="M70" t="n" s="6842">
        <v>0.0</v>
      </c>
      <c r="N70" t="n" s="6843">
        <v>0.0</v>
      </c>
      <c r="O70" t="n" s="6844">
        <v>0.0</v>
      </c>
      <c r="P70" t="n" s="6845">
        <v>0.0</v>
      </c>
      <c r="Q70" t="n" s="6846">
        <v>587.8804399999999</v>
      </c>
    </row>
    <row r="71">
      <c r="C71" t="s" s="6847">
        <v>784</v>
      </c>
      <c r="D71" s="6848">
        <f>SUM(D69:D70)</f>
      </c>
      <c r="E71" s="6849">
        <f>SUM(E69:E70)</f>
      </c>
      <c r="F71" s="6850">
        <f>SUM(F69:F70)</f>
      </c>
      <c r="G71" s="6851">
        <f>SUM(G69:G70)</f>
      </c>
      <c r="H71" s="6852">
        <f>SUM(H69:H70)</f>
      </c>
      <c r="I71" s="6853">
        <f>SUM(I69:I70)</f>
      </c>
      <c r="J71" s="6854">
        <f>SUM(J69:J70)</f>
      </c>
      <c r="K71" s="6855">
        <f>SUM(K69:K70)</f>
      </c>
      <c r="L71" s="6856">
        <f>SUM(L69:L70)</f>
      </c>
      <c r="M71" s="6857">
        <f>SUM(M69:M70)</f>
      </c>
      <c r="N71" s="6858">
        <f>SUM(N69:N70)</f>
      </c>
      <c r="O71" s="6859">
        <f>SUM(O69:O70)</f>
      </c>
      <c r="P71" s="6860">
        <f>SUM(P69:P70)</f>
      </c>
      <c r="Q71" s="6861">
        <f>SUM(Q69:Q70)</f>
      </c>
    </row>
    <row r="72" outlineLevel="1">
      <c r="A72"/>
      <c r="B72" t="s" s="6862">
        <v>785</v>
      </c>
      <c r="C72" t="s" s="6863">
        <v>786</v>
      </c>
      <c r="D72" t="n" s="6864">
        <v>117.50643</v>
      </c>
      <c r="E72" t="n" s="6865">
        <v>117.50643</v>
      </c>
      <c r="F72" t="n" s="6866">
        <v>117.50643</v>
      </c>
      <c r="G72" t="n" s="6867">
        <v>117.50643</v>
      </c>
      <c r="H72" t="n" s="6868">
        <v>117.50643</v>
      </c>
      <c r="I72" t="n" s="6869">
        <v>117.50643</v>
      </c>
      <c r="J72" t="n" s="6870">
        <v>0.0</v>
      </c>
      <c r="K72" t="n" s="6871">
        <v>0.0</v>
      </c>
      <c r="L72" t="n" s="6872">
        <v>0.0</v>
      </c>
      <c r="M72" t="n" s="6873">
        <v>0.0</v>
      </c>
      <c r="N72" t="n" s="6874">
        <v>0.0</v>
      </c>
      <c r="O72" t="n" s="6875">
        <v>0.0</v>
      </c>
      <c r="P72" t="n" s="6876">
        <v>0.0</v>
      </c>
      <c r="Q72" t="n" s="6877">
        <v>117.50643</v>
      </c>
    </row>
    <row r="73" outlineLevel="1">
      <c r="A73"/>
      <c r="B73" t="s" s="6878">
        <v>787</v>
      </c>
      <c r="C73" t="s" s="6879">
        <v>788</v>
      </c>
      <c r="D73" t="n" s="6880">
        <v>0.05064</v>
      </c>
      <c r="E73" t="n" s="6881">
        <v>0.05064</v>
      </c>
      <c r="F73" t="n" s="6882">
        <v>0.05064</v>
      </c>
      <c r="G73" t="n" s="6883">
        <v>0.05064</v>
      </c>
      <c r="H73" t="n" s="6884">
        <v>0.05064</v>
      </c>
      <c r="I73" t="n" s="6885">
        <v>0.05064</v>
      </c>
      <c r="J73" t="n" s="6886">
        <v>0.0</v>
      </c>
      <c r="K73" t="n" s="6887">
        <v>0.0</v>
      </c>
      <c r="L73" t="n" s="6888">
        <v>0.0</v>
      </c>
      <c r="M73" t="n" s="6889">
        <v>0.0</v>
      </c>
      <c r="N73" t="n" s="6890">
        <v>0.0</v>
      </c>
      <c r="O73" t="n" s="6891">
        <v>0.0</v>
      </c>
      <c r="P73" t="n" s="6892">
        <v>0.0</v>
      </c>
      <c r="Q73" t="n" s="6893">
        <v>0.05064</v>
      </c>
    </row>
    <row r="74" outlineLevel="1">
      <c r="A74"/>
      <c r="B74" t="s" s="6894">
        <v>789</v>
      </c>
      <c r="C74" t="s" s="6895">
        <v>790</v>
      </c>
      <c r="D74" t="n" s="6896">
        <v>165.0</v>
      </c>
      <c r="E74" t="n" s="6897">
        <v>165.0</v>
      </c>
      <c r="F74" t="n" s="6898">
        <v>165.0</v>
      </c>
      <c r="G74" t="n" s="6899">
        <v>165.0</v>
      </c>
      <c r="H74" t="n" s="6900">
        <v>165.0</v>
      </c>
      <c r="I74" t="n" s="6901">
        <v>165.0</v>
      </c>
      <c r="J74" t="n" s="6902">
        <v>0.0</v>
      </c>
      <c r="K74" t="n" s="6903">
        <v>0.0</v>
      </c>
      <c r="L74" t="n" s="6904">
        <v>0.0</v>
      </c>
      <c r="M74" t="n" s="6905">
        <v>0.0</v>
      </c>
      <c r="N74" t="n" s="6906">
        <v>0.0</v>
      </c>
      <c r="O74" t="n" s="6907">
        <v>0.0</v>
      </c>
      <c r="P74" t="n" s="6908">
        <v>0.0</v>
      </c>
      <c r="Q74" t="n" s="6909">
        <v>165.0</v>
      </c>
    </row>
    <row r="75" outlineLevel="1">
      <c r="A75"/>
      <c r="B75" t="s" s="6910">
        <v>791</v>
      </c>
      <c r="C75" t="s" s="6911">
        <v>792</v>
      </c>
      <c r="D75" t="n" s="6912">
        <v>1687.77325</v>
      </c>
      <c r="E75" t="n" s="6913">
        <v>1716.03105</v>
      </c>
      <c r="F75" t="n" s="6914">
        <v>1764.62105</v>
      </c>
      <c r="G75" t="n" s="6915">
        <v>1937.21331</v>
      </c>
      <c r="H75" t="n" s="6916">
        <v>2074.18374</v>
      </c>
      <c r="I75" t="n" s="6917">
        <v>2221.4427400000004</v>
      </c>
      <c r="J75" t="n" s="6918">
        <v>0.0</v>
      </c>
      <c r="K75" t="n" s="6919">
        <v>0.0</v>
      </c>
      <c r="L75" t="n" s="6920">
        <v>0.0</v>
      </c>
      <c r="M75" t="n" s="6921">
        <v>0.0</v>
      </c>
      <c r="N75" t="n" s="6922">
        <v>0.0</v>
      </c>
      <c r="O75" t="n" s="6923">
        <v>0.0</v>
      </c>
      <c r="P75" t="n" s="6924">
        <v>0.0</v>
      </c>
      <c r="Q75" t="n" s="6925">
        <v>2221.4427400000004</v>
      </c>
    </row>
    <row r="76" outlineLevel="1">
      <c r="A76"/>
      <c r="B76" t="s" s="6926">
        <v>793</v>
      </c>
      <c r="C76" t="s" s="6927">
        <v>794</v>
      </c>
      <c r="D76" t="n" s="6928">
        <v>774.52943</v>
      </c>
      <c r="E76" t="n" s="6929">
        <v>779.81333</v>
      </c>
      <c r="F76" t="n" s="6930">
        <v>843.43833</v>
      </c>
      <c r="G76" t="n" s="6931">
        <v>877.57436</v>
      </c>
      <c r="H76" t="n" s="6932">
        <v>886.86034</v>
      </c>
      <c r="I76" t="n" s="6933">
        <v>897.20115</v>
      </c>
      <c r="J76" t="n" s="6934">
        <v>0.0</v>
      </c>
      <c r="K76" t="n" s="6935">
        <v>0.0</v>
      </c>
      <c r="L76" t="n" s="6936">
        <v>0.0</v>
      </c>
      <c r="M76" t="n" s="6937">
        <v>0.0</v>
      </c>
      <c r="N76" t="n" s="6938">
        <v>0.0</v>
      </c>
      <c r="O76" t="n" s="6939">
        <v>0.0</v>
      </c>
      <c r="P76" t="n" s="6940">
        <v>0.0</v>
      </c>
      <c r="Q76" t="n" s="6941">
        <v>897.20115</v>
      </c>
    </row>
    <row r="77">
      <c r="C77" t="s" s="6942">
        <v>795</v>
      </c>
      <c r="D77" s="6943">
        <f>SUM(D72:D76)</f>
      </c>
      <c r="E77" s="6944">
        <f>SUM(E72:E76)</f>
      </c>
      <c r="F77" s="6945">
        <f>SUM(F72:F76)</f>
      </c>
      <c r="G77" s="6946">
        <f>SUM(G72:G76)</f>
      </c>
      <c r="H77" s="6947">
        <f>SUM(H72:H76)</f>
      </c>
      <c r="I77" s="6948">
        <f>SUM(I72:I76)</f>
      </c>
      <c r="J77" s="6949">
        <f>SUM(J72:J76)</f>
      </c>
      <c r="K77" s="6950">
        <f>SUM(K72:K76)</f>
      </c>
      <c r="L77" s="6951">
        <f>SUM(L72:L76)</f>
      </c>
      <c r="M77" s="6952">
        <f>SUM(M72:M76)</f>
      </c>
      <c r="N77" s="6953">
        <f>SUM(N72:N76)</f>
      </c>
      <c r="O77" s="6954">
        <f>SUM(O72:O76)</f>
      </c>
      <c r="P77" s="6955">
        <f>SUM(P72:P76)</f>
      </c>
      <c r="Q77" s="6956">
        <f>SUM(Q72:Q76)</f>
      </c>
    </row>
    <row r="78">
      <c r="A78" t="s" s="6957">
        <v>1</v>
      </c>
      <c r="B78" t="s" s="6958">
        <v>1</v>
      </c>
      <c r="C78" t="s" s="6959">
        <v>796</v>
      </c>
      <c r="D78" s="6960">
        <f>D52+D68+D71+D77</f>
      </c>
      <c r="E78" s="6961">
        <f>E52+E68+E71+E77</f>
      </c>
      <c r="F78" s="6962">
        <f>F52+F68+F71+F77</f>
      </c>
      <c r="G78" s="6963">
        <f>G52+G68+G71+G77</f>
      </c>
      <c r="H78" s="6964">
        <f>H52+H68+H71+H77</f>
      </c>
      <c r="I78" s="6965">
        <f>I52+I68+I71+I77</f>
      </c>
      <c r="J78" s="6966">
        <f>J52+J68+J71+J77</f>
      </c>
      <c r="K78" s="6967">
        <f>K52+K68+K71+K77</f>
      </c>
      <c r="L78" s="6968">
        <f>L52+L68+L71+L77</f>
      </c>
      <c r="M78" s="6969">
        <f>M52+M68+M71+M77</f>
      </c>
      <c r="N78" s="6970">
        <f>N52+N68+N71+N77</f>
      </c>
      <c r="O78" s="6971">
        <f>O52+O68+O71+O77</f>
      </c>
      <c r="P78" s="6972">
        <f>P52+P68+P71+P77</f>
      </c>
      <c r="Q78" s="6973">
        <f>Q52+Q68+Q71+Q77</f>
      </c>
    </row>
    <row r="79" outlineLevel="1">
      <c r="A79"/>
      <c r="B79" t="s" s="6974">
        <v>797</v>
      </c>
      <c r="C79" t="s" s="6975">
        <v>798</v>
      </c>
      <c r="D79" t="n" s="6976">
        <v>24137.82773</v>
      </c>
      <c r="E79" t="n" s="6977">
        <v>20831.87038</v>
      </c>
      <c r="F79" t="n" s="6978">
        <v>26845.747420000003</v>
      </c>
      <c r="G79" t="n" s="6979">
        <v>26629.12154</v>
      </c>
      <c r="H79" t="n" s="6980">
        <v>31923.94874</v>
      </c>
      <c r="I79" t="n" s="6981">
        <v>38163.775689999995</v>
      </c>
      <c r="J79" t="n" s="6982">
        <v>0.0</v>
      </c>
      <c r="K79" t="n" s="6983">
        <v>0.0</v>
      </c>
      <c r="L79" t="n" s="6984">
        <v>0.0</v>
      </c>
      <c r="M79" t="n" s="6985">
        <v>0.0</v>
      </c>
      <c r="N79" t="n" s="6986">
        <v>0.0</v>
      </c>
      <c r="O79" t="n" s="6987">
        <v>0.0</v>
      </c>
      <c r="P79" t="n" s="6988">
        <v>0.0</v>
      </c>
      <c r="Q79" t="n" s="6989">
        <v>38163.775689999995</v>
      </c>
    </row>
    <row r="80" outlineLevel="1">
      <c r="A80"/>
      <c r="B80" t="s" s="6990">
        <v>799</v>
      </c>
      <c r="C80" t="s" s="6991">
        <v>800</v>
      </c>
      <c r="D80" t="n" s="6992">
        <v>0.0</v>
      </c>
      <c r="E80" t="n" s="6993">
        <v>0.0</v>
      </c>
      <c r="F80" t="n" s="6994">
        <v>0.0</v>
      </c>
      <c r="G80" t="n" s="6995">
        <v>0.0</v>
      </c>
      <c r="H80" t="n" s="6996">
        <v>0.0</v>
      </c>
      <c r="I80" t="n" s="6997">
        <v>0.0</v>
      </c>
      <c r="J80" t="n" s="6998">
        <v>0.0</v>
      </c>
      <c r="K80" t="n" s="6999">
        <v>0.0</v>
      </c>
      <c r="L80" t="n" s="7000">
        <v>0.0</v>
      </c>
      <c r="M80" t="n" s="7001">
        <v>0.0</v>
      </c>
      <c r="N80" t="n" s="7002">
        <v>0.0</v>
      </c>
      <c r="O80" t="n" s="7003">
        <v>0.0</v>
      </c>
      <c r="P80" t="n" s="7004">
        <v>0.0</v>
      </c>
      <c r="Q80" t="n" s="7005">
        <v>0.0</v>
      </c>
    </row>
    <row r="81" outlineLevel="1">
      <c r="A81"/>
      <c r="B81" t="s" s="7006">
        <v>801</v>
      </c>
      <c r="C81" t="s" s="7007">
        <v>802</v>
      </c>
      <c r="D81" t="n" s="7008">
        <v>21.94409</v>
      </c>
      <c r="E81" t="n" s="7009">
        <v>22.08379</v>
      </c>
      <c r="F81" t="n" s="7010">
        <v>0.0</v>
      </c>
      <c r="G81" t="n" s="7011">
        <v>47.37203</v>
      </c>
      <c r="H81" t="n" s="7012">
        <v>63.161519999999996</v>
      </c>
      <c r="I81" t="n" s="7013">
        <v>55.46165</v>
      </c>
      <c r="J81" t="n" s="7014">
        <v>0.0</v>
      </c>
      <c r="K81" t="n" s="7015">
        <v>0.0</v>
      </c>
      <c r="L81" t="n" s="7016">
        <v>0.0</v>
      </c>
      <c r="M81" t="n" s="7017">
        <v>0.0</v>
      </c>
      <c r="N81" t="n" s="7018">
        <v>0.0</v>
      </c>
      <c r="O81" t="n" s="7019">
        <v>0.0</v>
      </c>
      <c r="P81" t="n" s="7020">
        <v>0.0</v>
      </c>
      <c r="Q81" t="n" s="7021">
        <v>55.46165</v>
      </c>
    </row>
    <row r="82" outlineLevel="1">
      <c r="A82"/>
      <c r="B82" t="s" s="7022">
        <v>803</v>
      </c>
      <c r="C82" t="s" s="7023">
        <v>804</v>
      </c>
      <c r="D82" t="n" s="7024">
        <v>-0.21946000000000002</v>
      </c>
      <c r="E82" t="n" s="7025">
        <v>-0.24087999999999998</v>
      </c>
      <c r="F82" t="n" s="7026">
        <v>0.0</v>
      </c>
      <c r="G82" t="n" s="7027">
        <v>-0.39777999999999997</v>
      </c>
      <c r="H82" t="n" s="7028">
        <v>-1.23364</v>
      </c>
      <c r="I82" t="n" s="7029">
        <v>-0.14980000000000002</v>
      </c>
      <c r="J82" t="n" s="7030">
        <v>0.0</v>
      </c>
      <c r="K82" t="n" s="7031">
        <v>0.0</v>
      </c>
      <c r="L82" t="n" s="7032">
        <v>0.0</v>
      </c>
      <c r="M82" t="n" s="7033">
        <v>0.0</v>
      </c>
      <c r="N82" t="n" s="7034">
        <v>0.0</v>
      </c>
      <c r="O82" t="n" s="7035">
        <v>0.0</v>
      </c>
      <c r="P82" t="n" s="7036">
        <v>0.0</v>
      </c>
      <c r="Q82" t="n" s="7037">
        <v>-0.14980000000000002</v>
      </c>
    </row>
    <row r="83">
      <c r="C83" t="s" s="7038">
        <v>805</v>
      </c>
      <c r="D83" s="7039">
        <f>SUM(D79:D82)</f>
      </c>
      <c r="E83" s="7040">
        <f>SUM(E79:E82)</f>
      </c>
      <c r="F83" s="7041">
        <f>SUM(F79:F82)</f>
      </c>
      <c r="G83" s="7042">
        <f>SUM(G79:G82)</f>
      </c>
      <c r="H83" s="7043">
        <f>SUM(H79:H82)</f>
      </c>
      <c r="I83" s="7044">
        <f>SUM(I79:I82)</f>
      </c>
      <c r="J83" s="7045">
        <f>SUM(J79:J82)</f>
      </c>
      <c r="K83" s="7046">
        <f>SUM(K79:K82)</f>
      </c>
      <c r="L83" s="7047">
        <f>SUM(L79:L82)</f>
      </c>
      <c r="M83" s="7048">
        <f>SUM(M79:M82)</f>
      </c>
      <c r="N83" s="7049">
        <f>SUM(N79:N82)</f>
      </c>
      <c r="O83" s="7050">
        <f>SUM(O79:O82)</f>
      </c>
      <c r="P83" s="7051">
        <f>SUM(P79:P82)</f>
      </c>
      <c r="Q83" s="7052">
        <f>SUM(Q79:Q82)</f>
      </c>
    </row>
    <row r="84" outlineLevel="1">
      <c r="A84"/>
      <c r="B84" t="s" s="7053">
        <v>806</v>
      </c>
      <c r="C84" t="s" s="7054">
        <v>807</v>
      </c>
      <c r="D84" t="n" s="7055">
        <v>0.0</v>
      </c>
      <c r="E84" t="n" s="7056">
        <v>0.0</v>
      </c>
      <c r="F84" t="n" s="7057">
        <v>0.0</v>
      </c>
      <c r="G84" t="n" s="7058">
        <v>0.0</v>
      </c>
      <c r="H84" t="n" s="7059">
        <v>0.0</v>
      </c>
      <c r="I84" t="n" s="7060">
        <v>0.0</v>
      </c>
      <c r="J84" t="n" s="7061">
        <v>0.0</v>
      </c>
      <c r="K84" t="n" s="7062">
        <v>0.0</v>
      </c>
      <c r="L84" t="n" s="7063">
        <v>0.0</v>
      </c>
      <c r="M84" t="n" s="7064">
        <v>0.0</v>
      </c>
      <c r="N84" t="n" s="7065">
        <v>0.0</v>
      </c>
      <c r="O84" t="n" s="7066">
        <v>0.0</v>
      </c>
      <c r="P84" t="n" s="7067">
        <v>0.0</v>
      </c>
      <c r="Q84" t="n" s="7068">
        <v>0.0</v>
      </c>
    </row>
    <row r="85" outlineLevel="1">
      <c r="A85"/>
      <c r="B85" t="s" s="7069">
        <v>808</v>
      </c>
      <c r="C85" t="s" s="7070">
        <v>809</v>
      </c>
      <c r="D85" t="n" s="7071">
        <v>571561.5263200001</v>
      </c>
      <c r="E85" t="n" s="7072">
        <v>546428.61579</v>
      </c>
      <c r="F85" t="n" s="7073">
        <v>514452.11836</v>
      </c>
      <c r="G85" t="n" s="7074">
        <v>466679.82073000004</v>
      </c>
      <c r="H85" t="n" s="7075">
        <v>465631.55619</v>
      </c>
      <c r="I85" t="n" s="7076">
        <v>278171.63262</v>
      </c>
      <c r="J85" t="n" s="7077">
        <v>0.0</v>
      </c>
      <c r="K85" t="n" s="7078">
        <v>0.0</v>
      </c>
      <c r="L85" t="n" s="7079">
        <v>0.0</v>
      </c>
      <c r="M85" t="n" s="7080">
        <v>0.0</v>
      </c>
      <c r="N85" t="n" s="7081">
        <v>0.0</v>
      </c>
      <c r="O85" t="n" s="7082">
        <v>0.0</v>
      </c>
      <c r="P85" t="n" s="7083">
        <v>0.0</v>
      </c>
      <c r="Q85" t="n" s="7084">
        <v>278171.63262</v>
      </c>
    </row>
    <row r="86" outlineLevel="1">
      <c r="A86"/>
      <c r="B86" t="s" s="7085">
        <v>810</v>
      </c>
      <c r="C86" t="s" s="7086">
        <v>811</v>
      </c>
      <c r="D86" t="n" s="7087">
        <v>207439.47502</v>
      </c>
      <c r="E86" t="n" s="7088">
        <v>211207.50935</v>
      </c>
      <c r="F86" t="n" s="7089">
        <v>256931.2446</v>
      </c>
      <c r="G86" t="n" s="7090">
        <v>294745.94569</v>
      </c>
      <c r="H86" t="n" s="7091">
        <v>316385.13544</v>
      </c>
      <c r="I86" t="n" s="7092">
        <v>228375.06005</v>
      </c>
      <c r="J86" t="n" s="7093">
        <v>0.0</v>
      </c>
      <c r="K86" t="n" s="7094">
        <v>0.0</v>
      </c>
      <c r="L86" t="n" s="7095">
        <v>0.0</v>
      </c>
      <c r="M86" t="n" s="7096">
        <v>0.0</v>
      </c>
      <c r="N86" t="n" s="7097">
        <v>0.0</v>
      </c>
      <c r="O86" t="n" s="7098">
        <v>0.0</v>
      </c>
      <c r="P86" t="n" s="7099">
        <v>0.0</v>
      </c>
      <c r="Q86" t="n" s="7100">
        <v>228375.06005</v>
      </c>
    </row>
    <row r="87" outlineLevel="1">
      <c r="A87"/>
      <c r="B87" t="s" s="7101">
        <v>812</v>
      </c>
      <c r="C87" t="s" s="7102">
        <v>813</v>
      </c>
      <c r="D87" t="n" s="7103">
        <v>299878.37362</v>
      </c>
      <c r="E87" t="n" s="7104">
        <v>278125.04612</v>
      </c>
      <c r="F87" t="n" s="7105">
        <v>247377.90782</v>
      </c>
      <c r="G87" t="n" s="7106">
        <v>235238.32728</v>
      </c>
      <c r="H87" t="n" s="7107">
        <v>270778.79721</v>
      </c>
      <c r="I87" t="n" s="7108">
        <v>270994.28316000005</v>
      </c>
      <c r="J87" t="n" s="7109">
        <v>0.0</v>
      </c>
      <c r="K87" t="n" s="7110">
        <v>0.0</v>
      </c>
      <c r="L87" t="n" s="7111">
        <v>0.0</v>
      </c>
      <c r="M87" t="n" s="7112">
        <v>0.0</v>
      </c>
      <c r="N87" t="n" s="7113">
        <v>0.0</v>
      </c>
      <c r="O87" t="n" s="7114">
        <v>0.0</v>
      </c>
      <c r="P87" t="n" s="7115">
        <v>0.0</v>
      </c>
      <c r="Q87" t="n" s="7116">
        <v>270994.28316000005</v>
      </c>
    </row>
    <row r="88" outlineLevel="1">
      <c r="A88"/>
      <c r="B88" t="s" s="7117">
        <v>814</v>
      </c>
      <c r="C88" t="s" s="7118">
        <v>815</v>
      </c>
      <c r="D88" t="n" s="7119">
        <v>372.09191</v>
      </c>
      <c r="E88" t="n" s="7120">
        <v>419.50404</v>
      </c>
      <c r="F88" t="n" s="7121">
        <v>564.00661</v>
      </c>
      <c r="G88" t="n" s="7122">
        <v>831.46748</v>
      </c>
      <c r="H88" t="n" s="7123">
        <v>785.7274699999999</v>
      </c>
      <c r="I88" t="n" s="7124">
        <v>631.6450500000001</v>
      </c>
      <c r="J88" t="n" s="7125">
        <v>0.0</v>
      </c>
      <c r="K88" t="n" s="7126">
        <v>0.0</v>
      </c>
      <c r="L88" t="n" s="7127">
        <v>0.0</v>
      </c>
      <c r="M88" t="n" s="7128">
        <v>0.0</v>
      </c>
      <c r="N88" t="n" s="7129">
        <v>0.0</v>
      </c>
      <c r="O88" t="n" s="7130">
        <v>0.0</v>
      </c>
      <c r="P88" t="n" s="7131">
        <v>0.0</v>
      </c>
      <c r="Q88" t="n" s="7132">
        <v>631.6450500000001</v>
      </c>
    </row>
    <row r="89" outlineLevel="1">
      <c r="A89"/>
      <c r="B89" t="s" s="7133">
        <v>816</v>
      </c>
      <c r="C89" t="s" s="7134">
        <v>817</v>
      </c>
      <c r="D89" t="n" s="7135">
        <v>54445.03247</v>
      </c>
      <c r="E89" t="n" s="7136">
        <v>16058.83575</v>
      </c>
      <c r="F89" t="n" s="7137">
        <v>24497.85111</v>
      </c>
      <c r="G89" t="n" s="7138">
        <v>34619.1955</v>
      </c>
      <c r="H89" t="n" s="7139">
        <v>13664.091859999999</v>
      </c>
      <c r="I89" t="n" s="7140">
        <v>21135.931829999998</v>
      </c>
      <c r="J89" t="n" s="7141">
        <v>0.0</v>
      </c>
      <c r="K89" t="n" s="7142">
        <v>0.0</v>
      </c>
      <c r="L89" t="n" s="7143">
        <v>0.0</v>
      </c>
      <c r="M89" t="n" s="7144">
        <v>0.0</v>
      </c>
      <c r="N89" t="n" s="7145">
        <v>0.0</v>
      </c>
      <c r="O89" t="n" s="7146">
        <v>0.0</v>
      </c>
      <c r="P89" t="n" s="7147">
        <v>0.0</v>
      </c>
      <c r="Q89" t="n" s="7148">
        <v>21135.931829999998</v>
      </c>
    </row>
    <row r="90" outlineLevel="1">
      <c r="A90"/>
      <c r="B90" t="s" s="7149">
        <v>818</v>
      </c>
      <c r="C90" t="s" s="7150">
        <v>819</v>
      </c>
      <c r="D90" t="n" s="7151">
        <v>0.0</v>
      </c>
      <c r="E90" t="n" s="7152">
        <v>0.0</v>
      </c>
      <c r="F90" t="n" s="7153">
        <v>261.79428</v>
      </c>
      <c r="G90" t="n" s="7154">
        <v>310.80296000000004</v>
      </c>
      <c r="H90" t="n" s="7155">
        <v>374.61404</v>
      </c>
      <c r="I90" t="n" s="7156">
        <v>434.09964</v>
      </c>
      <c r="J90" t="n" s="7157">
        <v>0.0</v>
      </c>
      <c r="K90" t="n" s="7158">
        <v>0.0</v>
      </c>
      <c r="L90" t="n" s="7159">
        <v>0.0</v>
      </c>
      <c r="M90" t="n" s="7160">
        <v>0.0</v>
      </c>
      <c r="N90" t="n" s="7161">
        <v>0.0</v>
      </c>
      <c r="O90" t="n" s="7162">
        <v>0.0</v>
      </c>
      <c r="P90" t="n" s="7163">
        <v>0.0</v>
      </c>
      <c r="Q90" t="n" s="7164">
        <v>434.09964</v>
      </c>
    </row>
    <row r="91" outlineLevel="1">
      <c r="A91"/>
      <c r="B91" t="s" s="7165">
        <v>820</v>
      </c>
      <c r="C91" t="s" s="7166">
        <v>821</v>
      </c>
      <c r="D91" t="n" s="7167">
        <v>0.0</v>
      </c>
      <c r="E91" t="n" s="7168">
        <v>0.0</v>
      </c>
      <c r="F91" t="n" s="7169">
        <v>0.0</v>
      </c>
      <c r="G91" t="n" s="7170">
        <v>0.0</v>
      </c>
      <c r="H91" t="n" s="7171">
        <v>0.0</v>
      </c>
      <c r="I91" t="n" s="7172">
        <v>0.0</v>
      </c>
      <c r="J91" t="n" s="7173">
        <v>0.0</v>
      </c>
      <c r="K91" t="n" s="7174">
        <v>0.0</v>
      </c>
      <c r="L91" t="n" s="7175">
        <v>0.0</v>
      </c>
      <c r="M91" t="n" s="7176">
        <v>0.0</v>
      </c>
      <c r="N91" t="n" s="7177">
        <v>0.0</v>
      </c>
      <c r="O91" t="n" s="7178">
        <v>0.0</v>
      </c>
      <c r="P91" t="n" s="7179">
        <v>0.0</v>
      </c>
      <c r="Q91" t="n" s="7180">
        <v>0.0</v>
      </c>
    </row>
    <row r="92" outlineLevel="1">
      <c r="A92"/>
      <c r="B92" t="s" s="7181">
        <v>822</v>
      </c>
      <c r="C92" t="s" s="7182">
        <v>823</v>
      </c>
      <c r="D92" t="n" s="7183">
        <v>0.0</v>
      </c>
      <c r="E92" t="n" s="7184">
        <v>0.0</v>
      </c>
      <c r="F92" t="n" s="7185">
        <v>0.0</v>
      </c>
      <c r="G92" t="n" s="7186">
        <v>0.0</v>
      </c>
      <c r="H92" t="n" s="7187">
        <v>0.0</v>
      </c>
      <c r="I92" t="n" s="7188">
        <v>0.0</v>
      </c>
      <c r="J92" t="n" s="7189">
        <v>0.0</v>
      </c>
      <c r="K92" t="n" s="7190">
        <v>0.0</v>
      </c>
      <c r="L92" t="n" s="7191">
        <v>0.0</v>
      </c>
      <c r="M92" t="n" s="7192">
        <v>0.0</v>
      </c>
      <c r="N92" t="n" s="7193">
        <v>0.0</v>
      </c>
      <c r="O92" t="n" s="7194">
        <v>0.0</v>
      </c>
      <c r="P92" t="n" s="7195">
        <v>0.0</v>
      </c>
      <c r="Q92" t="n" s="7196">
        <v>0.0</v>
      </c>
    </row>
    <row r="93" outlineLevel="1">
      <c r="A93"/>
      <c r="B93" t="s" s="7197">
        <v>824</v>
      </c>
      <c r="C93" t="s" s="7198">
        <v>825</v>
      </c>
      <c r="D93" t="n" s="7199">
        <v>0.0</v>
      </c>
      <c r="E93" t="n" s="7200">
        <v>0.0</v>
      </c>
      <c r="F93" t="n" s="7201">
        <v>0.0</v>
      </c>
      <c r="G93" t="n" s="7202">
        <v>0.0</v>
      </c>
      <c r="H93" t="n" s="7203">
        <v>0.0</v>
      </c>
      <c r="I93" t="n" s="7204">
        <v>0.0</v>
      </c>
      <c r="J93" t="n" s="7205">
        <v>0.0</v>
      </c>
      <c r="K93" t="n" s="7206">
        <v>0.0</v>
      </c>
      <c r="L93" t="n" s="7207">
        <v>0.0</v>
      </c>
      <c r="M93" t="n" s="7208">
        <v>0.0</v>
      </c>
      <c r="N93" t="n" s="7209">
        <v>0.0</v>
      </c>
      <c r="O93" t="n" s="7210">
        <v>0.0</v>
      </c>
      <c r="P93" t="n" s="7211">
        <v>0.0</v>
      </c>
      <c r="Q93" t="n" s="7212">
        <v>0.0</v>
      </c>
    </row>
    <row r="94" outlineLevel="1">
      <c r="A94"/>
      <c r="B94" t="s" s="7213">
        <v>826</v>
      </c>
      <c r="C94" t="s" s="7214">
        <v>827</v>
      </c>
      <c r="D94" t="n" s="7215">
        <v>0.0</v>
      </c>
      <c r="E94" t="n" s="7216">
        <v>0.0</v>
      </c>
      <c r="F94" t="n" s="7217">
        <v>0.0</v>
      </c>
      <c r="G94" t="n" s="7218">
        <v>0.0</v>
      </c>
      <c r="H94" t="n" s="7219">
        <v>0.024480000000000002</v>
      </c>
      <c r="I94" t="n" s="7220">
        <v>0.0</v>
      </c>
      <c r="J94" t="n" s="7221">
        <v>0.0</v>
      </c>
      <c r="K94" t="n" s="7222">
        <v>0.0</v>
      </c>
      <c r="L94" t="n" s="7223">
        <v>0.0</v>
      </c>
      <c r="M94" t="n" s="7224">
        <v>0.0</v>
      </c>
      <c r="N94" t="n" s="7225">
        <v>0.0</v>
      </c>
      <c r="O94" t="n" s="7226">
        <v>0.0</v>
      </c>
      <c r="P94" t="n" s="7227">
        <v>0.0</v>
      </c>
      <c r="Q94" t="n" s="7228">
        <v>0.0</v>
      </c>
    </row>
    <row r="95" outlineLevel="1">
      <c r="A95"/>
      <c r="B95" t="s" s="7229">
        <v>828</v>
      </c>
      <c r="C95" t="s" s="7230">
        <v>829</v>
      </c>
      <c r="D95" t="n" s="7231">
        <v>0.0</v>
      </c>
      <c r="E95" t="n" s="7232">
        <v>0.0</v>
      </c>
      <c r="F95" t="n" s="7233">
        <v>0.0</v>
      </c>
      <c r="G95" t="n" s="7234">
        <v>0.0</v>
      </c>
      <c r="H95" t="n" s="7235">
        <v>0.0</v>
      </c>
      <c r="I95" t="n" s="7236">
        <v>0.31947000000000003</v>
      </c>
      <c r="J95" t="n" s="7237">
        <v>0.0</v>
      </c>
      <c r="K95" t="n" s="7238">
        <v>0.0</v>
      </c>
      <c r="L95" t="n" s="7239">
        <v>0.0</v>
      </c>
      <c r="M95" t="n" s="7240">
        <v>0.0</v>
      </c>
      <c r="N95" t="n" s="7241">
        <v>0.0</v>
      </c>
      <c r="O95" t="n" s="7242">
        <v>0.0</v>
      </c>
      <c r="P95" t="n" s="7243">
        <v>0.0</v>
      </c>
      <c r="Q95" t="n" s="7244">
        <v>0.31947000000000003</v>
      </c>
    </row>
    <row r="96" outlineLevel="1">
      <c r="A96"/>
      <c r="B96" t="s" s="7245">
        <v>830</v>
      </c>
      <c r="C96" t="s" s="7246">
        <v>831</v>
      </c>
      <c r="D96" t="n" s="7247">
        <v>0.0</v>
      </c>
      <c r="E96" t="n" s="7248">
        <v>0.0</v>
      </c>
      <c r="F96" t="n" s="7249">
        <v>0.0</v>
      </c>
      <c r="G96" t="n" s="7250">
        <v>0.0</v>
      </c>
      <c r="H96" t="n" s="7251">
        <v>-0.7844</v>
      </c>
      <c r="I96" t="n" s="7252">
        <v>0.0</v>
      </c>
      <c r="J96" t="n" s="7253">
        <v>0.0</v>
      </c>
      <c r="K96" t="n" s="7254">
        <v>0.0</v>
      </c>
      <c r="L96" t="n" s="7255">
        <v>0.0</v>
      </c>
      <c r="M96" t="n" s="7256">
        <v>0.0</v>
      </c>
      <c r="N96" t="n" s="7257">
        <v>0.0</v>
      </c>
      <c r="O96" t="n" s="7258">
        <v>0.0</v>
      </c>
      <c r="P96" t="n" s="7259">
        <v>0.0</v>
      </c>
      <c r="Q96" t="n" s="7260">
        <v>0.0</v>
      </c>
    </row>
    <row r="97" outlineLevel="1">
      <c r="A97"/>
      <c r="B97" t="s" s="7261">
        <v>832</v>
      </c>
      <c r="C97" t="s" s="7262">
        <v>833</v>
      </c>
      <c r="D97" t="n" s="7263">
        <v>0.0</v>
      </c>
      <c r="E97" t="n" s="7264">
        <v>0.0</v>
      </c>
      <c r="F97" t="n" s="7265">
        <v>-0.00531</v>
      </c>
      <c r="G97" t="n" s="7266">
        <v>0.0</v>
      </c>
      <c r="H97" t="n" s="7267">
        <v>0.0</v>
      </c>
      <c r="I97" t="n" s="7268">
        <v>0.0</v>
      </c>
      <c r="J97" t="n" s="7269">
        <v>0.0</v>
      </c>
      <c r="K97" t="n" s="7270">
        <v>0.0</v>
      </c>
      <c r="L97" t="n" s="7271">
        <v>0.0</v>
      </c>
      <c r="M97" t="n" s="7272">
        <v>0.0</v>
      </c>
      <c r="N97" t="n" s="7273">
        <v>0.0</v>
      </c>
      <c r="O97" t="n" s="7274">
        <v>0.0</v>
      </c>
      <c r="P97" t="n" s="7275">
        <v>0.0</v>
      </c>
      <c r="Q97" t="n" s="7276">
        <v>0.0</v>
      </c>
    </row>
    <row r="98" outlineLevel="1">
      <c r="A98"/>
      <c r="B98" t="s" s="7277">
        <v>834</v>
      </c>
      <c r="C98" t="s" s="7278">
        <v>835</v>
      </c>
      <c r="D98" t="n" s="7279">
        <v>0.0</v>
      </c>
      <c r="E98" t="n" s="7280">
        <v>0.0</v>
      </c>
      <c r="F98" t="n" s="7281">
        <v>0.0</v>
      </c>
      <c r="G98" t="n" s="7282">
        <v>0.0</v>
      </c>
      <c r="H98" t="n" s="7283">
        <v>0.0</v>
      </c>
      <c r="I98" t="n" s="7284">
        <v>0.0</v>
      </c>
      <c r="J98" t="n" s="7285">
        <v>0.0</v>
      </c>
      <c r="K98" t="n" s="7286">
        <v>0.0</v>
      </c>
      <c r="L98" t="n" s="7287">
        <v>0.0</v>
      </c>
      <c r="M98" t="n" s="7288">
        <v>0.0</v>
      </c>
      <c r="N98" t="n" s="7289">
        <v>0.0</v>
      </c>
      <c r="O98" t="n" s="7290">
        <v>0.0</v>
      </c>
      <c r="P98" t="n" s="7291">
        <v>0.0</v>
      </c>
      <c r="Q98" t="n" s="7292">
        <v>0.0</v>
      </c>
    </row>
    <row r="99" outlineLevel="1">
      <c r="A99"/>
      <c r="B99" t="s" s="7293">
        <v>836</v>
      </c>
      <c r="C99" t="s" s="7294">
        <v>837</v>
      </c>
      <c r="D99" t="n" s="7295">
        <v>0.0</v>
      </c>
      <c r="E99" t="n" s="7296">
        <v>0.0</v>
      </c>
      <c r="F99" t="n" s="7297">
        <v>0.0</v>
      </c>
      <c r="G99" t="n" s="7298">
        <v>0.0</v>
      </c>
      <c r="H99" t="n" s="7299">
        <v>0.0</v>
      </c>
      <c r="I99" t="n" s="7300">
        <v>0.0</v>
      </c>
      <c r="J99" t="n" s="7301">
        <v>0.0</v>
      </c>
      <c r="K99" t="n" s="7302">
        <v>0.0</v>
      </c>
      <c r="L99" t="n" s="7303">
        <v>0.0</v>
      </c>
      <c r="M99" t="n" s="7304">
        <v>0.0</v>
      </c>
      <c r="N99" t="n" s="7305">
        <v>0.0</v>
      </c>
      <c r="O99" t="n" s="7306">
        <v>0.0</v>
      </c>
      <c r="P99" t="n" s="7307">
        <v>0.0</v>
      </c>
      <c r="Q99" t="n" s="7308">
        <v>0.0</v>
      </c>
    </row>
    <row r="100" outlineLevel="1">
      <c r="A100"/>
      <c r="B100" t="s" s="7309">
        <v>838</v>
      </c>
      <c r="C100" t="s" s="7310">
        <v>839</v>
      </c>
      <c r="D100" t="n" s="7311">
        <v>0.0</v>
      </c>
      <c r="E100" t="n" s="7312">
        <v>0.0</v>
      </c>
      <c r="F100" t="n" s="7313">
        <v>0.0</v>
      </c>
      <c r="G100" t="n" s="7314">
        <v>0.0</v>
      </c>
      <c r="H100" t="n" s="7315">
        <v>0.0</v>
      </c>
      <c r="I100" t="n" s="7316">
        <v>0.0</v>
      </c>
      <c r="J100" t="n" s="7317">
        <v>0.0</v>
      </c>
      <c r="K100" t="n" s="7318">
        <v>0.0</v>
      </c>
      <c r="L100" t="n" s="7319">
        <v>0.0</v>
      </c>
      <c r="M100" t="n" s="7320">
        <v>0.0</v>
      </c>
      <c r="N100" t="n" s="7321">
        <v>0.0</v>
      </c>
      <c r="O100" t="n" s="7322">
        <v>0.0</v>
      </c>
      <c r="P100" t="n" s="7323">
        <v>0.0</v>
      </c>
      <c r="Q100" t="n" s="7324">
        <v>0.0</v>
      </c>
    </row>
    <row r="101" outlineLevel="1">
      <c r="A101"/>
      <c r="B101" t="s" s="7325">
        <v>840</v>
      </c>
      <c r="C101" t="s" s="7326">
        <v>841</v>
      </c>
      <c r="D101" t="n" s="7327">
        <v>0.0</v>
      </c>
      <c r="E101" t="n" s="7328">
        <v>-1.03</v>
      </c>
      <c r="F101" t="n" s="7329">
        <v>-10.0</v>
      </c>
      <c r="G101" t="n" s="7330">
        <v>0.0</v>
      </c>
      <c r="H101" t="n" s="7331">
        <v>0.0</v>
      </c>
      <c r="I101" t="n" s="7332">
        <v>0.0</v>
      </c>
      <c r="J101" t="n" s="7333">
        <v>0.0</v>
      </c>
      <c r="K101" t="n" s="7334">
        <v>0.0</v>
      </c>
      <c r="L101" t="n" s="7335">
        <v>0.0</v>
      </c>
      <c r="M101" t="n" s="7336">
        <v>0.0</v>
      </c>
      <c r="N101" t="n" s="7337">
        <v>0.0</v>
      </c>
      <c r="O101" t="n" s="7338">
        <v>0.0</v>
      </c>
      <c r="P101" t="n" s="7339">
        <v>0.0</v>
      </c>
      <c r="Q101" t="n" s="7340">
        <v>0.0</v>
      </c>
    </row>
    <row r="102" outlineLevel="1">
      <c r="A102"/>
      <c r="B102" t="s" s="7341">
        <v>842</v>
      </c>
      <c r="C102" t="s" s="7342">
        <v>843</v>
      </c>
      <c r="D102" t="n" s="7343">
        <v>0.0</v>
      </c>
      <c r="E102" t="n" s="7344">
        <v>0.0</v>
      </c>
      <c r="F102" t="n" s="7345">
        <v>0.0</v>
      </c>
      <c r="G102" t="n" s="7346">
        <v>0.0</v>
      </c>
      <c r="H102" t="n" s="7347">
        <v>0.0</v>
      </c>
      <c r="I102" t="n" s="7348">
        <v>0.0</v>
      </c>
      <c r="J102" t="n" s="7349">
        <v>0.0</v>
      </c>
      <c r="K102" t="n" s="7350">
        <v>0.0</v>
      </c>
      <c r="L102" t="n" s="7351">
        <v>0.0</v>
      </c>
      <c r="M102" t="n" s="7352">
        <v>0.0</v>
      </c>
      <c r="N102" t="n" s="7353">
        <v>0.0</v>
      </c>
      <c r="O102" t="n" s="7354">
        <v>0.0</v>
      </c>
      <c r="P102" t="n" s="7355">
        <v>0.0</v>
      </c>
      <c r="Q102" t="n" s="7356">
        <v>0.0</v>
      </c>
    </row>
    <row r="103" outlineLevel="1">
      <c r="A103"/>
      <c r="B103" t="s" s="7357">
        <v>844</v>
      </c>
      <c r="C103" t="s" s="7358">
        <v>845</v>
      </c>
      <c r="D103" t="n" s="7359">
        <v>0.0</v>
      </c>
      <c r="E103" t="n" s="7360">
        <v>0.0</v>
      </c>
      <c r="F103" t="n" s="7361">
        <v>0.0</v>
      </c>
      <c r="G103" t="n" s="7362">
        <v>0.0</v>
      </c>
      <c r="H103" t="n" s="7363">
        <v>0.0</v>
      </c>
      <c r="I103" t="n" s="7364">
        <v>0.0</v>
      </c>
      <c r="J103" t="n" s="7365">
        <v>0.0</v>
      </c>
      <c r="K103" t="n" s="7366">
        <v>0.0</v>
      </c>
      <c r="L103" t="n" s="7367">
        <v>0.0</v>
      </c>
      <c r="M103" t="n" s="7368">
        <v>0.0</v>
      </c>
      <c r="N103" t="n" s="7369">
        <v>0.0</v>
      </c>
      <c r="O103" t="n" s="7370">
        <v>0.0</v>
      </c>
      <c r="P103" t="n" s="7371">
        <v>0.0</v>
      </c>
      <c r="Q103" t="n" s="7372">
        <v>0.0</v>
      </c>
    </row>
    <row r="104" outlineLevel="1">
      <c r="A104"/>
      <c r="B104" t="s" s="7373">
        <v>846</v>
      </c>
      <c r="C104" t="s" s="7374">
        <v>847</v>
      </c>
      <c r="D104" t="n" s="7375">
        <v>-195.71647000000002</v>
      </c>
      <c r="E104" t="n" s="7376">
        <v>0.0</v>
      </c>
      <c r="F104" t="n" s="7377">
        <v>-17.12698</v>
      </c>
      <c r="G104" t="n" s="7378">
        <v>-652.2746099999999</v>
      </c>
      <c r="H104" t="n" s="7379">
        <v>0.0</v>
      </c>
      <c r="I104" t="n" s="7380">
        <v>-34.68162</v>
      </c>
      <c r="J104" t="n" s="7381">
        <v>0.0</v>
      </c>
      <c r="K104" t="n" s="7382">
        <v>0.0</v>
      </c>
      <c r="L104" t="n" s="7383">
        <v>0.0</v>
      </c>
      <c r="M104" t="n" s="7384">
        <v>0.0</v>
      </c>
      <c r="N104" t="n" s="7385">
        <v>0.0</v>
      </c>
      <c r="O104" t="n" s="7386">
        <v>0.0</v>
      </c>
      <c r="P104" t="n" s="7387">
        <v>0.0</v>
      </c>
      <c r="Q104" t="n" s="7388">
        <v>-34.68162</v>
      </c>
    </row>
    <row r="105" outlineLevel="1">
      <c r="A105"/>
      <c r="B105" t="s" s="7389">
        <v>848</v>
      </c>
      <c r="C105" t="s" s="7390">
        <v>849</v>
      </c>
      <c r="D105" t="n" s="7391">
        <v>0.0</v>
      </c>
      <c r="E105" t="n" s="7392">
        <v>-2.80614</v>
      </c>
      <c r="F105" t="n" s="7393">
        <v>0.0</v>
      </c>
      <c r="G105" t="n" s="7394">
        <v>0.0</v>
      </c>
      <c r="H105" t="n" s="7395">
        <v>0.0</v>
      </c>
      <c r="I105" t="n" s="7396">
        <v>0.0</v>
      </c>
      <c r="J105" t="n" s="7397">
        <v>0.0</v>
      </c>
      <c r="K105" t="n" s="7398">
        <v>0.0</v>
      </c>
      <c r="L105" t="n" s="7399">
        <v>0.0</v>
      </c>
      <c r="M105" t="n" s="7400">
        <v>0.0</v>
      </c>
      <c r="N105" t="n" s="7401">
        <v>0.0</v>
      </c>
      <c r="O105" t="n" s="7402">
        <v>0.0</v>
      </c>
      <c r="P105" t="n" s="7403">
        <v>0.0</v>
      </c>
      <c r="Q105" t="n" s="7404">
        <v>0.0</v>
      </c>
    </row>
    <row r="106" outlineLevel="1">
      <c r="A106"/>
      <c r="B106" t="s" s="7405">
        <v>850</v>
      </c>
      <c r="C106" t="s" s="7406">
        <v>851</v>
      </c>
      <c r="D106" t="n" s="7407">
        <v>-120.80264</v>
      </c>
      <c r="E106" t="n" s="7408">
        <v>0.0</v>
      </c>
      <c r="F106" t="n" s="7409">
        <v>0.0</v>
      </c>
      <c r="G106" t="n" s="7410">
        <v>0.0</v>
      </c>
      <c r="H106" t="n" s="7411">
        <v>0.0</v>
      </c>
      <c r="I106" t="n" s="7412">
        <v>0.0</v>
      </c>
      <c r="J106" t="n" s="7413">
        <v>0.0</v>
      </c>
      <c r="K106" t="n" s="7414">
        <v>0.0</v>
      </c>
      <c r="L106" t="n" s="7415">
        <v>0.0</v>
      </c>
      <c r="M106" t="n" s="7416">
        <v>0.0</v>
      </c>
      <c r="N106" t="n" s="7417">
        <v>0.0</v>
      </c>
      <c r="O106" t="n" s="7418">
        <v>0.0</v>
      </c>
      <c r="P106" t="n" s="7419">
        <v>0.0</v>
      </c>
      <c r="Q106" t="n" s="7420">
        <v>0.0</v>
      </c>
    </row>
    <row r="107" outlineLevel="1">
      <c r="A107"/>
      <c r="B107" t="s" s="7421">
        <v>852</v>
      </c>
      <c r="C107" t="s" s="7422">
        <v>853</v>
      </c>
      <c r="D107" t="n" s="7423">
        <v>-46.372</v>
      </c>
      <c r="E107" t="n" s="7424">
        <v>-49.11492</v>
      </c>
      <c r="F107" t="n" s="7425">
        <v>-97.6232</v>
      </c>
      <c r="G107" t="n" s="7426">
        <v>0.0</v>
      </c>
      <c r="H107" t="n" s="7427">
        <v>0.0</v>
      </c>
      <c r="I107" t="n" s="7428">
        <v>-379.21783</v>
      </c>
      <c r="J107" t="n" s="7429">
        <v>0.0</v>
      </c>
      <c r="K107" t="n" s="7430">
        <v>0.0</v>
      </c>
      <c r="L107" t="n" s="7431">
        <v>0.0</v>
      </c>
      <c r="M107" t="n" s="7432">
        <v>0.0</v>
      </c>
      <c r="N107" t="n" s="7433">
        <v>0.0</v>
      </c>
      <c r="O107" t="n" s="7434">
        <v>0.0</v>
      </c>
      <c r="P107" t="n" s="7435">
        <v>0.0</v>
      </c>
      <c r="Q107" t="n" s="7436">
        <v>-379.21783</v>
      </c>
    </row>
    <row r="108" outlineLevel="1">
      <c r="A108"/>
      <c r="B108" t="s" s="7437">
        <v>854</v>
      </c>
      <c r="C108" t="s" s="7438">
        <v>855</v>
      </c>
      <c r="D108" t="n" s="7439">
        <v>0.0</v>
      </c>
      <c r="E108" t="n" s="7440">
        <v>0.0</v>
      </c>
      <c r="F108" t="n" s="7441">
        <v>0.0</v>
      </c>
      <c r="G108" t="n" s="7442">
        <v>0.0</v>
      </c>
      <c r="H108" t="n" s="7443">
        <v>0.0</v>
      </c>
      <c r="I108" t="n" s="7444">
        <v>0.0</v>
      </c>
      <c r="J108" t="n" s="7445">
        <v>0.0</v>
      </c>
      <c r="K108" t="n" s="7446">
        <v>0.0</v>
      </c>
      <c r="L108" t="n" s="7447">
        <v>0.0</v>
      </c>
      <c r="M108" t="n" s="7448">
        <v>0.0</v>
      </c>
      <c r="N108" t="n" s="7449">
        <v>0.0</v>
      </c>
      <c r="O108" t="n" s="7450">
        <v>0.0</v>
      </c>
      <c r="P108" t="n" s="7451">
        <v>0.0</v>
      </c>
      <c r="Q108" t="n" s="7452">
        <v>0.0</v>
      </c>
    </row>
    <row r="109" outlineLevel="1">
      <c r="A109"/>
      <c r="B109" t="s" s="7453">
        <v>856</v>
      </c>
      <c r="C109" t="s" s="7454">
        <v>857</v>
      </c>
      <c r="D109" t="n" s="7455">
        <v>0.0</v>
      </c>
      <c r="E109" t="n" s="7456">
        <v>0.0</v>
      </c>
      <c r="F109" t="n" s="7457">
        <v>0.0</v>
      </c>
      <c r="G109" t="n" s="7458">
        <v>0.0</v>
      </c>
      <c r="H109" t="n" s="7459">
        <v>0.0</v>
      </c>
      <c r="I109" t="n" s="7460">
        <v>0.0</v>
      </c>
      <c r="J109" t="n" s="7461">
        <v>0.0</v>
      </c>
      <c r="K109" t="n" s="7462">
        <v>0.0</v>
      </c>
      <c r="L109" t="n" s="7463">
        <v>0.0</v>
      </c>
      <c r="M109" t="n" s="7464">
        <v>0.0</v>
      </c>
      <c r="N109" t="n" s="7465">
        <v>0.0</v>
      </c>
      <c r="O109" t="n" s="7466">
        <v>0.0</v>
      </c>
      <c r="P109" t="n" s="7467">
        <v>0.0</v>
      </c>
      <c r="Q109" t="n" s="7468">
        <v>0.0</v>
      </c>
    </row>
    <row r="110" outlineLevel="1">
      <c r="A110"/>
      <c r="B110" t="s" s="7469">
        <v>858</v>
      </c>
      <c r="C110" t="s" s="7470">
        <v>859</v>
      </c>
      <c r="D110" t="n" s="7471">
        <v>0.0</v>
      </c>
      <c r="E110" t="n" s="7472">
        <v>0.0</v>
      </c>
      <c r="F110" t="n" s="7473">
        <v>0.0</v>
      </c>
      <c r="G110" t="n" s="7474">
        <v>0.0</v>
      </c>
      <c r="H110" t="n" s="7475">
        <v>0.0</v>
      </c>
      <c r="I110" t="n" s="7476">
        <v>0.0</v>
      </c>
      <c r="J110" t="n" s="7477">
        <v>0.0</v>
      </c>
      <c r="K110" t="n" s="7478">
        <v>0.0</v>
      </c>
      <c r="L110" t="n" s="7479">
        <v>0.0</v>
      </c>
      <c r="M110" t="n" s="7480">
        <v>0.0</v>
      </c>
      <c r="N110" t="n" s="7481">
        <v>0.0</v>
      </c>
      <c r="O110" t="n" s="7482">
        <v>0.0</v>
      </c>
      <c r="P110" t="n" s="7483">
        <v>0.0</v>
      </c>
      <c r="Q110" t="n" s="7484">
        <v>0.0</v>
      </c>
    </row>
    <row r="111" outlineLevel="1">
      <c r="A111"/>
      <c r="B111" t="s" s="7485">
        <v>860</v>
      </c>
      <c r="C111" t="s" s="7486">
        <v>861</v>
      </c>
      <c r="D111" t="n" s="7487">
        <v>0.0</v>
      </c>
      <c r="E111" t="n" s="7488">
        <v>0.0</v>
      </c>
      <c r="F111" t="n" s="7489">
        <v>0.0</v>
      </c>
      <c r="G111" t="n" s="7490">
        <v>0.0</v>
      </c>
      <c r="H111" t="n" s="7491">
        <v>0.0</v>
      </c>
      <c r="I111" t="n" s="7492">
        <v>0.0</v>
      </c>
      <c r="J111" t="n" s="7493">
        <v>0.0</v>
      </c>
      <c r="K111" t="n" s="7494">
        <v>0.0</v>
      </c>
      <c r="L111" t="n" s="7495">
        <v>0.0</v>
      </c>
      <c r="M111" t="n" s="7496">
        <v>0.0</v>
      </c>
      <c r="N111" t="n" s="7497">
        <v>0.0</v>
      </c>
      <c r="O111" t="n" s="7498">
        <v>0.0</v>
      </c>
      <c r="P111" t="n" s="7499">
        <v>0.0</v>
      </c>
      <c r="Q111" t="n" s="7500">
        <v>0.0</v>
      </c>
    </row>
    <row r="112">
      <c r="C112" t="s" s="7501">
        <v>862</v>
      </c>
      <c r="D112" s="7502">
        <f>SUM(D84:D111)</f>
      </c>
      <c r="E112" s="7503">
        <f>SUM(E84:E111)</f>
      </c>
      <c r="F112" s="7504">
        <f>SUM(F84:F111)</f>
      </c>
      <c r="G112" s="7505">
        <f>SUM(G84:G111)</f>
      </c>
      <c r="H112" s="7506">
        <f>SUM(H84:H111)</f>
      </c>
      <c r="I112" s="7507">
        <f>SUM(I84:I111)</f>
      </c>
      <c r="J112" s="7508">
        <f>SUM(J84:J111)</f>
      </c>
      <c r="K112" s="7509">
        <f>SUM(K84:K111)</f>
      </c>
      <c r="L112" s="7510">
        <f>SUM(L84:L111)</f>
      </c>
      <c r="M112" s="7511">
        <f>SUM(M84:M111)</f>
      </c>
      <c r="N112" s="7512">
        <f>SUM(N84:N111)</f>
      </c>
      <c r="O112" s="7513">
        <f>SUM(O84:O111)</f>
      </c>
      <c r="P112" s="7514">
        <f>SUM(P84:P111)</f>
      </c>
      <c r="Q112" s="7515">
        <f>SUM(Q84:Q111)</f>
      </c>
    </row>
    <row r="113">
      <c r="C113" t="s" s="7516">
        <v>863</v>
      </c>
      <c r="D113" t="n" s="7517">
        <v>0.0</v>
      </c>
      <c r="E113" t="n" s="7518">
        <v>0.0</v>
      </c>
      <c r="F113" t="n" s="7519">
        <v>0.0</v>
      </c>
      <c r="G113" t="n" s="7520">
        <v>0.0</v>
      </c>
      <c r="H113" t="n" s="7521">
        <v>0.0</v>
      </c>
      <c r="I113" t="n" s="7522">
        <v>0.0</v>
      </c>
      <c r="J113" t="n" s="7523">
        <v>0.0</v>
      </c>
      <c r="K113" t="n" s="7524">
        <v>0.0</v>
      </c>
      <c r="L113" t="n" s="7525">
        <v>0.0</v>
      </c>
      <c r="M113" t="n" s="7526">
        <v>0.0</v>
      </c>
      <c r="N113" t="n" s="7527">
        <v>0.0</v>
      </c>
      <c r="O113" t="n" s="7528">
        <v>0.0</v>
      </c>
      <c r="P113" t="n" s="7529">
        <v>0.0</v>
      </c>
      <c r="Q113" t="n" s="7530">
        <v>0.0</v>
      </c>
    </row>
    <row r="114" outlineLevel="1">
      <c r="A114"/>
      <c r="B114" t="s" s="7531">
        <v>864</v>
      </c>
      <c r="C114" t="s" s="7532">
        <v>865</v>
      </c>
      <c r="D114" t="n" s="7533">
        <v>71.12885</v>
      </c>
      <c r="E114" t="n" s="7534">
        <v>115.2803</v>
      </c>
      <c r="F114" t="n" s="7535">
        <v>188.85952</v>
      </c>
      <c r="G114" t="n" s="7536">
        <v>160.74972</v>
      </c>
      <c r="H114" t="n" s="7537">
        <v>63.81431</v>
      </c>
      <c r="I114" t="n" s="7538">
        <v>56.780379999999994</v>
      </c>
      <c r="J114" t="n" s="7539">
        <v>0.0</v>
      </c>
      <c r="K114" t="n" s="7540">
        <v>0.0</v>
      </c>
      <c r="L114" t="n" s="7541">
        <v>0.0</v>
      </c>
      <c r="M114" t="n" s="7542">
        <v>0.0</v>
      </c>
      <c r="N114" t="n" s="7543">
        <v>0.0</v>
      </c>
      <c r="O114" t="n" s="7544">
        <v>0.0</v>
      </c>
      <c r="P114" t="n" s="7545">
        <v>0.0</v>
      </c>
      <c r="Q114" t="n" s="7546">
        <v>56.780379999999994</v>
      </c>
    </row>
    <row r="115" outlineLevel="1">
      <c r="A115"/>
      <c r="B115" t="s" s="7547">
        <v>866</v>
      </c>
      <c r="C115" t="s" s="7548">
        <v>867</v>
      </c>
      <c r="D115" t="n" s="7549">
        <v>1201.6242</v>
      </c>
      <c r="E115" t="n" s="7550">
        <v>1387.65545</v>
      </c>
      <c r="F115" t="n" s="7551">
        <v>1002.5233000000001</v>
      </c>
      <c r="G115" t="n" s="7552">
        <v>1079.35565</v>
      </c>
      <c r="H115" t="n" s="7553">
        <v>1039.99098</v>
      </c>
      <c r="I115" t="n" s="7554">
        <v>1510.97071</v>
      </c>
      <c r="J115" t="n" s="7555">
        <v>0.0</v>
      </c>
      <c r="K115" t="n" s="7556">
        <v>0.0</v>
      </c>
      <c r="L115" t="n" s="7557">
        <v>0.0</v>
      </c>
      <c r="M115" t="n" s="7558">
        <v>0.0</v>
      </c>
      <c r="N115" t="n" s="7559">
        <v>0.0</v>
      </c>
      <c r="O115" t="n" s="7560">
        <v>0.0</v>
      </c>
      <c r="P115" t="n" s="7561">
        <v>0.0</v>
      </c>
      <c r="Q115" t="n" s="7562">
        <v>1510.97071</v>
      </c>
    </row>
    <row r="116" outlineLevel="1">
      <c r="A116"/>
      <c r="B116" t="s" s="7563">
        <v>868</v>
      </c>
      <c r="C116" t="s" s="7564">
        <v>869</v>
      </c>
      <c r="D116" t="n" s="7565">
        <v>0.0</v>
      </c>
      <c r="E116" t="n" s="7566">
        <v>0.0</v>
      </c>
      <c r="F116" t="n" s="7567">
        <v>0.0</v>
      </c>
      <c r="G116" t="n" s="7568">
        <v>0.0</v>
      </c>
      <c r="H116" t="n" s="7569">
        <v>0.0</v>
      </c>
      <c r="I116" t="n" s="7570">
        <v>0.0</v>
      </c>
      <c r="J116" t="n" s="7571">
        <v>0.0</v>
      </c>
      <c r="K116" t="n" s="7572">
        <v>0.0</v>
      </c>
      <c r="L116" t="n" s="7573">
        <v>0.0</v>
      </c>
      <c r="M116" t="n" s="7574">
        <v>0.0</v>
      </c>
      <c r="N116" t="n" s="7575">
        <v>0.0</v>
      </c>
      <c r="O116" t="n" s="7576">
        <v>0.0</v>
      </c>
      <c r="P116" t="n" s="7577">
        <v>0.0</v>
      </c>
      <c r="Q116" t="n" s="7578">
        <v>0.0</v>
      </c>
    </row>
    <row r="117" outlineLevel="1">
      <c r="A117"/>
      <c r="B117" t="s" s="7579">
        <v>870</v>
      </c>
      <c r="C117" t="s" s="7580">
        <v>871</v>
      </c>
      <c r="D117" t="n" s="7581">
        <v>0.0</v>
      </c>
      <c r="E117" t="n" s="7582">
        <v>0.0</v>
      </c>
      <c r="F117" t="n" s="7583">
        <v>0.0</v>
      </c>
      <c r="G117" t="n" s="7584">
        <v>0.0</v>
      </c>
      <c r="H117" t="n" s="7585">
        <v>0.0</v>
      </c>
      <c r="I117" t="n" s="7586">
        <v>0.0</v>
      </c>
      <c r="J117" t="n" s="7587">
        <v>0.0</v>
      </c>
      <c r="K117" t="n" s="7588">
        <v>0.0</v>
      </c>
      <c r="L117" t="n" s="7589">
        <v>0.0</v>
      </c>
      <c r="M117" t="n" s="7590">
        <v>0.0</v>
      </c>
      <c r="N117" t="n" s="7591">
        <v>0.0</v>
      </c>
      <c r="O117" t="n" s="7592">
        <v>0.0</v>
      </c>
      <c r="P117" t="n" s="7593">
        <v>0.0</v>
      </c>
      <c r="Q117" t="n" s="7594">
        <v>0.0</v>
      </c>
    </row>
    <row r="118" outlineLevel="1">
      <c r="A118"/>
      <c r="B118" t="s" s="7595">
        <v>872</v>
      </c>
      <c r="C118" t="s" s="7596">
        <v>873</v>
      </c>
      <c r="D118" t="n" s="7597">
        <v>0.00471</v>
      </c>
      <c r="E118" t="n" s="7598">
        <v>0.00464</v>
      </c>
      <c r="F118" t="n" s="7599">
        <v>0.00464</v>
      </c>
      <c r="G118" t="n" s="7600">
        <v>0.0046</v>
      </c>
      <c r="H118" t="n" s="7601">
        <v>0.00449</v>
      </c>
      <c r="I118" t="n" s="7602">
        <v>0.0045899999999999995</v>
      </c>
      <c r="J118" t="n" s="7603">
        <v>0.0</v>
      </c>
      <c r="K118" t="n" s="7604">
        <v>0.0</v>
      </c>
      <c r="L118" t="n" s="7605">
        <v>0.0</v>
      </c>
      <c r="M118" t="n" s="7606">
        <v>0.0</v>
      </c>
      <c r="N118" t="n" s="7607">
        <v>0.0</v>
      </c>
      <c r="O118" t="n" s="7608">
        <v>0.0</v>
      </c>
      <c r="P118" t="n" s="7609">
        <v>0.0</v>
      </c>
      <c r="Q118" t="n" s="7610">
        <v>0.0045899999999999995</v>
      </c>
    </row>
    <row r="119" outlineLevel="1">
      <c r="A119"/>
      <c r="B119" t="s" s="7611">
        <v>874</v>
      </c>
      <c r="C119" t="s" s="7612">
        <v>875</v>
      </c>
      <c r="D119" t="n" s="7613">
        <v>11.54486</v>
      </c>
      <c r="E119" t="n" s="7614">
        <v>11.54486</v>
      </c>
      <c r="F119" t="n" s="7615">
        <v>11.54486</v>
      </c>
      <c r="G119" t="n" s="7616">
        <v>11.55352</v>
      </c>
      <c r="H119" t="n" s="7617">
        <v>11.55352</v>
      </c>
      <c r="I119" t="n" s="7618">
        <v>11.56238</v>
      </c>
      <c r="J119" t="n" s="7619">
        <v>0.0</v>
      </c>
      <c r="K119" t="n" s="7620">
        <v>0.0</v>
      </c>
      <c r="L119" t="n" s="7621">
        <v>0.0</v>
      </c>
      <c r="M119" t="n" s="7622">
        <v>0.0</v>
      </c>
      <c r="N119" t="n" s="7623">
        <v>0.0</v>
      </c>
      <c r="O119" t="n" s="7624">
        <v>0.0</v>
      </c>
      <c r="P119" t="n" s="7625">
        <v>0.0</v>
      </c>
      <c r="Q119" t="n" s="7626">
        <v>11.56238</v>
      </c>
    </row>
    <row r="120" outlineLevel="1">
      <c r="A120"/>
      <c r="B120" t="s" s="7627">
        <v>876</v>
      </c>
      <c r="C120" t="s" s="7628">
        <v>877</v>
      </c>
      <c r="D120" t="n" s="7629">
        <v>0.0</v>
      </c>
      <c r="E120" t="n" s="7630">
        <v>0.0</v>
      </c>
      <c r="F120" t="n" s="7631">
        <v>0.0</v>
      </c>
      <c r="G120" t="n" s="7632">
        <v>0.0</v>
      </c>
      <c r="H120" t="n" s="7633">
        <v>0.0</v>
      </c>
      <c r="I120" t="n" s="7634">
        <v>0.0</v>
      </c>
      <c r="J120" t="n" s="7635">
        <v>0.0</v>
      </c>
      <c r="K120" t="n" s="7636">
        <v>0.0</v>
      </c>
      <c r="L120" t="n" s="7637">
        <v>0.0</v>
      </c>
      <c r="M120" t="n" s="7638">
        <v>0.0</v>
      </c>
      <c r="N120" t="n" s="7639">
        <v>0.0</v>
      </c>
      <c r="O120" t="n" s="7640">
        <v>0.0</v>
      </c>
      <c r="P120" t="n" s="7641">
        <v>0.0</v>
      </c>
      <c r="Q120" t="n" s="7642">
        <v>0.0</v>
      </c>
    </row>
    <row r="121" outlineLevel="1">
      <c r="A121"/>
      <c r="B121" t="s" s="7643">
        <v>878</v>
      </c>
      <c r="C121" t="s" s="7644">
        <v>879</v>
      </c>
      <c r="D121" t="n" s="7645">
        <v>1.4230999999999998</v>
      </c>
      <c r="E121" t="n" s="7646">
        <v>1.4220899999999999</v>
      </c>
      <c r="F121" t="n" s="7647">
        <v>1.41281</v>
      </c>
      <c r="G121" t="n" s="7648">
        <v>1.42431</v>
      </c>
      <c r="H121" t="n" s="7649">
        <v>1.44119</v>
      </c>
      <c r="I121" t="n" s="7650">
        <v>1.4866199999999998</v>
      </c>
      <c r="J121" t="n" s="7651">
        <v>0.0</v>
      </c>
      <c r="K121" t="n" s="7652">
        <v>0.0</v>
      </c>
      <c r="L121" t="n" s="7653">
        <v>0.0</v>
      </c>
      <c r="M121" t="n" s="7654">
        <v>0.0</v>
      </c>
      <c r="N121" t="n" s="7655">
        <v>0.0</v>
      </c>
      <c r="O121" t="n" s="7656">
        <v>0.0</v>
      </c>
      <c r="P121" t="n" s="7657">
        <v>0.0</v>
      </c>
      <c r="Q121" t="n" s="7658">
        <v>1.4866199999999998</v>
      </c>
    </row>
    <row r="122" outlineLevel="1">
      <c r="A122"/>
      <c r="B122" t="s" s="7659">
        <v>880</v>
      </c>
      <c r="C122" t="s" s="7660">
        <v>881</v>
      </c>
      <c r="D122" t="n" s="7661">
        <v>21.99429</v>
      </c>
      <c r="E122" t="n" s="7662">
        <v>21.99429</v>
      </c>
      <c r="F122" t="n" s="7663">
        <v>21.99429</v>
      </c>
      <c r="G122" t="n" s="7664">
        <v>22.01079</v>
      </c>
      <c r="H122" t="n" s="7665">
        <v>22.66938</v>
      </c>
      <c r="I122" t="n" s="7666">
        <v>22.69237</v>
      </c>
      <c r="J122" t="n" s="7667">
        <v>0.0</v>
      </c>
      <c r="K122" t="n" s="7668">
        <v>0.0</v>
      </c>
      <c r="L122" t="n" s="7669">
        <v>0.0</v>
      </c>
      <c r="M122" t="n" s="7670">
        <v>0.0</v>
      </c>
      <c r="N122" t="n" s="7671">
        <v>0.0</v>
      </c>
      <c r="O122" t="n" s="7672">
        <v>0.0</v>
      </c>
      <c r="P122" t="n" s="7673">
        <v>0.0</v>
      </c>
      <c r="Q122" t="n" s="7674">
        <v>22.69237</v>
      </c>
    </row>
    <row r="123" outlineLevel="1">
      <c r="A123"/>
      <c r="B123" t="s" s="7675">
        <v>882</v>
      </c>
      <c r="C123" t="s" s="7676">
        <v>883</v>
      </c>
      <c r="D123" t="n" s="7677">
        <v>0.0</v>
      </c>
      <c r="E123" t="n" s="7678">
        <v>0.0</v>
      </c>
      <c r="F123" t="n" s="7679">
        <v>0.0</v>
      </c>
      <c r="G123" t="n" s="7680">
        <v>0.0</v>
      </c>
      <c r="H123" t="n" s="7681">
        <v>0.0</v>
      </c>
      <c r="I123" t="n" s="7682">
        <v>0.0</v>
      </c>
      <c r="J123" t="n" s="7683">
        <v>0.0</v>
      </c>
      <c r="K123" t="n" s="7684">
        <v>0.0</v>
      </c>
      <c r="L123" t="n" s="7685">
        <v>0.0</v>
      </c>
      <c r="M123" t="n" s="7686">
        <v>0.0</v>
      </c>
      <c r="N123" t="n" s="7687">
        <v>0.0</v>
      </c>
      <c r="O123" t="n" s="7688">
        <v>0.0</v>
      </c>
      <c r="P123" t="n" s="7689">
        <v>0.0</v>
      </c>
      <c r="Q123" t="n" s="7690">
        <v>0.0</v>
      </c>
    </row>
    <row r="124" outlineLevel="1">
      <c r="A124"/>
      <c r="B124" t="s" s="7691">
        <v>884</v>
      </c>
      <c r="C124" t="s" s="7692">
        <v>885</v>
      </c>
      <c r="D124" t="n" s="7693">
        <v>0.0</v>
      </c>
      <c r="E124" t="n" s="7694">
        <v>0.0</v>
      </c>
      <c r="F124" t="n" s="7695">
        <v>0.0</v>
      </c>
      <c r="G124" t="n" s="7696">
        <v>0.0</v>
      </c>
      <c r="H124" t="n" s="7697">
        <v>0.0</v>
      </c>
      <c r="I124" t="n" s="7698">
        <v>0.0</v>
      </c>
      <c r="J124" t="n" s="7699">
        <v>0.0</v>
      </c>
      <c r="K124" t="n" s="7700">
        <v>0.0</v>
      </c>
      <c r="L124" t="n" s="7701">
        <v>0.0</v>
      </c>
      <c r="M124" t="n" s="7702">
        <v>0.0</v>
      </c>
      <c r="N124" t="n" s="7703">
        <v>0.0</v>
      </c>
      <c r="O124" t="n" s="7704">
        <v>0.0</v>
      </c>
      <c r="P124" t="n" s="7705">
        <v>0.0</v>
      </c>
      <c r="Q124" t="n" s="7706">
        <v>0.0</v>
      </c>
    </row>
    <row r="125" outlineLevel="1">
      <c r="A125"/>
      <c r="B125" t="s" s="7707">
        <v>886</v>
      </c>
      <c r="C125" t="s" s="7708">
        <v>887</v>
      </c>
      <c r="D125" t="n" s="7709">
        <v>9.46092</v>
      </c>
      <c r="E125" t="n" s="7710">
        <v>9.31664</v>
      </c>
      <c r="F125" t="n" s="7711">
        <v>9.31941</v>
      </c>
      <c r="G125" t="n" s="7712">
        <v>9.23943</v>
      </c>
      <c r="H125" t="n" s="7713">
        <v>9.0106</v>
      </c>
      <c r="I125" t="n" s="7714">
        <v>0.0</v>
      </c>
      <c r="J125" t="n" s="7715">
        <v>0.0</v>
      </c>
      <c r="K125" t="n" s="7716">
        <v>0.0</v>
      </c>
      <c r="L125" t="n" s="7717">
        <v>0.0</v>
      </c>
      <c r="M125" t="n" s="7718">
        <v>0.0</v>
      </c>
      <c r="N125" t="n" s="7719">
        <v>0.0</v>
      </c>
      <c r="O125" t="n" s="7720">
        <v>0.0</v>
      </c>
      <c r="P125" t="n" s="7721">
        <v>0.0</v>
      </c>
      <c r="Q125" t="n" s="7722">
        <v>0.0</v>
      </c>
    </row>
    <row r="126" outlineLevel="1">
      <c r="A126"/>
      <c r="B126" t="s" s="7723">
        <v>888</v>
      </c>
      <c r="C126" t="s" s="7724">
        <v>889</v>
      </c>
      <c r="D126" t="n" s="7725">
        <v>0.0</v>
      </c>
      <c r="E126" t="n" s="7726">
        <v>0.0</v>
      </c>
      <c r="F126" t="n" s="7727">
        <v>0.0</v>
      </c>
      <c r="G126" t="n" s="7728">
        <v>0.0</v>
      </c>
      <c r="H126" t="n" s="7729">
        <v>0.0</v>
      </c>
      <c r="I126" t="n" s="7730">
        <v>0.0</v>
      </c>
      <c r="J126" t="n" s="7731">
        <v>0.0</v>
      </c>
      <c r="K126" t="n" s="7732">
        <v>0.0</v>
      </c>
      <c r="L126" t="n" s="7733">
        <v>0.0</v>
      </c>
      <c r="M126" t="n" s="7734">
        <v>0.0</v>
      </c>
      <c r="N126" t="n" s="7735">
        <v>0.0</v>
      </c>
      <c r="O126" t="n" s="7736">
        <v>0.0</v>
      </c>
      <c r="P126" t="n" s="7737">
        <v>0.0</v>
      </c>
      <c r="Q126" t="n" s="7738">
        <v>0.0</v>
      </c>
    </row>
    <row r="127" outlineLevel="1">
      <c r="A127"/>
      <c r="B127" t="s" s="7739">
        <v>890</v>
      </c>
      <c r="C127" t="s" s="7740">
        <v>891</v>
      </c>
      <c r="D127" t="n" s="7741">
        <v>2.22823</v>
      </c>
      <c r="E127" t="n" s="7742">
        <v>2.19425</v>
      </c>
      <c r="F127" t="n" s="7743">
        <v>2.1949</v>
      </c>
      <c r="G127" t="n" s="7744">
        <v>2.17607</v>
      </c>
      <c r="H127" t="n" s="7745">
        <v>2.12217</v>
      </c>
      <c r="I127" t="n" s="7746">
        <v>2.17042</v>
      </c>
      <c r="J127" t="n" s="7747">
        <v>0.0</v>
      </c>
      <c r="K127" t="n" s="7748">
        <v>0.0</v>
      </c>
      <c r="L127" t="n" s="7749">
        <v>0.0</v>
      </c>
      <c r="M127" t="n" s="7750">
        <v>0.0</v>
      </c>
      <c r="N127" t="n" s="7751">
        <v>0.0</v>
      </c>
      <c r="O127" t="n" s="7752">
        <v>0.0</v>
      </c>
      <c r="P127" t="n" s="7753">
        <v>0.0</v>
      </c>
      <c r="Q127" t="n" s="7754">
        <v>2.17042</v>
      </c>
    </row>
    <row r="128" outlineLevel="1">
      <c r="A128"/>
      <c r="B128" t="s" s="7755">
        <v>892</v>
      </c>
      <c r="C128" t="s" s="7756">
        <v>893</v>
      </c>
      <c r="D128" t="n" s="7757">
        <v>-1.1999900000000001</v>
      </c>
      <c r="E128" t="n" s="7758">
        <v>-2.39999</v>
      </c>
      <c r="F128" t="n" s="7759">
        <v>0.38655</v>
      </c>
      <c r="G128" t="n" s="7760">
        <v>4.18655</v>
      </c>
      <c r="H128" t="n" s="7761">
        <v>2.9865500000000003</v>
      </c>
      <c r="I128" t="n" s="7762">
        <v>10.785590000000001</v>
      </c>
      <c r="J128" t="n" s="7763">
        <v>0.0</v>
      </c>
      <c r="K128" t="n" s="7764">
        <v>0.0</v>
      </c>
      <c r="L128" t="n" s="7765">
        <v>0.0</v>
      </c>
      <c r="M128" t="n" s="7766">
        <v>0.0</v>
      </c>
      <c r="N128" t="n" s="7767">
        <v>0.0</v>
      </c>
      <c r="O128" t="n" s="7768">
        <v>0.0</v>
      </c>
      <c r="P128" t="n" s="7769">
        <v>0.0</v>
      </c>
      <c r="Q128" t="n" s="7770">
        <v>10.785590000000001</v>
      </c>
    </row>
    <row r="129" outlineLevel="1">
      <c r="A129"/>
      <c r="B129" t="s" s="7771">
        <v>894</v>
      </c>
      <c r="C129" t="s" s="7772">
        <v>895</v>
      </c>
      <c r="D129" t="n" s="7773">
        <v>0.0</v>
      </c>
      <c r="E129" t="n" s="7774">
        <v>0.0</v>
      </c>
      <c r="F129" t="n" s="7775">
        <v>0.0</v>
      </c>
      <c r="G129" t="n" s="7776">
        <v>0.0</v>
      </c>
      <c r="H129" t="n" s="7777">
        <v>0.0</v>
      </c>
      <c r="I129" t="n" s="7778">
        <v>0.0</v>
      </c>
      <c r="J129" t="n" s="7779">
        <v>0.0</v>
      </c>
      <c r="K129" t="n" s="7780">
        <v>0.0</v>
      </c>
      <c r="L129" t="n" s="7781">
        <v>0.0</v>
      </c>
      <c r="M129" t="n" s="7782">
        <v>0.0</v>
      </c>
      <c r="N129" t="n" s="7783">
        <v>0.0</v>
      </c>
      <c r="O129" t="n" s="7784">
        <v>0.0</v>
      </c>
      <c r="P129" t="n" s="7785">
        <v>0.0</v>
      </c>
      <c r="Q129" t="n" s="7786">
        <v>0.0</v>
      </c>
    </row>
    <row r="130" outlineLevel="1">
      <c r="A130"/>
      <c r="B130" t="s" s="7787">
        <v>896</v>
      </c>
      <c r="C130" t="s" s="7788">
        <v>897</v>
      </c>
      <c r="D130" t="n" s="7789">
        <v>0.0</v>
      </c>
      <c r="E130" t="n" s="7790">
        <v>0.0</v>
      </c>
      <c r="F130" t="n" s="7791">
        <v>0.0</v>
      </c>
      <c r="G130" t="n" s="7792">
        <v>0.0</v>
      </c>
      <c r="H130" t="n" s="7793">
        <v>0.0</v>
      </c>
      <c r="I130" t="n" s="7794">
        <v>0.0</v>
      </c>
      <c r="J130" t="n" s="7795">
        <v>0.0</v>
      </c>
      <c r="K130" t="n" s="7796">
        <v>0.0</v>
      </c>
      <c r="L130" t="n" s="7797">
        <v>0.0</v>
      </c>
      <c r="M130" t="n" s="7798">
        <v>0.0</v>
      </c>
      <c r="N130" t="n" s="7799">
        <v>0.0</v>
      </c>
      <c r="O130" t="n" s="7800">
        <v>0.0</v>
      </c>
      <c r="P130" t="n" s="7801">
        <v>0.0</v>
      </c>
      <c r="Q130" t="n" s="7802">
        <v>0.0</v>
      </c>
    </row>
    <row r="131" outlineLevel="1">
      <c r="A131"/>
      <c r="B131" t="s" s="7803">
        <v>898</v>
      </c>
      <c r="C131" t="s" s="7804">
        <v>899</v>
      </c>
      <c r="D131" t="n" s="7805">
        <v>260.30575</v>
      </c>
      <c r="E131" t="n" s="7806">
        <v>259.96257</v>
      </c>
      <c r="F131" t="n" s="7807">
        <v>258.27918</v>
      </c>
      <c r="G131" t="n" s="7808">
        <v>260.38218</v>
      </c>
      <c r="H131" t="n" s="7809">
        <v>263.46686</v>
      </c>
      <c r="I131" t="n" s="7810">
        <v>271.78598</v>
      </c>
      <c r="J131" t="n" s="7811">
        <v>0.0</v>
      </c>
      <c r="K131" t="n" s="7812">
        <v>0.0</v>
      </c>
      <c r="L131" t="n" s="7813">
        <v>0.0</v>
      </c>
      <c r="M131" t="n" s="7814">
        <v>0.0</v>
      </c>
      <c r="N131" t="n" s="7815">
        <v>0.0</v>
      </c>
      <c r="O131" t="n" s="7816">
        <v>0.0</v>
      </c>
      <c r="P131" t="n" s="7817">
        <v>0.0</v>
      </c>
      <c r="Q131" t="n" s="7818">
        <v>271.78598</v>
      </c>
    </row>
    <row r="132" outlineLevel="1">
      <c r="A132"/>
      <c r="B132" t="s" s="7819">
        <v>900</v>
      </c>
      <c r="C132" t="s" s="7820">
        <v>901</v>
      </c>
      <c r="D132" t="n" s="7821">
        <v>0.0</v>
      </c>
      <c r="E132" t="n" s="7822">
        <v>0.0</v>
      </c>
      <c r="F132" t="n" s="7823">
        <v>0.0</v>
      </c>
      <c r="G132" t="n" s="7824">
        <v>0.0</v>
      </c>
      <c r="H132" t="n" s="7825">
        <v>0.0</v>
      </c>
      <c r="I132" t="n" s="7826">
        <v>0.0</v>
      </c>
      <c r="J132" t="n" s="7827">
        <v>0.0</v>
      </c>
      <c r="K132" t="n" s="7828">
        <v>0.0</v>
      </c>
      <c r="L132" t="n" s="7829">
        <v>0.0</v>
      </c>
      <c r="M132" t="n" s="7830">
        <v>0.0</v>
      </c>
      <c r="N132" t="n" s="7831">
        <v>0.0</v>
      </c>
      <c r="O132" t="n" s="7832">
        <v>0.0</v>
      </c>
      <c r="P132" t="n" s="7833">
        <v>0.0</v>
      </c>
      <c r="Q132" t="n" s="7834">
        <v>0.0</v>
      </c>
    </row>
    <row r="133" outlineLevel="1">
      <c r="A133"/>
      <c r="B133" t="s" s="7835">
        <v>902</v>
      </c>
      <c r="C133" t="s" s="7836">
        <v>903</v>
      </c>
      <c r="D133" t="n" s="7837">
        <v>0.0</v>
      </c>
      <c r="E133" t="n" s="7838">
        <v>0.0</v>
      </c>
      <c r="F133" t="n" s="7839">
        <v>0.0</v>
      </c>
      <c r="G133" t="n" s="7840">
        <v>0.0</v>
      </c>
      <c r="H133" t="n" s="7841">
        <v>0.0</v>
      </c>
      <c r="I133" t="n" s="7842">
        <v>0.0</v>
      </c>
      <c r="J133" t="n" s="7843">
        <v>0.0</v>
      </c>
      <c r="K133" t="n" s="7844">
        <v>0.0</v>
      </c>
      <c r="L133" t="n" s="7845">
        <v>0.0</v>
      </c>
      <c r="M133" t="n" s="7846">
        <v>0.0</v>
      </c>
      <c r="N133" t="n" s="7847">
        <v>0.0</v>
      </c>
      <c r="O133" t="n" s="7848">
        <v>0.0</v>
      </c>
      <c r="P133" t="n" s="7849">
        <v>0.0</v>
      </c>
      <c r="Q133" t="n" s="7850">
        <v>0.0</v>
      </c>
    </row>
    <row r="134" outlineLevel="1">
      <c r="A134"/>
      <c r="B134" t="s" s="7851">
        <v>904</v>
      </c>
      <c r="C134" t="s" s="7852">
        <v>905</v>
      </c>
      <c r="D134" t="n" s="7853">
        <v>2.9144699999999997</v>
      </c>
      <c r="E134" t="n" s="7854">
        <v>2.23417</v>
      </c>
      <c r="F134" t="n" s="7855">
        <v>1.43583</v>
      </c>
      <c r="G134" t="n" s="7856">
        <v>0.79752</v>
      </c>
      <c r="H134" t="n" s="7857">
        <v>0.52265</v>
      </c>
      <c r="I134" t="n" s="7858">
        <v>0.53453</v>
      </c>
      <c r="J134" t="n" s="7859">
        <v>0.0</v>
      </c>
      <c r="K134" t="n" s="7860">
        <v>0.0</v>
      </c>
      <c r="L134" t="n" s="7861">
        <v>0.0</v>
      </c>
      <c r="M134" t="n" s="7862">
        <v>0.0</v>
      </c>
      <c r="N134" t="n" s="7863">
        <v>0.0</v>
      </c>
      <c r="O134" t="n" s="7864">
        <v>0.0</v>
      </c>
      <c r="P134" t="n" s="7865">
        <v>0.0</v>
      </c>
      <c r="Q134" t="n" s="7866">
        <v>0.53453</v>
      </c>
    </row>
    <row r="135" outlineLevel="1">
      <c r="A135"/>
      <c r="B135" t="s" s="7867">
        <v>906</v>
      </c>
      <c r="C135" t="s" s="7868">
        <v>907</v>
      </c>
      <c r="D135" t="n" s="7869">
        <v>0.0</v>
      </c>
      <c r="E135" t="n" s="7870">
        <v>0.0</v>
      </c>
      <c r="F135" t="n" s="7871">
        <v>0.0</v>
      </c>
      <c r="G135" t="n" s="7872">
        <v>0.0</v>
      </c>
      <c r="H135" t="n" s="7873">
        <v>0.0</v>
      </c>
      <c r="I135" t="n" s="7874">
        <v>0.0</v>
      </c>
      <c r="J135" t="n" s="7875">
        <v>0.0</v>
      </c>
      <c r="K135" t="n" s="7876">
        <v>0.0</v>
      </c>
      <c r="L135" t="n" s="7877">
        <v>0.0</v>
      </c>
      <c r="M135" t="n" s="7878">
        <v>0.0</v>
      </c>
      <c r="N135" t="n" s="7879">
        <v>0.0</v>
      </c>
      <c r="O135" t="n" s="7880">
        <v>0.0</v>
      </c>
      <c r="P135" t="n" s="7881">
        <v>0.0</v>
      </c>
      <c r="Q135" t="n" s="7882">
        <v>0.0</v>
      </c>
    </row>
    <row r="136" outlineLevel="1">
      <c r="A136"/>
      <c r="B136" t="s" s="7883">
        <v>908</v>
      </c>
      <c r="C136" t="s" s="7884">
        <v>909</v>
      </c>
      <c r="D136" t="n" s="7885">
        <v>0.0</v>
      </c>
      <c r="E136" t="n" s="7886">
        <v>0.0</v>
      </c>
      <c r="F136" t="n" s="7887">
        <v>0.0</v>
      </c>
      <c r="G136" t="n" s="7888">
        <v>0.0</v>
      </c>
      <c r="H136" t="n" s="7889">
        <v>0.0</v>
      </c>
      <c r="I136" t="n" s="7890">
        <v>0.0</v>
      </c>
      <c r="J136" t="n" s="7891">
        <v>0.0</v>
      </c>
      <c r="K136" t="n" s="7892">
        <v>0.0</v>
      </c>
      <c r="L136" t="n" s="7893">
        <v>0.0</v>
      </c>
      <c r="M136" t="n" s="7894">
        <v>0.0</v>
      </c>
      <c r="N136" t="n" s="7895">
        <v>0.0</v>
      </c>
      <c r="O136" t="n" s="7896">
        <v>0.0</v>
      </c>
      <c r="P136" t="n" s="7897">
        <v>0.0</v>
      </c>
      <c r="Q136" t="n" s="7898">
        <v>0.0</v>
      </c>
    </row>
    <row r="137" outlineLevel="1">
      <c r="A137"/>
      <c r="B137" t="s" s="7899">
        <v>910</v>
      </c>
      <c r="C137" t="s" s="7900">
        <v>911</v>
      </c>
      <c r="D137" t="n" s="7901">
        <v>0.46586</v>
      </c>
      <c r="E137" t="n" s="7902">
        <v>0.21234999999999998</v>
      </c>
      <c r="F137" t="n" s="7903">
        <v>0.21097</v>
      </c>
      <c r="G137" t="n" s="7904">
        <v>3.25105</v>
      </c>
      <c r="H137" t="n" s="7905">
        <v>3.28956</v>
      </c>
      <c r="I137" t="n" s="7906">
        <v>3.39326</v>
      </c>
      <c r="J137" t="n" s="7907">
        <v>0.0</v>
      </c>
      <c r="K137" t="n" s="7908">
        <v>0.0</v>
      </c>
      <c r="L137" t="n" s="7909">
        <v>0.0</v>
      </c>
      <c r="M137" t="n" s="7910">
        <v>0.0</v>
      </c>
      <c r="N137" t="n" s="7911">
        <v>0.0</v>
      </c>
      <c r="O137" t="n" s="7912">
        <v>0.0</v>
      </c>
      <c r="P137" t="n" s="7913">
        <v>0.0</v>
      </c>
      <c r="Q137" t="n" s="7914">
        <v>3.39326</v>
      </c>
    </row>
    <row r="138" outlineLevel="1">
      <c r="A138"/>
      <c r="B138" t="s" s="7915">
        <v>912</v>
      </c>
      <c r="C138" t="s" s="7916">
        <v>913</v>
      </c>
      <c r="D138" t="n" s="7917">
        <v>0.0</v>
      </c>
      <c r="E138" t="n" s="7918">
        <v>0.0</v>
      </c>
      <c r="F138" t="n" s="7919">
        <v>0.0</v>
      </c>
      <c r="G138" t="n" s="7920">
        <v>0.0</v>
      </c>
      <c r="H138" t="n" s="7921">
        <v>0.0</v>
      </c>
      <c r="I138" t="n" s="7922">
        <v>0.0</v>
      </c>
      <c r="J138" t="n" s="7923">
        <v>0.0</v>
      </c>
      <c r="K138" t="n" s="7924">
        <v>0.0</v>
      </c>
      <c r="L138" t="n" s="7925">
        <v>0.0</v>
      </c>
      <c r="M138" t="n" s="7926">
        <v>0.0</v>
      </c>
      <c r="N138" t="n" s="7927">
        <v>0.0</v>
      </c>
      <c r="O138" t="n" s="7928">
        <v>0.0</v>
      </c>
      <c r="P138" t="n" s="7929">
        <v>0.0</v>
      </c>
      <c r="Q138" t="n" s="7930">
        <v>0.0</v>
      </c>
    </row>
    <row r="139" outlineLevel="1">
      <c r="A139"/>
      <c r="B139" t="s" s="7931">
        <v>914</v>
      </c>
      <c r="C139" t="s" s="7932">
        <v>915</v>
      </c>
      <c r="D139" t="n" s="7933">
        <v>0.0</v>
      </c>
      <c r="E139" t="n" s="7934">
        <v>0.0</v>
      </c>
      <c r="F139" t="n" s="7935">
        <v>0.0</v>
      </c>
      <c r="G139" t="n" s="7936">
        <v>0.0</v>
      </c>
      <c r="H139" t="n" s="7937">
        <v>0.0</v>
      </c>
      <c r="I139" t="n" s="7938">
        <v>0.0</v>
      </c>
      <c r="J139" t="n" s="7939">
        <v>0.0</v>
      </c>
      <c r="K139" t="n" s="7940">
        <v>0.0</v>
      </c>
      <c r="L139" t="n" s="7941">
        <v>0.0</v>
      </c>
      <c r="M139" t="n" s="7942">
        <v>0.0</v>
      </c>
      <c r="N139" t="n" s="7943">
        <v>0.0</v>
      </c>
      <c r="O139" t="n" s="7944">
        <v>0.0</v>
      </c>
      <c r="P139" t="n" s="7945">
        <v>0.0</v>
      </c>
      <c r="Q139" t="n" s="7946">
        <v>0.0</v>
      </c>
    </row>
    <row r="140" outlineLevel="1">
      <c r="A140"/>
      <c r="B140" t="s" s="7947">
        <v>916</v>
      </c>
      <c r="C140" t="s" s="7948">
        <v>917</v>
      </c>
      <c r="D140" t="n" s="7949">
        <v>4818.82804</v>
      </c>
      <c r="E140" t="n" s="7950">
        <v>5144.74111</v>
      </c>
      <c r="F140" t="n" s="7951">
        <v>4331.340480000001</v>
      </c>
      <c r="G140" t="n" s="7952">
        <v>2604.44054</v>
      </c>
      <c r="H140" t="n" s="7953">
        <v>4063.07846</v>
      </c>
      <c r="I140" t="n" s="7954">
        <v>4857.492230000001</v>
      </c>
      <c r="J140" t="n" s="7955">
        <v>0.0</v>
      </c>
      <c r="K140" t="n" s="7956">
        <v>0.0</v>
      </c>
      <c r="L140" t="n" s="7957">
        <v>0.0</v>
      </c>
      <c r="M140" t="n" s="7958">
        <v>0.0</v>
      </c>
      <c r="N140" t="n" s="7959">
        <v>0.0</v>
      </c>
      <c r="O140" t="n" s="7960">
        <v>0.0</v>
      </c>
      <c r="P140" t="n" s="7961">
        <v>0.0</v>
      </c>
      <c r="Q140" t="n" s="7962">
        <v>4857.492230000001</v>
      </c>
    </row>
    <row r="141" outlineLevel="1">
      <c r="A141"/>
      <c r="B141" t="s" s="7963">
        <v>918</v>
      </c>
      <c r="C141" t="s" s="7964">
        <v>919</v>
      </c>
      <c r="D141" t="n" s="7965">
        <v>0.0</v>
      </c>
      <c r="E141" t="n" s="7966">
        <v>0.0</v>
      </c>
      <c r="F141" t="n" s="7967">
        <v>0.0</v>
      </c>
      <c r="G141" t="n" s="7968">
        <v>0.0</v>
      </c>
      <c r="H141" t="n" s="7969">
        <v>0.0</v>
      </c>
      <c r="I141" t="n" s="7970">
        <v>0.0</v>
      </c>
      <c r="J141" t="n" s="7971">
        <v>0.0</v>
      </c>
      <c r="K141" t="n" s="7972">
        <v>0.0</v>
      </c>
      <c r="L141" t="n" s="7973">
        <v>0.0</v>
      </c>
      <c r="M141" t="n" s="7974">
        <v>0.0</v>
      </c>
      <c r="N141" t="n" s="7975">
        <v>0.0</v>
      </c>
      <c r="O141" t="n" s="7976">
        <v>0.0</v>
      </c>
      <c r="P141" t="n" s="7977">
        <v>0.0</v>
      </c>
      <c r="Q141" t="n" s="7978">
        <v>0.0</v>
      </c>
    </row>
    <row r="142" outlineLevel="1">
      <c r="A142"/>
      <c r="B142" t="s" s="7979">
        <v>920</v>
      </c>
      <c r="C142" t="s" s="7980">
        <v>921</v>
      </c>
      <c r="D142" t="n" s="7981">
        <v>0.0</v>
      </c>
      <c r="E142" t="n" s="7982">
        <v>0.0</v>
      </c>
      <c r="F142" t="n" s="7983">
        <v>0.0</v>
      </c>
      <c r="G142" t="n" s="7984">
        <v>0.0</v>
      </c>
      <c r="H142" t="n" s="7985">
        <v>0.0</v>
      </c>
      <c r="I142" t="n" s="7986">
        <v>0.0</v>
      </c>
      <c r="J142" t="n" s="7987">
        <v>0.0</v>
      </c>
      <c r="K142" t="n" s="7988">
        <v>0.0</v>
      </c>
      <c r="L142" t="n" s="7989">
        <v>0.0</v>
      </c>
      <c r="M142" t="n" s="7990">
        <v>0.0</v>
      </c>
      <c r="N142" t="n" s="7991">
        <v>0.0</v>
      </c>
      <c r="O142" t="n" s="7992">
        <v>0.0</v>
      </c>
      <c r="P142" t="n" s="7993">
        <v>0.0</v>
      </c>
      <c r="Q142" t="n" s="7994">
        <v>0.0</v>
      </c>
    </row>
    <row r="143" outlineLevel="1">
      <c r="A143"/>
      <c r="B143" t="s" s="7995">
        <v>922</v>
      </c>
      <c r="C143" t="s" s="7996">
        <v>923</v>
      </c>
      <c r="D143" t="n" s="7997">
        <v>0.0</v>
      </c>
      <c r="E143" t="n" s="7998">
        <v>0.0</v>
      </c>
      <c r="F143" t="n" s="7999">
        <v>0.0</v>
      </c>
      <c r="G143" t="n" s="8000">
        <v>0.0</v>
      </c>
      <c r="H143" t="n" s="8001">
        <v>0.0</v>
      </c>
      <c r="I143" t="n" s="8002">
        <v>0.0</v>
      </c>
      <c r="J143" t="n" s="8003">
        <v>0.0</v>
      </c>
      <c r="K143" t="n" s="8004">
        <v>0.0</v>
      </c>
      <c r="L143" t="n" s="8005">
        <v>0.0</v>
      </c>
      <c r="M143" t="n" s="8006">
        <v>0.0</v>
      </c>
      <c r="N143" t="n" s="8007">
        <v>0.0</v>
      </c>
      <c r="O143" t="n" s="8008">
        <v>0.0</v>
      </c>
      <c r="P143" t="n" s="8009">
        <v>0.0</v>
      </c>
      <c r="Q143" t="n" s="8010">
        <v>0.0</v>
      </c>
    </row>
    <row r="144" outlineLevel="1">
      <c r="A144"/>
      <c r="B144" t="s" s="8011">
        <v>924</v>
      </c>
      <c r="C144" t="s" s="8012">
        <v>925</v>
      </c>
      <c r="D144" t="n" s="8013">
        <v>0.047270000000000006</v>
      </c>
      <c r="E144" t="n" s="8014">
        <v>0.047799999999999995</v>
      </c>
      <c r="F144" t="n" s="8015">
        <v>0.04796</v>
      </c>
      <c r="G144" t="n" s="8016">
        <v>0.04707</v>
      </c>
      <c r="H144" t="n" s="8017">
        <v>0.0479</v>
      </c>
      <c r="I144" t="n" s="8018">
        <v>0.04865</v>
      </c>
      <c r="J144" t="n" s="8019">
        <v>0.0</v>
      </c>
      <c r="K144" t="n" s="8020">
        <v>0.0</v>
      </c>
      <c r="L144" t="n" s="8021">
        <v>0.0</v>
      </c>
      <c r="M144" t="n" s="8022">
        <v>0.0</v>
      </c>
      <c r="N144" t="n" s="8023">
        <v>0.0</v>
      </c>
      <c r="O144" t="n" s="8024">
        <v>0.0</v>
      </c>
      <c r="P144" t="n" s="8025">
        <v>0.0</v>
      </c>
      <c r="Q144" t="n" s="8026">
        <v>0.04865</v>
      </c>
    </row>
    <row r="145" outlineLevel="1">
      <c r="A145"/>
      <c r="B145" t="s" s="8027">
        <v>926</v>
      </c>
      <c r="C145" t="s" s="8028">
        <v>927</v>
      </c>
      <c r="D145" t="n" s="8029">
        <v>0.0</v>
      </c>
      <c r="E145" t="n" s="8030">
        <v>0.0</v>
      </c>
      <c r="F145" t="n" s="8031">
        <v>0.0</v>
      </c>
      <c r="G145" t="n" s="8032">
        <v>0.0</v>
      </c>
      <c r="H145" t="n" s="8033">
        <v>0.0</v>
      </c>
      <c r="I145" t="n" s="8034">
        <v>0.0</v>
      </c>
      <c r="J145" t="n" s="8035">
        <v>0.0</v>
      </c>
      <c r="K145" t="n" s="8036">
        <v>0.0</v>
      </c>
      <c r="L145" t="n" s="8037">
        <v>0.0</v>
      </c>
      <c r="M145" t="n" s="8038">
        <v>0.0</v>
      </c>
      <c r="N145" t="n" s="8039">
        <v>0.0</v>
      </c>
      <c r="O145" t="n" s="8040">
        <v>0.0</v>
      </c>
      <c r="P145" t="n" s="8041">
        <v>0.0</v>
      </c>
      <c r="Q145" t="n" s="8042">
        <v>0.0</v>
      </c>
    </row>
    <row r="146" outlineLevel="1">
      <c r="A146"/>
      <c r="B146" t="s" s="8043">
        <v>928</v>
      </c>
      <c r="C146" t="s" s="8044">
        <v>929</v>
      </c>
      <c r="D146" t="n" s="8045">
        <v>0.0</v>
      </c>
      <c r="E146" t="n" s="8046">
        <v>0.0</v>
      </c>
      <c r="F146" t="n" s="8047">
        <v>0.0</v>
      </c>
      <c r="G146" t="n" s="8048">
        <v>0.0</v>
      </c>
      <c r="H146" t="n" s="8049">
        <v>0.0</v>
      </c>
      <c r="I146" t="n" s="8050">
        <v>0.0</v>
      </c>
      <c r="J146" t="n" s="8051">
        <v>0.0</v>
      </c>
      <c r="K146" t="n" s="8052">
        <v>0.0</v>
      </c>
      <c r="L146" t="n" s="8053">
        <v>0.0</v>
      </c>
      <c r="M146" t="n" s="8054">
        <v>0.0</v>
      </c>
      <c r="N146" t="n" s="8055">
        <v>0.0</v>
      </c>
      <c r="O146" t="n" s="8056">
        <v>0.0</v>
      </c>
      <c r="P146" t="n" s="8057">
        <v>0.0</v>
      </c>
      <c r="Q146" t="n" s="8058">
        <v>0.0</v>
      </c>
    </row>
    <row r="147" outlineLevel="1">
      <c r="A147"/>
      <c r="B147" t="s" s="8059">
        <v>930</v>
      </c>
      <c r="C147" t="s" s="8060">
        <v>931</v>
      </c>
      <c r="D147" t="n" s="8061">
        <v>121.43284</v>
      </c>
      <c r="E147" t="n" s="8062">
        <v>100.77798</v>
      </c>
      <c r="F147" t="n" s="8063">
        <v>62.169760000000004</v>
      </c>
      <c r="G147" t="n" s="8064">
        <v>27.578020000000002</v>
      </c>
      <c r="H147" t="n" s="8065">
        <v>296.49672</v>
      </c>
      <c r="I147" t="n" s="8066">
        <v>83.75062</v>
      </c>
      <c r="J147" t="n" s="8067">
        <v>0.0</v>
      </c>
      <c r="K147" t="n" s="8068">
        <v>0.0</v>
      </c>
      <c r="L147" t="n" s="8069">
        <v>0.0</v>
      </c>
      <c r="M147" t="n" s="8070">
        <v>0.0</v>
      </c>
      <c r="N147" t="n" s="8071">
        <v>0.0</v>
      </c>
      <c r="O147" t="n" s="8072">
        <v>0.0</v>
      </c>
      <c r="P147" t="n" s="8073">
        <v>0.0</v>
      </c>
      <c r="Q147" t="n" s="8074">
        <v>83.75062</v>
      </c>
    </row>
    <row r="148" outlineLevel="1">
      <c r="A148"/>
      <c r="B148" t="s" s="8075">
        <v>932</v>
      </c>
      <c r="C148" t="s" s="8076">
        <v>933</v>
      </c>
      <c r="D148" t="n" s="8077">
        <v>0.0</v>
      </c>
      <c r="E148" t="n" s="8078">
        <v>0.0</v>
      </c>
      <c r="F148" t="n" s="8079">
        <v>0.0</v>
      </c>
      <c r="G148" t="n" s="8080">
        <v>0.0</v>
      </c>
      <c r="H148" t="n" s="8081">
        <v>0.0</v>
      </c>
      <c r="I148" t="n" s="8082">
        <v>0.0</v>
      </c>
      <c r="J148" t="n" s="8083">
        <v>0.0</v>
      </c>
      <c r="K148" t="n" s="8084">
        <v>0.0</v>
      </c>
      <c r="L148" t="n" s="8085">
        <v>0.0</v>
      </c>
      <c r="M148" t="n" s="8086">
        <v>0.0</v>
      </c>
      <c r="N148" t="n" s="8087">
        <v>0.0</v>
      </c>
      <c r="O148" t="n" s="8088">
        <v>0.0</v>
      </c>
      <c r="P148" t="n" s="8089">
        <v>0.0</v>
      </c>
      <c r="Q148" t="n" s="8090">
        <v>0.0</v>
      </c>
    </row>
    <row r="149" outlineLevel="1">
      <c r="A149"/>
      <c r="B149" t="s" s="8091">
        <v>934</v>
      </c>
      <c r="C149" t="s" s="8092">
        <v>935</v>
      </c>
      <c r="D149" t="n" s="8093">
        <v>0.0</v>
      </c>
      <c r="E149" t="n" s="8094">
        <v>0.0</v>
      </c>
      <c r="F149" t="n" s="8095">
        <v>0.0</v>
      </c>
      <c r="G149" t="n" s="8096">
        <v>0.0</v>
      </c>
      <c r="H149" t="n" s="8097">
        <v>0.0</v>
      </c>
      <c r="I149" t="n" s="8098">
        <v>0.0</v>
      </c>
      <c r="J149" t="n" s="8099">
        <v>0.0</v>
      </c>
      <c r="K149" t="n" s="8100">
        <v>0.0</v>
      </c>
      <c r="L149" t="n" s="8101">
        <v>0.0</v>
      </c>
      <c r="M149" t="n" s="8102">
        <v>0.0</v>
      </c>
      <c r="N149" t="n" s="8103">
        <v>0.0</v>
      </c>
      <c r="O149" t="n" s="8104">
        <v>0.0</v>
      </c>
      <c r="P149" t="n" s="8105">
        <v>0.0</v>
      </c>
      <c r="Q149" t="n" s="8106">
        <v>0.0</v>
      </c>
    </row>
    <row r="150" outlineLevel="1">
      <c r="A150"/>
      <c r="B150" t="s" s="8107">
        <v>936</v>
      </c>
      <c r="C150" t="s" s="8108">
        <v>937</v>
      </c>
      <c r="D150" t="n" s="8109">
        <v>6.20545</v>
      </c>
      <c r="E150" t="n" s="8110">
        <v>6.110810000000001</v>
      </c>
      <c r="F150" t="n" s="8111">
        <v>6.11263</v>
      </c>
      <c r="G150" t="n" s="8112">
        <v>6.06018</v>
      </c>
      <c r="H150" t="n" s="8113">
        <v>5.91008</v>
      </c>
      <c r="I150" t="n" s="8114">
        <v>6.04446</v>
      </c>
      <c r="J150" t="n" s="8115">
        <v>0.0</v>
      </c>
      <c r="K150" t="n" s="8116">
        <v>0.0</v>
      </c>
      <c r="L150" t="n" s="8117">
        <v>0.0</v>
      </c>
      <c r="M150" t="n" s="8118">
        <v>0.0</v>
      </c>
      <c r="N150" t="n" s="8119">
        <v>0.0</v>
      </c>
      <c r="O150" t="n" s="8120">
        <v>0.0</v>
      </c>
      <c r="P150" t="n" s="8121">
        <v>0.0</v>
      </c>
      <c r="Q150" t="n" s="8122">
        <v>6.04446</v>
      </c>
    </row>
    <row r="151" outlineLevel="1">
      <c r="A151"/>
      <c r="B151" t="s" s="8123">
        <v>938</v>
      </c>
      <c r="C151" t="s" s="8124">
        <v>939</v>
      </c>
      <c r="D151" t="n" s="8125">
        <v>0.0</v>
      </c>
      <c r="E151" t="n" s="8126">
        <v>0.0</v>
      </c>
      <c r="F151" t="n" s="8127">
        <v>0.0</v>
      </c>
      <c r="G151" t="n" s="8128">
        <v>0.0</v>
      </c>
      <c r="H151" t="n" s="8129">
        <v>0.0</v>
      </c>
      <c r="I151" t="n" s="8130">
        <v>0.0</v>
      </c>
      <c r="J151" t="n" s="8131">
        <v>0.0</v>
      </c>
      <c r="K151" t="n" s="8132">
        <v>0.0</v>
      </c>
      <c r="L151" t="n" s="8133">
        <v>0.0</v>
      </c>
      <c r="M151" t="n" s="8134">
        <v>0.0</v>
      </c>
      <c r="N151" t="n" s="8135">
        <v>0.0</v>
      </c>
      <c r="O151" t="n" s="8136">
        <v>0.0</v>
      </c>
      <c r="P151" t="n" s="8137">
        <v>0.0</v>
      </c>
      <c r="Q151" t="n" s="8138">
        <v>0.0</v>
      </c>
    </row>
    <row r="152" outlineLevel="1">
      <c r="A152"/>
      <c r="B152" t="s" s="8139">
        <v>940</v>
      </c>
      <c r="C152" t="s" s="8140">
        <v>941</v>
      </c>
      <c r="D152" t="n" s="8141">
        <v>0.0</v>
      </c>
      <c r="E152" t="n" s="8142">
        <v>0.0</v>
      </c>
      <c r="F152" t="n" s="8143">
        <v>0.0</v>
      </c>
      <c r="G152" t="n" s="8144">
        <v>0.0</v>
      </c>
      <c r="H152" t="n" s="8145">
        <v>0.0</v>
      </c>
      <c r="I152" t="n" s="8146">
        <v>0.0</v>
      </c>
      <c r="J152" t="n" s="8147">
        <v>0.0</v>
      </c>
      <c r="K152" t="n" s="8148">
        <v>0.0</v>
      </c>
      <c r="L152" t="n" s="8149">
        <v>0.0</v>
      </c>
      <c r="M152" t="n" s="8150">
        <v>0.0</v>
      </c>
      <c r="N152" t="n" s="8151">
        <v>0.0</v>
      </c>
      <c r="O152" t="n" s="8152">
        <v>0.0</v>
      </c>
      <c r="P152" t="n" s="8153">
        <v>0.0</v>
      </c>
      <c r="Q152" t="n" s="8154">
        <v>0.0</v>
      </c>
    </row>
    <row r="153" outlineLevel="1">
      <c r="A153"/>
      <c r="B153" t="s" s="8155">
        <v>942</v>
      </c>
      <c r="C153" t="s" s="8156">
        <v>943</v>
      </c>
      <c r="D153" t="n" s="8157">
        <v>0.45921</v>
      </c>
      <c r="E153" t="n" s="8158">
        <v>0.45888</v>
      </c>
      <c r="F153" t="n" s="8159">
        <v>0.45594999999999997</v>
      </c>
      <c r="G153" t="n" s="8160">
        <v>0.45966</v>
      </c>
      <c r="H153" t="n" s="8161">
        <v>0.46511</v>
      </c>
      <c r="I153" t="n" s="8162">
        <v>0.47984</v>
      </c>
      <c r="J153" t="n" s="8163">
        <v>0.0</v>
      </c>
      <c r="K153" t="n" s="8164">
        <v>0.0</v>
      </c>
      <c r="L153" t="n" s="8165">
        <v>0.0</v>
      </c>
      <c r="M153" t="n" s="8166">
        <v>0.0</v>
      </c>
      <c r="N153" t="n" s="8167">
        <v>0.0</v>
      </c>
      <c r="O153" t="n" s="8168">
        <v>0.0</v>
      </c>
      <c r="P153" t="n" s="8169">
        <v>0.0</v>
      </c>
      <c r="Q153" t="n" s="8170">
        <v>0.47984</v>
      </c>
    </row>
    <row r="154" outlineLevel="1">
      <c r="A154"/>
      <c r="B154" t="s" s="8171">
        <v>944</v>
      </c>
      <c r="C154" t="s" s="8172">
        <v>945</v>
      </c>
      <c r="D154" t="n" s="8173">
        <v>0.0</v>
      </c>
      <c r="E154" t="n" s="8174">
        <v>0.0</v>
      </c>
      <c r="F154" t="n" s="8175">
        <v>0.0</v>
      </c>
      <c r="G154" t="n" s="8176">
        <v>0.0</v>
      </c>
      <c r="H154" t="n" s="8177">
        <v>0.0</v>
      </c>
      <c r="I154" t="n" s="8178">
        <v>0.0</v>
      </c>
      <c r="J154" t="n" s="8179">
        <v>0.0</v>
      </c>
      <c r="K154" t="n" s="8180">
        <v>0.0</v>
      </c>
      <c r="L154" t="n" s="8181">
        <v>0.0</v>
      </c>
      <c r="M154" t="n" s="8182">
        <v>0.0</v>
      </c>
      <c r="N154" t="n" s="8183">
        <v>0.0</v>
      </c>
      <c r="O154" t="n" s="8184">
        <v>0.0</v>
      </c>
      <c r="P154" t="n" s="8185">
        <v>0.0</v>
      </c>
      <c r="Q154" t="n" s="8186">
        <v>0.0</v>
      </c>
    </row>
    <row r="155" outlineLevel="1">
      <c r="A155"/>
      <c r="B155" t="s" s="8187">
        <v>946</v>
      </c>
      <c r="C155" t="s" s="8188">
        <v>947</v>
      </c>
      <c r="D155" t="n" s="8189">
        <v>480.64555</v>
      </c>
      <c r="E155" t="n" s="8190">
        <v>480.36555</v>
      </c>
      <c r="F155" t="n" s="8191">
        <v>480.64597</v>
      </c>
      <c r="G155" t="n" s="8192">
        <v>479.57052000000004</v>
      </c>
      <c r="H155" t="n" s="8193">
        <v>479.49052</v>
      </c>
      <c r="I155" t="n" s="8194">
        <v>479.77846999999997</v>
      </c>
      <c r="J155" t="n" s="8195">
        <v>0.0</v>
      </c>
      <c r="K155" t="n" s="8196">
        <v>0.0</v>
      </c>
      <c r="L155" t="n" s="8197">
        <v>0.0</v>
      </c>
      <c r="M155" t="n" s="8198">
        <v>0.0</v>
      </c>
      <c r="N155" t="n" s="8199">
        <v>0.0</v>
      </c>
      <c r="O155" t="n" s="8200">
        <v>0.0</v>
      </c>
      <c r="P155" t="n" s="8201">
        <v>0.0</v>
      </c>
      <c r="Q155" t="n" s="8202">
        <v>479.77846999999997</v>
      </c>
    </row>
    <row r="156" outlineLevel="1">
      <c r="A156"/>
      <c r="B156" t="s" s="8203">
        <v>948</v>
      </c>
      <c r="C156" t="s" s="8204">
        <v>949</v>
      </c>
      <c r="D156" t="n" s="8205">
        <v>0.0</v>
      </c>
      <c r="E156" t="n" s="8206">
        <v>0.0</v>
      </c>
      <c r="F156" t="n" s="8207">
        <v>0.0</v>
      </c>
      <c r="G156" t="n" s="8208">
        <v>0.0</v>
      </c>
      <c r="H156" t="n" s="8209">
        <v>0.0</v>
      </c>
      <c r="I156" t="n" s="8210">
        <v>0.0</v>
      </c>
      <c r="J156" t="n" s="8211">
        <v>0.0</v>
      </c>
      <c r="K156" t="n" s="8212">
        <v>0.0</v>
      </c>
      <c r="L156" t="n" s="8213">
        <v>0.0</v>
      </c>
      <c r="M156" t="n" s="8214">
        <v>0.0</v>
      </c>
      <c r="N156" t="n" s="8215">
        <v>0.0</v>
      </c>
      <c r="O156" t="n" s="8216">
        <v>0.0</v>
      </c>
      <c r="P156" t="n" s="8217">
        <v>0.0</v>
      </c>
      <c r="Q156" t="n" s="8218">
        <v>0.0</v>
      </c>
    </row>
    <row r="157" outlineLevel="1">
      <c r="A157"/>
      <c r="B157" t="s" s="8219">
        <v>950</v>
      </c>
      <c r="C157" t="s" s="8220">
        <v>951</v>
      </c>
      <c r="D157" t="n" s="8221">
        <v>0.0</v>
      </c>
      <c r="E157" t="n" s="8222">
        <v>0.0</v>
      </c>
      <c r="F157" t="n" s="8223">
        <v>0.0</v>
      </c>
      <c r="G157" t="n" s="8224">
        <v>0.0</v>
      </c>
      <c r="H157" t="n" s="8225">
        <v>0.0</v>
      </c>
      <c r="I157" t="n" s="8226">
        <v>0.0</v>
      </c>
      <c r="J157" t="n" s="8227">
        <v>0.0</v>
      </c>
      <c r="K157" t="n" s="8228">
        <v>0.0</v>
      </c>
      <c r="L157" t="n" s="8229">
        <v>0.0</v>
      </c>
      <c r="M157" t="n" s="8230">
        <v>0.0</v>
      </c>
      <c r="N157" t="n" s="8231">
        <v>0.0</v>
      </c>
      <c r="O157" t="n" s="8232">
        <v>0.0</v>
      </c>
      <c r="P157" t="n" s="8233">
        <v>0.0</v>
      </c>
      <c r="Q157" t="n" s="8234">
        <v>0.0</v>
      </c>
    </row>
    <row r="158" outlineLevel="1">
      <c r="A158"/>
      <c r="B158" t="s" s="8235">
        <v>952</v>
      </c>
      <c r="C158" t="s" s="8236">
        <v>953</v>
      </c>
      <c r="D158" t="n" s="8237">
        <v>0.0</v>
      </c>
      <c r="E158" t="n" s="8238">
        <v>0.0</v>
      </c>
      <c r="F158" t="n" s="8239">
        <v>0.0</v>
      </c>
      <c r="G158" t="n" s="8240">
        <v>0.0</v>
      </c>
      <c r="H158" t="n" s="8241">
        <v>0.0</v>
      </c>
      <c r="I158" t="n" s="8242">
        <v>0.0</v>
      </c>
      <c r="J158" t="n" s="8243">
        <v>0.0</v>
      </c>
      <c r="K158" t="n" s="8244">
        <v>0.0</v>
      </c>
      <c r="L158" t="n" s="8245">
        <v>0.0</v>
      </c>
      <c r="M158" t="n" s="8246">
        <v>0.0</v>
      </c>
      <c r="N158" t="n" s="8247">
        <v>0.0</v>
      </c>
      <c r="O158" t="n" s="8248">
        <v>0.0</v>
      </c>
      <c r="P158" t="n" s="8249">
        <v>0.0</v>
      </c>
      <c r="Q158" t="n" s="8250">
        <v>0.0</v>
      </c>
    </row>
    <row r="159" outlineLevel="1">
      <c r="A159"/>
      <c r="B159" t="s" s="8251">
        <v>954</v>
      </c>
      <c r="C159" t="s" s="8252">
        <v>955</v>
      </c>
      <c r="D159" t="n" s="8253">
        <v>0.0</v>
      </c>
      <c r="E159" t="n" s="8254">
        <v>0.0</v>
      </c>
      <c r="F159" t="n" s="8255">
        <v>0.0</v>
      </c>
      <c r="G159" t="n" s="8256">
        <v>0.0</v>
      </c>
      <c r="H159" t="n" s="8257">
        <v>0.0</v>
      </c>
      <c r="I159" t="n" s="8258">
        <v>0.0</v>
      </c>
      <c r="J159" t="n" s="8259">
        <v>0.0</v>
      </c>
      <c r="K159" t="n" s="8260">
        <v>0.0</v>
      </c>
      <c r="L159" t="n" s="8261">
        <v>0.0</v>
      </c>
      <c r="M159" t="n" s="8262">
        <v>0.0</v>
      </c>
      <c r="N159" t="n" s="8263">
        <v>0.0</v>
      </c>
      <c r="O159" t="n" s="8264">
        <v>0.0</v>
      </c>
      <c r="P159" t="n" s="8265">
        <v>0.0</v>
      </c>
      <c r="Q159" t="n" s="8266">
        <v>0.0</v>
      </c>
    </row>
    <row r="160" outlineLevel="1">
      <c r="A160"/>
      <c r="B160" t="s" s="8267">
        <v>956</v>
      </c>
      <c r="C160" t="s" s="8268">
        <v>957</v>
      </c>
      <c r="D160" t="n" s="8269">
        <v>0.0</v>
      </c>
      <c r="E160" t="n" s="8270">
        <v>0.0</v>
      </c>
      <c r="F160" t="n" s="8271">
        <v>0.0</v>
      </c>
      <c r="G160" t="n" s="8272">
        <v>0.0</v>
      </c>
      <c r="H160" t="n" s="8273">
        <v>0.0</v>
      </c>
      <c r="I160" t="n" s="8274">
        <v>0.0</v>
      </c>
      <c r="J160" t="n" s="8275">
        <v>0.0</v>
      </c>
      <c r="K160" t="n" s="8276">
        <v>0.0</v>
      </c>
      <c r="L160" t="n" s="8277">
        <v>0.0</v>
      </c>
      <c r="M160" t="n" s="8278">
        <v>0.0</v>
      </c>
      <c r="N160" t="n" s="8279">
        <v>0.0</v>
      </c>
      <c r="O160" t="n" s="8280">
        <v>0.0</v>
      </c>
      <c r="P160" t="n" s="8281">
        <v>0.0</v>
      </c>
      <c r="Q160" t="n" s="8282">
        <v>0.0</v>
      </c>
    </row>
    <row r="161" outlineLevel="1">
      <c r="A161"/>
      <c r="B161" t="s" s="8283">
        <v>958</v>
      </c>
      <c r="C161" t="s" s="8284">
        <v>959</v>
      </c>
      <c r="D161" t="n" s="8285">
        <v>0.12674</v>
      </c>
      <c r="E161" t="n" s="8286">
        <v>0.12665</v>
      </c>
      <c r="F161" t="n" s="8287">
        <v>0.12582</v>
      </c>
      <c r="G161" t="n" s="8288">
        <v>0.12685</v>
      </c>
      <c r="H161" t="n" s="8289">
        <v>0.12835</v>
      </c>
      <c r="I161" t="n" s="8290">
        <v>0.13240000000000002</v>
      </c>
      <c r="J161" t="n" s="8291">
        <v>0.0</v>
      </c>
      <c r="K161" t="n" s="8292">
        <v>0.0</v>
      </c>
      <c r="L161" t="n" s="8293">
        <v>0.0</v>
      </c>
      <c r="M161" t="n" s="8294">
        <v>0.0</v>
      </c>
      <c r="N161" t="n" s="8295">
        <v>0.0</v>
      </c>
      <c r="O161" t="n" s="8296">
        <v>0.0</v>
      </c>
      <c r="P161" t="n" s="8297">
        <v>0.0</v>
      </c>
      <c r="Q161" t="n" s="8298">
        <v>0.13240000000000002</v>
      </c>
    </row>
    <row r="162">
      <c r="C162" t="s" s="8299">
        <v>960</v>
      </c>
      <c r="D162" s="8300">
        <f>SUM(D114:D161)</f>
      </c>
      <c r="E162" s="8301">
        <f>SUM(E114:E161)</f>
      </c>
      <c r="F162" s="8302">
        <f>SUM(F114:F161)</f>
      </c>
      <c r="G162" s="8303">
        <f>SUM(G114:G161)</f>
      </c>
      <c r="H162" s="8304">
        <f>SUM(H114:H161)</f>
      </c>
      <c r="I162" s="8305">
        <f>SUM(I114:I161)</f>
      </c>
      <c r="J162" s="8306">
        <f>SUM(J114:J161)</f>
      </c>
      <c r="K162" s="8307">
        <f>SUM(K114:K161)</f>
      </c>
      <c r="L162" s="8308">
        <f>SUM(L114:L161)</f>
      </c>
      <c r="M162" s="8309">
        <f>SUM(M114:M161)</f>
      </c>
      <c r="N162" s="8310">
        <f>SUM(N114:N161)</f>
      </c>
      <c r="O162" s="8311">
        <f>SUM(O114:O161)</f>
      </c>
      <c r="P162" s="8312">
        <f>SUM(P114:P161)</f>
      </c>
      <c r="Q162" s="8313">
        <f>SUM(Q114:Q161)</f>
      </c>
    </row>
    <row r="163" outlineLevel="1">
      <c r="A163"/>
      <c r="B163" t="s" s="8314">
        <v>961</v>
      </c>
      <c r="C163" t="s" s="8315">
        <v>962</v>
      </c>
      <c r="D163" t="n" s="8316">
        <v>0.0</v>
      </c>
      <c r="E163" t="n" s="8317">
        <v>0.0</v>
      </c>
      <c r="F163" t="n" s="8318">
        <v>0.0</v>
      </c>
      <c r="G163" t="n" s="8319">
        <v>0.0</v>
      </c>
      <c r="H163" t="n" s="8320">
        <v>0.0</v>
      </c>
      <c r="I163" t="n" s="8321">
        <v>-3419.5312000000004</v>
      </c>
      <c r="J163" t="n" s="8322">
        <v>0.0</v>
      </c>
      <c r="K163" t="n" s="8323">
        <v>0.0</v>
      </c>
      <c r="L163" t="n" s="8324">
        <v>0.0</v>
      </c>
      <c r="M163" t="n" s="8325">
        <v>0.0</v>
      </c>
      <c r="N163" t="n" s="8326">
        <v>0.0</v>
      </c>
      <c r="O163" t="n" s="8327">
        <v>0.0</v>
      </c>
      <c r="P163" t="n" s="8328">
        <v>0.0</v>
      </c>
      <c r="Q163" t="n" s="8329">
        <v>-3419.5312000000004</v>
      </c>
    </row>
    <row r="164" outlineLevel="1">
      <c r="A164"/>
      <c r="B164" t="s" s="8330">
        <v>963</v>
      </c>
      <c r="C164" t="s" s="8331">
        <v>964</v>
      </c>
      <c r="D164" t="n" s="8332">
        <v>0.0</v>
      </c>
      <c r="E164" t="n" s="8333">
        <v>0.71</v>
      </c>
      <c r="F164" t="n" s="8334">
        <v>10.533479999999999</v>
      </c>
      <c r="G164" t="n" s="8335">
        <v>8.59</v>
      </c>
      <c r="H164" t="n" s="8336">
        <v>14.31</v>
      </c>
      <c r="I164" t="n" s="8337">
        <v>18.77</v>
      </c>
      <c r="J164" t="n" s="8338">
        <v>0.0</v>
      </c>
      <c r="K164" t="n" s="8339">
        <v>0.0</v>
      </c>
      <c r="L164" t="n" s="8340">
        <v>0.0</v>
      </c>
      <c r="M164" t="n" s="8341">
        <v>0.0</v>
      </c>
      <c r="N164" t="n" s="8342">
        <v>0.0</v>
      </c>
      <c r="O164" t="n" s="8343">
        <v>0.0</v>
      </c>
      <c r="P164" t="n" s="8344">
        <v>0.0</v>
      </c>
      <c r="Q164" t="n" s="8345">
        <v>18.77</v>
      </c>
    </row>
    <row r="165" outlineLevel="1">
      <c r="A165"/>
      <c r="B165" t="s" s="8346">
        <v>965</v>
      </c>
      <c r="C165" t="s" s="8347">
        <v>966</v>
      </c>
      <c r="D165" t="n" s="8348">
        <v>922.75441</v>
      </c>
      <c r="E165" t="n" s="8349">
        <v>922.75441</v>
      </c>
      <c r="F165" t="n" s="8350">
        <v>922.75441</v>
      </c>
      <c r="G165" t="n" s="8351">
        <v>922.75441</v>
      </c>
      <c r="H165" t="n" s="8352">
        <v>922.75441</v>
      </c>
      <c r="I165" t="n" s="8353">
        <v>922.75441</v>
      </c>
      <c r="J165" t="n" s="8354">
        <v>0.0</v>
      </c>
      <c r="K165" t="n" s="8355">
        <v>0.0</v>
      </c>
      <c r="L165" t="n" s="8356">
        <v>0.0</v>
      </c>
      <c r="M165" t="n" s="8357">
        <v>0.0</v>
      </c>
      <c r="N165" t="n" s="8358">
        <v>0.0</v>
      </c>
      <c r="O165" t="n" s="8359">
        <v>0.0</v>
      </c>
      <c r="P165" t="n" s="8360">
        <v>0.0</v>
      </c>
      <c r="Q165" t="n" s="8361">
        <v>922.75441</v>
      </c>
    </row>
    <row r="166" outlineLevel="1">
      <c r="A166"/>
      <c r="B166" t="s" s="8362">
        <v>967</v>
      </c>
      <c r="C166" t="s" s="8363">
        <v>968</v>
      </c>
      <c r="D166" t="n" s="8364">
        <v>194.57771</v>
      </c>
      <c r="E166" t="n" s="8365">
        <v>223.57771</v>
      </c>
      <c r="F166" t="n" s="8366">
        <v>76.865</v>
      </c>
      <c r="G166" t="n" s="8367">
        <v>75.415</v>
      </c>
      <c r="H166" t="n" s="8368">
        <v>251.193</v>
      </c>
      <c r="I166" t="n" s="8369">
        <v>250.743</v>
      </c>
      <c r="J166" t="n" s="8370">
        <v>0.0</v>
      </c>
      <c r="K166" t="n" s="8371">
        <v>0.0</v>
      </c>
      <c r="L166" t="n" s="8372">
        <v>0.0</v>
      </c>
      <c r="M166" t="n" s="8373">
        <v>0.0</v>
      </c>
      <c r="N166" t="n" s="8374">
        <v>0.0</v>
      </c>
      <c r="O166" t="n" s="8375">
        <v>0.0</v>
      </c>
      <c r="P166" t="n" s="8376">
        <v>0.0</v>
      </c>
      <c r="Q166" t="n" s="8377">
        <v>250.743</v>
      </c>
    </row>
    <row r="167" outlineLevel="1">
      <c r="A167"/>
      <c r="B167" t="s" s="8378">
        <v>969</v>
      </c>
      <c r="C167" t="s" s="8379">
        <v>970</v>
      </c>
      <c r="D167" t="n" s="8380">
        <v>0.0</v>
      </c>
      <c r="E167" t="n" s="8381">
        <v>0.0</v>
      </c>
      <c r="F167" t="n" s="8382">
        <v>0.0</v>
      </c>
      <c r="G167" t="n" s="8383">
        <v>0.0</v>
      </c>
      <c r="H167" t="n" s="8384">
        <v>0.0</v>
      </c>
      <c r="I167" t="n" s="8385">
        <v>18328.65194</v>
      </c>
      <c r="J167" t="n" s="8386">
        <v>0.0</v>
      </c>
      <c r="K167" t="n" s="8387">
        <v>0.0</v>
      </c>
      <c r="L167" t="n" s="8388">
        <v>0.0</v>
      </c>
      <c r="M167" t="n" s="8389">
        <v>0.0</v>
      </c>
      <c r="N167" t="n" s="8390">
        <v>0.0</v>
      </c>
      <c r="O167" t="n" s="8391">
        <v>0.0</v>
      </c>
      <c r="P167" t="n" s="8392">
        <v>0.0</v>
      </c>
      <c r="Q167" t="n" s="8393">
        <v>18328.65194</v>
      </c>
    </row>
    <row r="168" outlineLevel="1">
      <c r="A168"/>
      <c r="B168" t="s" s="8394">
        <v>971</v>
      </c>
      <c r="C168" t="s" s="8395">
        <v>972</v>
      </c>
      <c r="D168" t="n" s="8396">
        <v>0.0</v>
      </c>
      <c r="E168" t="n" s="8397">
        <v>0.0</v>
      </c>
      <c r="F168" t="n" s="8398">
        <v>0.0</v>
      </c>
      <c r="G168" t="n" s="8399">
        <v>0.0</v>
      </c>
      <c r="H168" t="n" s="8400">
        <v>0.0</v>
      </c>
      <c r="I168" t="n" s="8401">
        <v>0.0</v>
      </c>
      <c r="J168" t="n" s="8402">
        <v>0.0</v>
      </c>
      <c r="K168" t="n" s="8403">
        <v>0.0</v>
      </c>
      <c r="L168" t="n" s="8404">
        <v>0.0</v>
      </c>
      <c r="M168" t="n" s="8405">
        <v>0.0</v>
      </c>
      <c r="N168" t="n" s="8406">
        <v>0.0</v>
      </c>
      <c r="O168" t="n" s="8407">
        <v>0.0</v>
      </c>
      <c r="P168" t="n" s="8408">
        <v>0.0</v>
      </c>
      <c r="Q168" t="n" s="8409">
        <v>0.0</v>
      </c>
    </row>
    <row r="169" outlineLevel="1">
      <c r="A169"/>
      <c r="B169" t="s" s="8410">
        <v>973</v>
      </c>
      <c r="C169" t="s" s="8411">
        <v>974</v>
      </c>
      <c r="D169" t="n" s="8412">
        <v>1243.1263700000002</v>
      </c>
      <c r="E169" t="n" s="8413">
        <v>1266.42126</v>
      </c>
      <c r="F169" t="n" s="8414">
        <v>1178.0726399999999</v>
      </c>
      <c r="G169" t="n" s="8415">
        <v>1179.10533</v>
      </c>
      <c r="H169" t="n" s="8416">
        <v>1252.72748</v>
      </c>
      <c r="I169" t="n" s="8417">
        <v>1155.58248</v>
      </c>
      <c r="J169" t="n" s="8418">
        <v>0.0</v>
      </c>
      <c r="K169" t="n" s="8419">
        <v>0.0</v>
      </c>
      <c r="L169" t="n" s="8420">
        <v>0.0</v>
      </c>
      <c r="M169" t="n" s="8421">
        <v>0.0</v>
      </c>
      <c r="N169" t="n" s="8422">
        <v>0.0</v>
      </c>
      <c r="O169" t="n" s="8423">
        <v>0.0</v>
      </c>
      <c r="P169" t="n" s="8424">
        <v>0.0</v>
      </c>
      <c r="Q169" t="n" s="8425">
        <v>1155.58248</v>
      </c>
    </row>
    <row r="170" outlineLevel="1">
      <c r="A170"/>
      <c r="B170" t="s" s="8426">
        <v>975</v>
      </c>
      <c r="C170" t="s" s="8427">
        <v>976</v>
      </c>
      <c r="D170" t="n" s="8428">
        <v>1.63904</v>
      </c>
      <c r="E170" t="n" s="8429">
        <v>0.0</v>
      </c>
      <c r="F170" t="n" s="8430">
        <v>0.0</v>
      </c>
      <c r="G170" t="n" s="8431">
        <v>0.0</v>
      </c>
      <c r="H170" t="n" s="8432">
        <v>0.0</v>
      </c>
      <c r="I170" t="n" s="8433">
        <v>1.5936199999999998</v>
      </c>
      <c r="J170" t="n" s="8434">
        <v>0.0</v>
      </c>
      <c r="K170" t="n" s="8435">
        <v>0.0</v>
      </c>
      <c r="L170" t="n" s="8436">
        <v>0.0</v>
      </c>
      <c r="M170" t="n" s="8437">
        <v>0.0</v>
      </c>
      <c r="N170" t="n" s="8438">
        <v>0.0</v>
      </c>
      <c r="O170" t="n" s="8439">
        <v>0.0</v>
      </c>
      <c r="P170" t="n" s="8440">
        <v>0.0</v>
      </c>
      <c r="Q170" t="n" s="8441">
        <v>1.5936199999999998</v>
      </c>
    </row>
    <row r="171" outlineLevel="1">
      <c r="A171"/>
      <c r="B171" t="s" s="8442">
        <v>977</v>
      </c>
      <c r="C171" t="s" s="8443">
        <v>978</v>
      </c>
      <c r="D171" t="n" s="8444">
        <v>0.0</v>
      </c>
      <c r="E171" t="n" s="8445">
        <v>0.0</v>
      </c>
      <c r="F171" t="n" s="8446">
        <v>0.0</v>
      </c>
      <c r="G171" t="n" s="8447">
        <v>0.0</v>
      </c>
      <c r="H171" t="n" s="8448">
        <v>0.0</v>
      </c>
      <c r="I171" t="n" s="8449">
        <v>0.0</v>
      </c>
      <c r="J171" t="n" s="8450">
        <v>0.0</v>
      </c>
      <c r="K171" t="n" s="8451">
        <v>0.0</v>
      </c>
      <c r="L171" t="n" s="8452">
        <v>0.0</v>
      </c>
      <c r="M171" t="n" s="8453">
        <v>0.0</v>
      </c>
      <c r="N171" t="n" s="8454">
        <v>0.0</v>
      </c>
      <c r="O171" t="n" s="8455">
        <v>0.0</v>
      </c>
      <c r="P171" t="n" s="8456">
        <v>0.0</v>
      </c>
      <c r="Q171" t="n" s="8457">
        <v>0.0</v>
      </c>
    </row>
    <row r="172" outlineLevel="1">
      <c r="A172"/>
      <c r="B172" t="s" s="8458">
        <v>979</v>
      </c>
      <c r="C172" t="s" s="8459">
        <v>980</v>
      </c>
      <c r="D172" t="n" s="8460">
        <v>0.0</v>
      </c>
      <c r="E172" t="n" s="8461">
        <v>0.0</v>
      </c>
      <c r="F172" t="n" s="8462">
        <v>0.0</v>
      </c>
      <c r="G172" t="n" s="8463">
        <v>0.0</v>
      </c>
      <c r="H172" t="n" s="8464">
        <v>0.0</v>
      </c>
      <c r="I172" t="n" s="8465">
        <v>3981.30138</v>
      </c>
      <c r="J172" t="n" s="8466">
        <v>0.0</v>
      </c>
      <c r="K172" t="n" s="8467">
        <v>0.0</v>
      </c>
      <c r="L172" t="n" s="8468">
        <v>0.0</v>
      </c>
      <c r="M172" t="n" s="8469">
        <v>0.0</v>
      </c>
      <c r="N172" t="n" s="8470">
        <v>0.0</v>
      </c>
      <c r="O172" t="n" s="8471">
        <v>0.0</v>
      </c>
      <c r="P172" t="n" s="8472">
        <v>0.0</v>
      </c>
      <c r="Q172" t="n" s="8473">
        <v>3981.30138</v>
      </c>
    </row>
    <row r="173" outlineLevel="1">
      <c r="A173"/>
      <c r="B173" t="s" s="8474">
        <v>981</v>
      </c>
      <c r="C173" t="s" s="8475">
        <v>982</v>
      </c>
      <c r="D173" t="n" s="8476">
        <v>0.0</v>
      </c>
      <c r="E173" t="n" s="8477">
        <v>0.0</v>
      </c>
      <c r="F173" t="n" s="8478">
        <v>0.0</v>
      </c>
      <c r="G173" t="n" s="8479">
        <v>0.0</v>
      </c>
      <c r="H173" t="n" s="8480">
        <v>0.0</v>
      </c>
      <c r="I173" t="n" s="8481">
        <v>0.0</v>
      </c>
      <c r="J173" t="n" s="8482">
        <v>0.0</v>
      </c>
      <c r="K173" t="n" s="8483">
        <v>0.0</v>
      </c>
      <c r="L173" t="n" s="8484">
        <v>0.0</v>
      </c>
      <c r="M173" t="n" s="8485">
        <v>0.0</v>
      </c>
      <c r="N173" t="n" s="8486">
        <v>0.0</v>
      </c>
      <c r="O173" t="n" s="8487">
        <v>0.0</v>
      </c>
      <c r="P173" t="n" s="8488">
        <v>0.0</v>
      </c>
      <c r="Q173" t="n" s="8489">
        <v>0.0</v>
      </c>
    </row>
    <row r="174" outlineLevel="1">
      <c r="A174"/>
      <c r="B174" t="s" s="8490">
        <v>983</v>
      </c>
      <c r="C174" t="s" s="8491">
        <v>984</v>
      </c>
      <c r="D174" t="n" s="8492">
        <v>0.0</v>
      </c>
      <c r="E174" t="n" s="8493">
        <v>0.0</v>
      </c>
      <c r="F174" t="n" s="8494">
        <v>0.0</v>
      </c>
      <c r="G174" t="n" s="8495">
        <v>0.0</v>
      </c>
      <c r="H174" t="n" s="8496">
        <v>0.0</v>
      </c>
      <c r="I174" t="n" s="8497">
        <v>-76.01482</v>
      </c>
      <c r="J174" t="n" s="8498">
        <v>0.0</v>
      </c>
      <c r="K174" t="n" s="8499">
        <v>0.0</v>
      </c>
      <c r="L174" t="n" s="8500">
        <v>0.0</v>
      </c>
      <c r="M174" t="n" s="8501">
        <v>0.0</v>
      </c>
      <c r="N174" t="n" s="8502">
        <v>0.0</v>
      </c>
      <c r="O174" t="n" s="8503">
        <v>0.0</v>
      </c>
      <c r="P174" t="n" s="8504">
        <v>0.0</v>
      </c>
      <c r="Q174" t="n" s="8505">
        <v>-76.01482</v>
      </c>
    </row>
    <row r="175" outlineLevel="1">
      <c r="A175"/>
      <c r="B175" t="s" s="8506">
        <v>985</v>
      </c>
      <c r="C175" t="s" s="8507">
        <v>986</v>
      </c>
      <c r="D175" t="n" s="8508">
        <v>0.0</v>
      </c>
      <c r="E175" t="n" s="8509">
        <v>0.0</v>
      </c>
      <c r="F175" t="n" s="8510">
        <v>0.0</v>
      </c>
      <c r="G175" t="n" s="8511">
        <v>0.0</v>
      </c>
      <c r="H175" t="n" s="8512">
        <v>0.0</v>
      </c>
      <c r="I175" t="n" s="8513">
        <v>-18025.02623</v>
      </c>
      <c r="J175" t="n" s="8514">
        <v>0.0</v>
      </c>
      <c r="K175" t="n" s="8515">
        <v>0.0</v>
      </c>
      <c r="L175" t="n" s="8516">
        <v>0.0</v>
      </c>
      <c r="M175" t="n" s="8517">
        <v>0.0</v>
      </c>
      <c r="N175" t="n" s="8518">
        <v>0.0</v>
      </c>
      <c r="O175" t="n" s="8519">
        <v>0.0</v>
      </c>
      <c r="P175" t="n" s="8520">
        <v>0.0</v>
      </c>
      <c r="Q175" t="n" s="8521">
        <v>-18025.02623</v>
      </c>
    </row>
    <row r="176" outlineLevel="1">
      <c r="A176"/>
      <c r="B176" t="s" s="8522">
        <v>987</v>
      </c>
      <c r="C176" t="s" s="8523">
        <v>988</v>
      </c>
      <c r="D176" t="n" s="8524">
        <v>0.0</v>
      </c>
      <c r="E176" t="n" s="8525">
        <v>0.0</v>
      </c>
      <c r="F176" t="n" s="8526">
        <v>0.0</v>
      </c>
      <c r="G176" t="n" s="8527">
        <v>0.0</v>
      </c>
      <c r="H176" t="n" s="8528">
        <v>0.0</v>
      </c>
      <c r="I176" t="n" s="8529">
        <v>0.0</v>
      </c>
      <c r="J176" t="n" s="8530">
        <v>0.0</v>
      </c>
      <c r="K176" t="n" s="8531">
        <v>0.0</v>
      </c>
      <c r="L176" t="n" s="8532">
        <v>0.0</v>
      </c>
      <c r="M176" t="n" s="8533">
        <v>0.0</v>
      </c>
      <c r="N176" t="n" s="8534">
        <v>0.0</v>
      </c>
      <c r="O176" t="n" s="8535">
        <v>0.0</v>
      </c>
      <c r="P176" t="n" s="8536">
        <v>0.0</v>
      </c>
      <c r="Q176" t="n" s="8537">
        <v>0.0</v>
      </c>
    </row>
    <row r="177" outlineLevel="1">
      <c r="A177"/>
      <c r="B177" t="s" s="8538">
        <v>989</v>
      </c>
      <c r="C177" t="s" s="8539">
        <v>990</v>
      </c>
      <c r="D177" t="n" s="8540">
        <v>0.0</v>
      </c>
      <c r="E177" t="n" s="8541">
        <v>0.0</v>
      </c>
      <c r="F177" t="n" s="8542">
        <v>0.0</v>
      </c>
      <c r="G177" t="n" s="8543">
        <v>0.0</v>
      </c>
      <c r="H177" t="n" s="8544">
        <v>0.0</v>
      </c>
      <c r="I177" t="n" s="8545">
        <v>0.0</v>
      </c>
      <c r="J177" t="n" s="8546">
        <v>0.0</v>
      </c>
      <c r="K177" t="n" s="8547">
        <v>0.0</v>
      </c>
      <c r="L177" t="n" s="8548">
        <v>0.0</v>
      </c>
      <c r="M177" t="n" s="8549">
        <v>0.0</v>
      </c>
      <c r="N177" t="n" s="8550">
        <v>0.0</v>
      </c>
      <c r="O177" t="n" s="8551">
        <v>0.0</v>
      </c>
      <c r="P177" t="n" s="8552">
        <v>0.0</v>
      </c>
      <c r="Q177" t="n" s="8553">
        <v>0.0</v>
      </c>
    </row>
    <row r="178" outlineLevel="1">
      <c r="A178"/>
      <c r="B178" t="s" s="8554">
        <v>991</v>
      </c>
      <c r="C178" t="s" s="8555">
        <v>992</v>
      </c>
      <c r="D178" t="n" s="8556">
        <v>0.0</v>
      </c>
      <c r="E178" t="n" s="8557">
        <v>0.0</v>
      </c>
      <c r="F178" t="n" s="8558">
        <v>0.0</v>
      </c>
      <c r="G178" t="n" s="8559">
        <v>0.0</v>
      </c>
      <c r="H178" t="n" s="8560">
        <v>0.0</v>
      </c>
      <c r="I178" t="n" s="8561">
        <v>0.0</v>
      </c>
      <c r="J178" t="n" s="8562">
        <v>0.0</v>
      </c>
      <c r="K178" t="n" s="8563">
        <v>0.0</v>
      </c>
      <c r="L178" t="n" s="8564">
        <v>0.0</v>
      </c>
      <c r="M178" t="n" s="8565">
        <v>0.0</v>
      </c>
      <c r="N178" t="n" s="8566">
        <v>0.0</v>
      </c>
      <c r="O178" t="n" s="8567">
        <v>0.0</v>
      </c>
      <c r="P178" t="n" s="8568">
        <v>0.0</v>
      </c>
      <c r="Q178" t="n" s="8569">
        <v>0.0</v>
      </c>
    </row>
    <row r="179" outlineLevel="1">
      <c r="A179"/>
      <c r="B179" t="s" s="8570">
        <v>993</v>
      </c>
      <c r="C179" t="s" s="8571">
        <v>994</v>
      </c>
      <c r="D179" t="n" s="8572">
        <v>0.0</v>
      </c>
      <c r="E179" t="n" s="8573">
        <v>0.0</v>
      </c>
      <c r="F179" t="n" s="8574">
        <v>0.0</v>
      </c>
      <c r="G179" t="n" s="8575">
        <v>0.0</v>
      </c>
      <c r="H179" t="n" s="8576">
        <v>0.0</v>
      </c>
      <c r="I179" t="n" s="8577">
        <v>0.0</v>
      </c>
      <c r="J179" t="n" s="8578">
        <v>0.0</v>
      </c>
      <c r="K179" t="n" s="8579">
        <v>0.0</v>
      </c>
      <c r="L179" t="n" s="8580">
        <v>0.0</v>
      </c>
      <c r="M179" t="n" s="8581">
        <v>0.0</v>
      </c>
      <c r="N179" t="n" s="8582">
        <v>0.0</v>
      </c>
      <c r="O179" t="n" s="8583">
        <v>0.0</v>
      </c>
      <c r="P179" t="n" s="8584">
        <v>0.0</v>
      </c>
      <c r="Q179" t="n" s="8585">
        <v>0.0</v>
      </c>
    </row>
    <row r="180" outlineLevel="1">
      <c r="A180"/>
      <c r="B180" t="s" s="8586">
        <v>995</v>
      </c>
      <c r="C180" t="s" s="8587">
        <v>996</v>
      </c>
      <c r="D180" t="n" s="8588">
        <v>0.0</v>
      </c>
      <c r="E180" t="n" s="8589">
        <v>0.0</v>
      </c>
      <c r="F180" t="n" s="8590">
        <v>0.0</v>
      </c>
      <c r="G180" t="n" s="8591">
        <v>0.0</v>
      </c>
      <c r="H180" t="n" s="8592">
        <v>0.0</v>
      </c>
      <c r="I180" t="n" s="8593">
        <v>0.0</v>
      </c>
      <c r="J180" t="n" s="8594">
        <v>0.0</v>
      </c>
      <c r="K180" t="n" s="8595">
        <v>0.0</v>
      </c>
      <c r="L180" t="n" s="8596">
        <v>0.0</v>
      </c>
      <c r="M180" t="n" s="8597">
        <v>0.0</v>
      </c>
      <c r="N180" t="n" s="8598">
        <v>0.0</v>
      </c>
      <c r="O180" t="n" s="8599">
        <v>0.0</v>
      </c>
      <c r="P180" t="n" s="8600">
        <v>0.0</v>
      </c>
      <c r="Q180" t="n" s="8601">
        <v>0.0</v>
      </c>
    </row>
    <row r="181" outlineLevel="1">
      <c r="A181"/>
      <c r="B181" t="s" s="8602">
        <v>997</v>
      </c>
      <c r="C181" t="s" s="8603">
        <v>998</v>
      </c>
      <c r="D181" t="n" s="8604">
        <v>0.0</v>
      </c>
      <c r="E181" t="n" s="8605">
        <v>0.0</v>
      </c>
      <c r="F181" t="n" s="8606">
        <v>0.0</v>
      </c>
      <c r="G181" t="n" s="8607">
        <v>0.0</v>
      </c>
      <c r="H181" t="n" s="8608">
        <v>0.0</v>
      </c>
      <c r="I181" t="n" s="8609">
        <v>0.0</v>
      </c>
      <c r="J181" t="n" s="8610">
        <v>0.0</v>
      </c>
      <c r="K181" t="n" s="8611">
        <v>0.0</v>
      </c>
      <c r="L181" t="n" s="8612">
        <v>0.0</v>
      </c>
      <c r="M181" t="n" s="8613">
        <v>0.0</v>
      </c>
      <c r="N181" t="n" s="8614">
        <v>0.0</v>
      </c>
      <c r="O181" t="n" s="8615">
        <v>0.0</v>
      </c>
      <c r="P181" t="n" s="8616">
        <v>0.0</v>
      </c>
      <c r="Q181" t="n" s="8617">
        <v>0.0</v>
      </c>
    </row>
    <row r="182" outlineLevel="1">
      <c r="A182"/>
      <c r="B182" t="s" s="8618">
        <v>999</v>
      </c>
      <c r="C182" t="s" s="8619">
        <v>1000</v>
      </c>
      <c r="D182" t="n" s="8620">
        <v>0.0</v>
      </c>
      <c r="E182" t="n" s="8621">
        <v>0.0</v>
      </c>
      <c r="F182" t="n" s="8622">
        <v>0.0</v>
      </c>
      <c r="G182" t="n" s="8623">
        <v>0.0</v>
      </c>
      <c r="H182" t="n" s="8624">
        <v>0.0</v>
      </c>
      <c r="I182" t="n" s="8625">
        <v>0.0</v>
      </c>
      <c r="J182" t="n" s="8626">
        <v>0.0</v>
      </c>
      <c r="K182" t="n" s="8627">
        <v>0.0</v>
      </c>
      <c r="L182" t="n" s="8628">
        <v>0.0</v>
      </c>
      <c r="M182" t="n" s="8629">
        <v>0.0</v>
      </c>
      <c r="N182" t="n" s="8630">
        <v>0.0</v>
      </c>
      <c r="O182" t="n" s="8631">
        <v>0.0</v>
      </c>
      <c r="P182" t="n" s="8632">
        <v>0.0</v>
      </c>
      <c r="Q182" t="n" s="8633">
        <v>0.0</v>
      </c>
    </row>
    <row r="183" outlineLevel="1">
      <c r="A183"/>
      <c r="B183" t="s" s="8634">
        <v>1001</v>
      </c>
      <c r="C183" t="s" s="8635">
        <v>1002</v>
      </c>
      <c r="D183" t="n" s="8636">
        <v>766.9549599999999</v>
      </c>
      <c r="E183" t="n" s="8637">
        <v>822.57696</v>
      </c>
      <c r="F183" t="n" s="8638">
        <v>795.0459599999999</v>
      </c>
      <c r="G183" t="n" s="8639">
        <v>782.63996</v>
      </c>
      <c r="H183" t="n" s="8640">
        <v>818.96796</v>
      </c>
      <c r="I183" t="n" s="8641">
        <v>814.89796</v>
      </c>
      <c r="J183" t="n" s="8642">
        <v>0.0</v>
      </c>
      <c r="K183" t="n" s="8643">
        <v>0.0</v>
      </c>
      <c r="L183" t="n" s="8644">
        <v>0.0</v>
      </c>
      <c r="M183" t="n" s="8645">
        <v>0.0</v>
      </c>
      <c r="N183" t="n" s="8646">
        <v>0.0</v>
      </c>
      <c r="O183" t="n" s="8647">
        <v>0.0</v>
      </c>
      <c r="P183" t="n" s="8648">
        <v>0.0</v>
      </c>
      <c r="Q183" t="n" s="8649">
        <v>814.89796</v>
      </c>
    </row>
    <row r="184" outlineLevel="1">
      <c r="A184"/>
      <c r="B184" t="s" s="8650">
        <v>1003</v>
      </c>
      <c r="C184" t="s" s="8651">
        <v>1004</v>
      </c>
      <c r="D184" t="n" s="8652">
        <v>2927.492</v>
      </c>
      <c r="E184" t="n" s="8653">
        <v>2609.91</v>
      </c>
      <c r="F184" t="n" s="8654">
        <v>2073.328</v>
      </c>
      <c r="G184" t="n" s="8655">
        <v>1536.746</v>
      </c>
      <c r="H184" t="n" s="8656">
        <v>1219.164</v>
      </c>
      <c r="I184" t="n" s="8657">
        <v>682.582</v>
      </c>
      <c r="J184" t="n" s="8658">
        <v>0.0</v>
      </c>
      <c r="K184" t="n" s="8659">
        <v>0.0</v>
      </c>
      <c r="L184" t="n" s="8660">
        <v>0.0</v>
      </c>
      <c r="M184" t="n" s="8661">
        <v>0.0</v>
      </c>
      <c r="N184" t="n" s="8662">
        <v>0.0</v>
      </c>
      <c r="O184" t="n" s="8663">
        <v>0.0</v>
      </c>
      <c r="P184" t="n" s="8664">
        <v>0.0</v>
      </c>
      <c r="Q184" t="n" s="8665">
        <v>682.582</v>
      </c>
    </row>
    <row r="185">
      <c r="C185" t="s" s="8666">
        <v>1005</v>
      </c>
      <c r="D185" s="8667">
        <f>SUM(D163:D184)</f>
      </c>
      <c r="E185" s="8668">
        <f>SUM(E163:E184)</f>
      </c>
      <c r="F185" s="8669">
        <f>SUM(F163:F184)</f>
      </c>
      <c r="G185" s="8670">
        <f>SUM(G163:G184)</f>
      </c>
      <c r="H185" s="8671">
        <f>SUM(H163:H184)</f>
      </c>
      <c r="I185" s="8672">
        <f>SUM(I163:I184)</f>
      </c>
      <c r="J185" s="8673">
        <f>SUM(J163:J184)</f>
      </c>
      <c r="K185" s="8674">
        <f>SUM(K163:K184)</f>
      </c>
      <c r="L185" s="8675">
        <f>SUM(L163:L184)</f>
      </c>
      <c r="M185" s="8676">
        <f>SUM(M163:M184)</f>
      </c>
      <c r="N185" s="8677">
        <f>SUM(N163:N184)</f>
      </c>
      <c r="O185" s="8678">
        <f>SUM(O163:O184)</f>
      </c>
      <c r="P185" s="8679">
        <f>SUM(P163:P184)</f>
      </c>
      <c r="Q185" s="8680">
        <f>SUM(Q163:Q184)</f>
      </c>
    </row>
    <row r="186">
      <c r="A186" t="s" s="8681">
        <v>1</v>
      </c>
      <c r="B186" t="s" s="8682">
        <v>1</v>
      </c>
      <c r="C186" t="s" s="8683">
        <v>1006</v>
      </c>
      <c r="D186" s="8684">
        <f>D83+D112+D113+D162+D185</f>
      </c>
      <c r="E186" s="8685">
        <f>E83+E112+E113+E162+E185</f>
      </c>
      <c r="F186" s="8686">
        <f>F83+F112+F113+F162+F185</f>
      </c>
      <c r="G186" s="8687">
        <f>G83+G112+G113+G162+G185</f>
      </c>
      <c r="H186" s="8688">
        <f>H83+H112+H113+H162+H185</f>
      </c>
      <c r="I186" s="8689">
        <f>I83+I112+I113+I162+I185</f>
      </c>
      <c r="J186" s="8690">
        <f>J83+J112+J113+J162+J185</f>
      </c>
      <c r="K186" s="8691">
        <f>K83+K112+K113+K162+K185</f>
      </c>
      <c r="L186" s="8692">
        <f>L83+L112+L113+L162+L185</f>
      </c>
      <c r="M186" s="8693">
        <f>M83+M112+M113+M162+M185</f>
      </c>
      <c r="N186" s="8694">
        <f>N83+N112+N113+N162+N185</f>
      </c>
      <c r="O186" s="8695">
        <f>O83+O112+O113+O162+O185</f>
      </c>
      <c r="P186" s="8696">
        <f>P83+P112+P113+P162+P185</f>
      </c>
      <c r="Q186" s="8697">
        <f>Q83+Q112+Q113+Q162+Q185</f>
      </c>
    </row>
    <row r="187">
      <c r="A187" t="s" s="8698">
        <v>1</v>
      </c>
      <c r="B187" t="s" s="8699">
        <v>1</v>
      </c>
      <c r="C187" t="s" s="8700">
        <v>1007</v>
      </c>
      <c r="D187" s="8701">
        <f>D35+D78+D186</f>
      </c>
      <c r="E187" s="8702">
        <f>E35+E78+E186</f>
      </c>
      <c r="F187" s="8703">
        <f>F35+F78+F186</f>
      </c>
      <c r="G187" s="8704">
        <f>G35+G78+G186</f>
      </c>
      <c r="H187" s="8705">
        <f>H35+H78+H186</f>
      </c>
      <c r="I187" s="8706">
        <f>I35+I78+I186</f>
      </c>
      <c r="J187" s="8707">
        <f>J35+J78+J186</f>
      </c>
      <c r="K187" s="8708">
        <f>K35+K78+K186</f>
      </c>
      <c r="L187" s="8709">
        <f>L35+L78+L186</f>
      </c>
      <c r="M187" s="8710">
        <f>M35+M78+M186</f>
      </c>
      <c r="N187" s="8711">
        <f>N35+N78+N186</f>
      </c>
      <c r="O187" s="8712">
        <f>O35+O78+O186</f>
      </c>
      <c r="P187" s="8713">
        <f>P35+P78+P186</f>
      </c>
      <c r="Q187" s="8714">
        <f>Q35+Q78+Q186</f>
      </c>
    </row>
    <row r="188" outlineLevel="1">
      <c r="A188"/>
      <c r="B188" t="s" s="8715">
        <v>1008</v>
      </c>
      <c r="C188" t="s" s="8716">
        <v>1009</v>
      </c>
      <c r="D188" t="n" s="8717">
        <v>330807.41331</v>
      </c>
      <c r="E188" t="n" s="8718">
        <v>330807.41331</v>
      </c>
      <c r="F188" t="n" s="8719">
        <v>330807.41331</v>
      </c>
      <c r="G188" t="n" s="8720">
        <v>330807.41331</v>
      </c>
      <c r="H188" t="n" s="8721">
        <v>330807.41331</v>
      </c>
      <c r="I188" t="n" s="8722">
        <v>330807.41331</v>
      </c>
      <c r="J188" t="n" s="8723">
        <v>0.0</v>
      </c>
      <c r="K188" t="n" s="8724">
        <v>0.0</v>
      </c>
      <c r="L188" t="n" s="8725">
        <v>0.0</v>
      </c>
      <c r="M188" t="n" s="8726">
        <v>0.0</v>
      </c>
      <c r="N188" t="n" s="8727">
        <v>0.0</v>
      </c>
      <c r="O188" t="n" s="8728">
        <v>0.0</v>
      </c>
      <c r="P188" t="n" s="8729">
        <v>0.0</v>
      </c>
      <c r="Q188" t="n" s="8730">
        <v>330807.41331</v>
      </c>
    </row>
    <row r="189" outlineLevel="1">
      <c r="A189"/>
      <c r="B189" t="s" s="8731">
        <v>1010</v>
      </c>
      <c r="C189" t="s" s="8732">
        <v>1011</v>
      </c>
      <c r="D189" t="n" s="8733">
        <v>56035.29447</v>
      </c>
      <c r="E189" t="n" s="8734">
        <v>56035.29447</v>
      </c>
      <c r="F189" t="n" s="8735">
        <v>56035.29447</v>
      </c>
      <c r="G189" t="n" s="8736">
        <v>56035.29447</v>
      </c>
      <c r="H189" t="n" s="8737">
        <v>56035.29447</v>
      </c>
      <c r="I189" t="n" s="8738">
        <v>56035.29447</v>
      </c>
      <c r="J189" t="n" s="8739">
        <v>0.0</v>
      </c>
      <c r="K189" t="n" s="8740">
        <v>0.0</v>
      </c>
      <c r="L189" t="n" s="8741">
        <v>0.0</v>
      </c>
      <c r="M189" t="n" s="8742">
        <v>0.0</v>
      </c>
      <c r="N189" t="n" s="8743">
        <v>0.0</v>
      </c>
      <c r="O189" t="n" s="8744">
        <v>0.0</v>
      </c>
      <c r="P189" t="n" s="8745">
        <v>0.0</v>
      </c>
      <c r="Q189" t="n" s="8746">
        <v>56035.29447</v>
      </c>
    </row>
    <row r="190" outlineLevel="1">
      <c r="A190"/>
      <c r="B190" t="s" s="8747">
        <v>1012</v>
      </c>
      <c r="C190" t="s" s="8748">
        <v>1013</v>
      </c>
      <c r="D190" t="n" s="8749">
        <v>21333.837809999997</v>
      </c>
      <c r="E190" t="n" s="8750">
        <v>21333.837809999997</v>
      </c>
      <c r="F190" t="n" s="8751">
        <v>21333.837809999997</v>
      </c>
      <c r="G190" t="n" s="8752">
        <v>21333.837809999997</v>
      </c>
      <c r="H190" t="n" s="8753">
        <v>21333.837809999997</v>
      </c>
      <c r="I190" t="n" s="8754">
        <v>21333.837809999997</v>
      </c>
      <c r="J190" t="n" s="8755">
        <v>0.0</v>
      </c>
      <c r="K190" t="n" s="8756">
        <v>0.0</v>
      </c>
      <c r="L190" t="n" s="8757">
        <v>0.0</v>
      </c>
      <c r="M190" t="n" s="8758">
        <v>0.0</v>
      </c>
      <c r="N190" t="n" s="8759">
        <v>0.0</v>
      </c>
      <c r="O190" t="n" s="8760">
        <v>0.0</v>
      </c>
      <c r="P190" t="n" s="8761">
        <v>0.0</v>
      </c>
      <c r="Q190" t="n" s="8762">
        <v>21333.837809999997</v>
      </c>
    </row>
    <row r="191">
      <c r="C191" t="s" s="8763">
        <v>1014</v>
      </c>
      <c r="D191" s="8764">
        <f>SUM(D188:D190)</f>
      </c>
      <c r="E191" s="8765">
        <f>SUM(E188:E190)</f>
      </c>
      <c r="F191" s="8766">
        <f>SUM(F188:F190)</f>
      </c>
      <c r="G191" s="8767">
        <f>SUM(G188:G190)</f>
      </c>
      <c r="H191" s="8768">
        <f>SUM(H188:H190)</f>
      </c>
      <c r="I191" s="8769">
        <f>SUM(I188:I190)</f>
      </c>
      <c r="J191" s="8770">
        <f>SUM(J188:J190)</f>
      </c>
      <c r="K191" s="8771">
        <f>SUM(K188:K190)</f>
      </c>
      <c r="L191" s="8772">
        <f>SUM(L188:L190)</f>
      </c>
      <c r="M191" s="8773">
        <f>SUM(M188:M190)</f>
      </c>
      <c r="N191" s="8774">
        <f>SUM(N188:N190)</f>
      </c>
      <c r="O191" s="8775">
        <f>SUM(O188:O190)</f>
      </c>
      <c r="P191" s="8776">
        <f>SUM(P188:P190)</f>
      </c>
      <c r="Q191" s="8777">
        <f>SUM(Q188:Q190)</f>
      </c>
    </row>
    <row r="192" outlineLevel="1">
      <c r="A192"/>
      <c r="B192" t="s" s="8778">
        <v>1015</v>
      </c>
      <c r="C192" t="s" s="8779">
        <v>1016</v>
      </c>
      <c r="D192" t="n" s="8780">
        <v>-1351.13003</v>
      </c>
      <c r="E192" t="n" s="8781">
        <v>-1351.13003</v>
      </c>
      <c r="F192" t="n" s="8782">
        <v>-1351.13003</v>
      </c>
      <c r="G192" t="n" s="8783">
        <v>-1351.13003</v>
      </c>
      <c r="H192" t="n" s="8784">
        <v>-1351.13003</v>
      </c>
      <c r="I192" t="n" s="8785">
        <v>-1351.13003</v>
      </c>
      <c r="J192" t="n" s="8786">
        <v>0.0</v>
      </c>
      <c r="K192" t="n" s="8787">
        <v>0.0</v>
      </c>
      <c r="L192" t="n" s="8788">
        <v>0.0</v>
      </c>
      <c r="M192" t="n" s="8789">
        <v>0.0</v>
      </c>
      <c r="N192" t="n" s="8790">
        <v>0.0</v>
      </c>
      <c r="O192" t="n" s="8791">
        <v>0.0</v>
      </c>
      <c r="P192" t="n" s="8792">
        <v>0.0</v>
      </c>
      <c r="Q192" t="n" s="8793">
        <v>-1351.13003</v>
      </c>
    </row>
    <row r="193" outlineLevel="1">
      <c r="A193"/>
      <c r="B193" t="s" s="8794">
        <v>1017</v>
      </c>
      <c r="C193" t="s" s="8795">
        <v>1018</v>
      </c>
      <c r="D193" t="n" s="8796">
        <v>3707.34332</v>
      </c>
      <c r="E193" t="n" s="8797">
        <v>3707.34332</v>
      </c>
      <c r="F193" t="n" s="8798">
        <v>3707.34332</v>
      </c>
      <c r="G193" t="n" s="8799">
        <v>3707.34332</v>
      </c>
      <c r="H193" t="n" s="8800">
        <v>3707.34332</v>
      </c>
      <c r="I193" t="n" s="8801">
        <v>3707.34332</v>
      </c>
      <c r="J193" t="n" s="8802">
        <v>0.0</v>
      </c>
      <c r="K193" t="n" s="8803">
        <v>0.0</v>
      </c>
      <c r="L193" t="n" s="8804">
        <v>0.0</v>
      </c>
      <c r="M193" t="n" s="8805">
        <v>0.0</v>
      </c>
      <c r="N193" t="n" s="8806">
        <v>0.0</v>
      </c>
      <c r="O193" t="n" s="8807">
        <v>0.0</v>
      </c>
      <c r="P193" t="n" s="8808">
        <v>0.0</v>
      </c>
      <c r="Q193" t="n" s="8809">
        <v>3707.34332</v>
      </c>
    </row>
    <row r="194" outlineLevel="1">
      <c r="A194"/>
      <c r="B194" t="s" s="8810">
        <v>1019</v>
      </c>
      <c r="C194" t="s" s="8811">
        <v>1020</v>
      </c>
      <c r="D194" t="n" s="8812">
        <v>115.0</v>
      </c>
      <c r="E194" t="n" s="8813">
        <v>115.0</v>
      </c>
      <c r="F194" t="n" s="8814">
        <v>115.0</v>
      </c>
      <c r="G194" t="n" s="8815">
        <v>115.0</v>
      </c>
      <c r="H194" t="n" s="8816">
        <v>115.0</v>
      </c>
      <c r="I194" t="n" s="8817">
        <v>121.0</v>
      </c>
      <c r="J194" t="n" s="8818">
        <v>0.0</v>
      </c>
      <c r="K194" t="n" s="8819">
        <v>0.0</v>
      </c>
      <c r="L194" t="n" s="8820">
        <v>0.0</v>
      </c>
      <c r="M194" t="n" s="8821">
        <v>0.0</v>
      </c>
      <c r="N194" t="n" s="8822">
        <v>0.0</v>
      </c>
      <c r="O194" t="n" s="8823">
        <v>0.0</v>
      </c>
      <c r="P194" t="n" s="8824">
        <v>0.0</v>
      </c>
      <c r="Q194" t="n" s="8825">
        <v>121.0</v>
      </c>
    </row>
    <row r="195" outlineLevel="1">
      <c r="A195"/>
      <c r="B195" t="s" s="8826">
        <v>1021</v>
      </c>
      <c r="C195" t="s" s="8827">
        <v>1022</v>
      </c>
      <c r="D195" t="n" s="8828">
        <v>0.0</v>
      </c>
      <c r="E195" t="n" s="8829">
        <v>0.0</v>
      </c>
      <c r="F195" t="n" s="8830">
        <v>0.0</v>
      </c>
      <c r="G195" t="n" s="8831">
        <v>0.0</v>
      </c>
      <c r="H195" t="n" s="8832">
        <v>0.0</v>
      </c>
      <c r="I195" t="n" s="8833">
        <v>0.0</v>
      </c>
      <c r="J195" t="n" s="8834">
        <v>0.0</v>
      </c>
      <c r="K195" t="n" s="8835">
        <v>0.0</v>
      </c>
      <c r="L195" t="n" s="8836">
        <v>0.0</v>
      </c>
      <c r="M195" t="n" s="8837">
        <v>0.0</v>
      </c>
      <c r="N195" t="n" s="8838">
        <v>0.0</v>
      </c>
      <c r="O195" t="n" s="8839">
        <v>0.0</v>
      </c>
      <c r="P195" t="n" s="8840">
        <v>0.0</v>
      </c>
      <c r="Q195" t="n" s="8841">
        <v>0.0</v>
      </c>
    </row>
    <row r="196" outlineLevel="1">
      <c r="A196"/>
      <c r="B196" t="s" s="8842">
        <v>1023</v>
      </c>
      <c r="C196" t="s" s="8843">
        <v>1024</v>
      </c>
      <c r="D196" t="n" s="8844">
        <v>0.0</v>
      </c>
      <c r="E196" t="n" s="8845">
        <v>0.0</v>
      </c>
      <c r="F196" t="n" s="8846">
        <v>0.0</v>
      </c>
      <c r="G196" t="n" s="8847">
        <v>0.0</v>
      </c>
      <c r="H196" t="n" s="8848">
        <v>0.0</v>
      </c>
      <c r="I196" t="n" s="8849">
        <v>0.0</v>
      </c>
      <c r="J196" t="n" s="8850">
        <v>0.0</v>
      </c>
      <c r="K196" t="n" s="8851">
        <v>0.0</v>
      </c>
      <c r="L196" t="n" s="8852">
        <v>0.0</v>
      </c>
      <c r="M196" t="n" s="8853">
        <v>0.0</v>
      </c>
      <c r="N196" t="n" s="8854">
        <v>0.0</v>
      </c>
      <c r="O196" t="n" s="8855">
        <v>0.0</v>
      </c>
      <c r="P196" t="n" s="8856">
        <v>0.0</v>
      </c>
      <c r="Q196" t="n" s="8857">
        <v>0.0</v>
      </c>
    </row>
    <row r="197" outlineLevel="1">
      <c r="A197"/>
      <c r="B197" t="s" s="8858">
        <v>1025</v>
      </c>
      <c r="C197" t="s" s="8859">
        <v>1026</v>
      </c>
      <c r="D197" t="n" s="8860">
        <v>0.0</v>
      </c>
      <c r="E197" t="n" s="8861">
        <v>0.0</v>
      </c>
      <c r="F197" t="n" s="8862">
        <v>0.0</v>
      </c>
      <c r="G197" t="n" s="8863">
        <v>0.0</v>
      </c>
      <c r="H197" t="n" s="8864">
        <v>0.0</v>
      </c>
      <c r="I197" t="n" s="8865">
        <v>0.0</v>
      </c>
      <c r="J197" t="n" s="8866">
        <v>0.0</v>
      </c>
      <c r="K197" t="n" s="8867">
        <v>0.0</v>
      </c>
      <c r="L197" t="n" s="8868">
        <v>0.0</v>
      </c>
      <c r="M197" t="n" s="8869">
        <v>0.0</v>
      </c>
      <c r="N197" t="n" s="8870">
        <v>0.0</v>
      </c>
      <c r="O197" t="n" s="8871">
        <v>0.0</v>
      </c>
      <c r="P197" t="n" s="8872">
        <v>0.0</v>
      </c>
      <c r="Q197" t="n" s="8873">
        <v>0.0</v>
      </c>
    </row>
    <row r="198" outlineLevel="1">
      <c r="A198"/>
      <c r="B198" t="s" s="8874">
        <v>1027</v>
      </c>
      <c r="C198" t="s" s="8875">
        <v>1028</v>
      </c>
      <c r="D198" t="n" s="8876">
        <v>0.0</v>
      </c>
      <c r="E198" t="n" s="8877">
        <v>0.0</v>
      </c>
      <c r="F198" t="n" s="8878">
        <v>0.0</v>
      </c>
      <c r="G198" t="n" s="8879">
        <v>0.0</v>
      </c>
      <c r="H198" t="n" s="8880">
        <v>0.0</v>
      </c>
      <c r="I198" t="n" s="8881">
        <v>0.0</v>
      </c>
      <c r="J198" t="n" s="8882">
        <v>0.0</v>
      </c>
      <c r="K198" t="n" s="8883">
        <v>0.0</v>
      </c>
      <c r="L198" t="n" s="8884">
        <v>0.0</v>
      </c>
      <c r="M198" t="n" s="8885">
        <v>0.0</v>
      </c>
      <c r="N198" t="n" s="8886">
        <v>0.0</v>
      </c>
      <c r="O198" t="n" s="8887">
        <v>0.0</v>
      </c>
      <c r="P198" t="n" s="8888">
        <v>0.0</v>
      </c>
      <c r="Q198" t="n" s="8889">
        <v>0.0</v>
      </c>
    </row>
    <row r="199" outlineLevel="1">
      <c r="A199"/>
      <c r="B199" t="s" s="8890">
        <v>1029</v>
      </c>
      <c r="C199" t="s" s="8891">
        <v>1030</v>
      </c>
      <c r="D199" t="n" s="8892">
        <v>0.0</v>
      </c>
      <c r="E199" t="n" s="8893">
        <v>0.0</v>
      </c>
      <c r="F199" t="n" s="8894">
        <v>0.0</v>
      </c>
      <c r="G199" t="n" s="8895">
        <v>0.0</v>
      </c>
      <c r="H199" t="n" s="8896">
        <v>0.0</v>
      </c>
      <c r="I199" t="n" s="8897">
        <v>0.0</v>
      </c>
      <c r="J199" t="n" s="8898">
        <v>0.0</v>
      </c>
      <c r="K199" t="n" s="8899">
        <v>0.0</v>
      </c>
      <c r="L199" t="n" s="8900">
        <v>0.0</v>
      </c>
      <c r="M199" t="n" s="8901">
        <v>0.0</v>
      </c>
      <c r="N199" t="n" s="8902">
        <v>0.0</v>
      </c>
      <c r="O199" t="n" s="8903">
        <v>0.0</v>
      </c>
      <c r="P199" t="n" s="8904">
        <v>0.0</v>
      </c>
      <c r="Q199" t="n" s="8905">
        <v>0.0</v>
      </c>
    </row>
    <row r="200" outlineLevel="1">
      <c r="A200"/>
      <c r="B200" t="s" s="8906">
        <v>1031</v>
      </c>
      <c r="C200" t="s" s="8907">
        <v>1032</v>
      </c>
      <c r="D200" t="n" s="8908">
        <v>0.0</v>
      </c>
      <c r="E200" t="n" s="8909">
        <v>0.0</v>
      </c>
      <c r="F200" t="n" s="8910">
        <v>0.0</v>
      </c>
      <c r="G200" t="n" s="8911">
        <v>0.0</v>
      </c>
      <c r="H200" t="n" s="8912">
        <v>0.0</v>
      </c>
      <c r="I200" t="n" s="8913">
        <v>0.0</v>
      </c>
      <c r="J200" t="n" s="8914">
        <v>0.0</v>
      </c>
      <c r="K200" t="n" s="8915">
        <v>0.0</v>
      </c>
      <c r="L200" t="n" s="8916">
        <v>0.0</v>
      </c>
      <c r="M200" t="n" s="8917">
        <v>0.0</v>
      </c>
      <c r="N200" t="n" s="8918">
        <v>0.0</v>
      </c>
      <c r="O200" t="n" s="8919">
        <v>0.0</v>
      </c>
      <c r="P200" t="n" s="8920">
        <v>0.0</v>
      </c>
      <c r="Q200" t="n" s="8921">
        <v>0.0</v>
      </c>
    </row>
    <row r="201" outlineLevel="1">
      <c r="A201"/>
      <c r="B201" t="s" s="8922">
        <v>1033</v>
      </c>
      <c r="C201" t="s" s="8923">
        <v>1034</v>
      </c>
      <c r="D201" t="n" s="8924">
        <v>0.0</v>
      </c>
      <c r="E201" t="n" s="8925">
        <v>0.0</v>
      </c>
      <c r="F201" t="n" s="8926">
        <v>0.0</v>
      </c>
      <c r="G201" t="n" s="8927">
        <v>0.0</v>
      </c>
      <c r="H201" t="n" s="8928">
        <v>0.0</v>
      </c>
      <c r="I201" t="n" s="8929">
        <v>0.0</v>
      </c>
      <c r="J201" t="n" s="8930">
        <v>0.0</v>
      </c>
      <c r="K201" t="n" s="8931">
        <v>0.0</v>
      </c>
      <c r="L201" t="n" s="8932">
        <v>0.0</v>
      </c>
      <c r="M201" t="n" s="8933">
        <v>0.0</v>
      </c>
      <c r="N201" t="n" s="8934">
        <v>0.0</v>
      </c>
      <c r="O201" t="n" s="8935">
        <v>0.0</v>
      </c>
      <c r="P201" t="n" s="8936">
        <v>0.0</v>
      </c>
      <c r="Q201" t="n" s="8937">
        <v>0.0</v>
      </c>
    </row>
    <row r="202">
      <c r="C202" t="s" s="8938">
        <v>1035</v>
      </c>
      <c r="D202" s="8939">
        <f>SUM(D192:D201)</f>
      </c>
      <c r="E202" s="8940">
        <f>SUM(E192:E201)</f>
      </c>
      <c r="F202" s="8941">
        <f>SUM(F192:F201)</f>
      </c>
      <c r="G202" s="8942">
        <f>SUM(G192:G201)</f>
      </c>
      <c r="H202" s="8943">
        <f>SUM(H192:H201)</f>
      </c>
      <c r="I202" s="8944">
        <f>SUM(I192:I201)</f>
      </c>
      <c r="J202" s="8945">
        <f>SUM(J192:J201)</f>
      </c>
      <c r="K202" s="8946">
        <f>SUM(K192:K201)</f>
      </c>
      <c r="L202" s="8947">
        <f>SUM(L192:L201)</f>
      </c>
      <c r="M202" s="8948">
        <f>SUM(M192:M201)</f>
      </c>
      <c r="N202" s="8949">
        <f>SUM(N192:N201)</f>
      </c>
      <c r="O202" s="8950">
        <f>SUM(O192:O201)</f>
      </c>
      <c r="P202" s="8951">
        <f>SUM(P192:P201)</f>
      </c>
      <c r="Q202" s="8952">
        <f>SUM(Q192:Q201)</f>
      </c>
    </row>
    <row r="203" outlineLevel="1">
      <c r="A203"/>
      <c r="B203" t="s" s="8953">
        <v>1036</v>
      </c>
      <c r="C203" t="s" s="8954">
        <v>1037</v>
      </c>
      <c r="D203" t="n" s="8955">
        <v>481012.30909</v>
      </c>
      <c r="E203" t="n" s="8956">
        <v>663391.30257</v>
      </c>
      <c r="F203" t="n" s="8957">
        <v>663391.30257</v>
      </c>
      <c r="G203" t="n" s="8958">
        <v>663391.30257</v>
      </c>
      <c r="H203" t="n" s="8959">
        <v>663391.30257</v>
      </c>
      <c r="I203" t="n" s="8960">
        <v>448913.60257</v>
      </c>
      <c r="J203" t="n" s="8961">
        <v>0.0</v>
      </c>
      <c r="K203" t="n" s="8962">
        <v>0.0</v>
      </c>
      <c r="L203" t="n" s="8963">
        <v>0.0</v>
      </c>
      <c r="M203" t="n" s="8964">
        <v>0.0</v>
      </c>
      <c r="N203" t="n" s="8965">
        <v>0.0</v>
      </c>
      <c r="O203" t="n" s="8966">
        <v>0.0</v>
      </c>
      <c r="P203" t="n" s="8967">
        <v>0.0</v>
      </c>
      <c r="Q203" t="n" s="8968">
        <v>448913.60257</v>
      </c>
    </row>
    <row r="204" outlineLevel="1">
      <c r="A204"/>
      <c r="B204" t="s" s="8969">
        <v>1038</v>
      </c>
      <c r="C204" t="s" s="8970">
        <v>1039</v>
      </c>
      <c r="D204" t="n" s="8971">
        <v>-76948.71211</v>
      </c>
      <c r="E204" t="n" s="8972">
        <v>-90179.01718000001</v>
      </c>
      <c r="F204" t="n" s="8973">
        <v>-90179.01718000001</v>
      </c>
      <c r="G204" t="n" s="8974">
        <v>-90179.01718000001</v>
      </c>
      <c r="H204" t="n" s="8975">
        <v>-90179.01718000001</v>
      </c>
      <c r="I204" t="n" s="8976">
        <v>-90179.01718000001</v>
      </c>
      <c r="J204" t="n" s="8977">
        <v>0.0</v>
      </c>
      <c r="K204" t="n" s="8978">
        <v>0.0</v>
      </c>
      <c r="L204" t="n" s="8979">
        <v>0.0</v>
      </c>
      <c r="M204" t="n" s="8980">
        <v>0.0</v>
      </c>
      <c r="N204" t="n" s="8981">
        <v>0.0</v>
      </c>
      <c r="O204" t="n" s="8982">
        <v>0.0</v>
      </c>
      <c r="P204" t="n" s="8983">
        <v>0.0</v>
      </c>
      <c r="Q204" t="n" s="8984">
        <v>-90179.01718000001</v>
      </c>
    </row>
    <row r="205" outlineLevel="1">
      <c r="A205"/>
      <c r="B205" t="s" s="8985">
        <v>1040</v>
      </c>
      <c r="C205" t="s" s="8986">
        <v>1041</v>
      </c>
      <c r="D205" t="n" s="8987">
        <v>-4148.98697</v>
      </c>
      <c r="E205" t="n" s="8988">
        <v>-4148.98697</v>
      </c>
      <c r="F205" t="n" s="8989">
        <v>-4148.98697</v>
      </c>
      <c r="G205" t="n" s="8990">
        <v>-4148.98697</v>
      </c>
      <c r="H205" t="n" s="8991">
        <v>-4148.98697</v>
      </c>
      <c r="I205" t="n" s="8992">
        <v>-4148.98697</v>
      </c>
      <c r="J205" t="n" s="8993">
        <v>0.0</v>
      </c>
      <c r="K205" t="n" s="8994">
        <v>0.0</v>
      </c>
      <c r="L205" t="n" s="8995">
        <v>0.0</v>
      </c>
      <c r="M205" t="n" s="8996">
        <v>0.0</v>
      </c>
      <c r="N205" t="n" s="8997">
        <v>0.0</v>
      </c>
      <c r="O205" t="n" s="8998">
        <v>0.0</v>
      </c>
      <c r="P205" t="n" s="8999">
        <v>0.0</v>
      </c>
      <c r="Q205" t="n" s="9000">
        <v>-4148.98697</v>
      </c>
    </row>
    <row r="206">
      <c r="C206" t="s" s="9001">
        <v>1042</v>
      </c>
      <c r="D206" s="9002">
        <f>SUM(D203:D205)</f>
      </c>
      <c r="E206" s="9003">
        <f>SUM(E203:E205)</f>
      </c>
      <c r="F206" s="9004">
        <f>SUM(F203:F205)</f>
      </c>
      <c r="G206" s="9005">
        <f>SUM(G203:G205)</f>
      </c>
      <c r="H206" s="9006">
        <f>SUM(H203:H205)</f>
      </c>
      <c r="I206" s="9007">
        <f>SUM(I203:I205)</f>
      </c>
      <c r="J206" s="9008">
        <f>SUM(J203:J205)</f>
      </c>
      <c r="K206" s="9009">
        <f>SUM(K203:K205)</f>
      </c>
      <c r="L206" s="9010">
        <f>SUM(L203:L205)</f>
      </c>
      <c r="M206" s="9011">
        <f>SUM(M203:M205)</f>
      </c>
      <c r="N206" s="9012">
        <f>SUM(N203:N205)</f>
      </c>
      <c r="O206" s="9013">
        <f>SUM(O203:O205)</f>
      </c>
      <c r="P206" s="9014">
        <f>SUM(P203:P205)</f>
      </c>
      <c r="Q206" s="9015">
        <f>SUM(Q203:Q205)</f>
      </c>
    </row>
    <row r="207" outlineLevel="1">
      <c r="A207"/>
      <c r="B207" t="s" s="9016">
        <v>1043</v>
      </c>
      <c r="C207" t="s" s="9017">
        <v>1044</v>
      </c>
      <c r="D207" t="n" s="9018">
        <v>-2038.48217</v>
      </c>
      <c r="E207" t="n" s="9019">
        <v>-1603.3975500000001</v>
      </c>
      <c r="F207" t="n" s="9020">
        <v>-3930.92778</v>
      </c>
      <c r="G207" t="n" s="9021">
        <v>-5679.46529</v>
      </c>
      <c r="H207" t="n" s="9022">
        <v>-6175.49735</v>
      </c>
      <c r="I207" t="n" s="9023">
        <v>-6458.42002</v>
      </c>
      <c r="J207" t="n" s="9024">
        <v>0.0</v>
      </c>
      <c r="K207" t="n" s="9025">
        <v>0.0</v>
      </c>
      <c r="L207" t="n" s="9026">
        <v>0.0</v>
      </c>
      <c r="M207" t="n" s="9027">
        <v>0.0</v>
      </c>
      <c r="N207" t="n" s="9028">
        <v>0.0</v>
      </c>
      <c r="O207" t="n" s="9029">
        <v>0.0</v>
      </c>
      <c r="P207" t="n" s="9030">
        <v>0.0</v>
      </c>
      <c r="Q207" t="n" s="9031">
        <v>-6458.42002</v>
      </c>
    </row>
    <row r="208" outlineLevel="1">
      <c r="A208"/>
      <c r="B208" t="s" s="9032">
        <v>1045</v>
      </c>
      <c r="C208" t="s" s="9033">
        <v>1046</v>
      </c>
      <c r="D208" t="n" s="9034">
        <v>182378.99347999998</v>
      </c>
      <c r="E208" t="n" s="9035">
        <v>0.0</v>
      </c>
      <c r="F208" t="n" s="9036">
        <v>0.0</v>
      </c>
      <c r="G208" t="n" s="9037">
        <v>0.0</v>
      </c>
      <c r="H208" t="n" s="9038">
        <v>0.0</v>
      </c>
      <c r="I208" t="n" s="9039">
        <v>-6.0</v>
      </c>
      <c r="J208" t="n" s="9040">
        <v>0.0</v>
      </c>
      <c r="K208" t="n" s="9041">
        <v>0.0</v>
      </c>
      <c r="L208" t="n" s="9042">
        <v>0.0</v>
      </c>
      <c r="M208" t="n" s="9043">
        <v>0.0</v>
      </c>
      <c r="N208" t="n" s="9044">
        <v>0.0</v>
      </c>
      <c r="O208" t="n" s="9045">
        <v>0.0</v>
      </c>
      <c r="P208" t="n" s="9046">
        <v>0.0</v>
      </c>
      <c r="Q208" t="n" s="9047">
        <v>-6.0</v>
      </c>
    </row>
    <row r="209" outlineLevel="1">
      <c r="A209"/>
      <c r="B209" t="s" s="9048">
        <v>1047</v>
      </c>
      <c r="C209" t="s" s="9049">
        <v>1048</v>
      </c>
      <c r="D209" t="n" s="9050">
        <v>-13230.30507</v>
      </c>
      <c r="E209" t="n" s="9051">
        <v>0.0</v>
      </c>
      <c r="F209" t="n" s="9052">
        <v>0.0</v>
      </c>
      <c r="G209" t="n" s="9053">
        <v>0.0</v>
      </c>
      <c r="H209" t="n" s="9054">
        <v>0.0</v>
      </c>
      <c r="I209" t="n" s="9055">
        <v>0.0</v>
      </c>
      <c r="J209" t="n" s="9056">
        <v>0.0</v>
      </c>
      <c r="K209" t="n" s="9057">
        <v>0.0</v>
      </c>
      <c r="L209" t="n" s="9058">
        <v>0.0</v>
      </c>
      <c r="M209" t="n" s="9059">
        <v>0.0</v>
      </c>
      <c r="N209" t="n" s="9060">
        <v>0.0</v>
      </c>
      <c r="O209" t="n" s="9061">
        <v>0.0</v>
      </c>
      <c r="P209" t="n" s="9062">
        <v>0.0</v>
      </c>
      <c r="Q209" t="n" s="9063">
        <v>0.0</v>
      </c>
    </row>
    <row r="210" outlineLevel="1">
      <c r="B210" t="s" s="9064">
        <v>1049</v>
      </c>
      <c r="C210" t="s" s="9065">
        <v>1049</v>
      </c>
      <c r="D210" s="9066">
        <f>SUM('Profit and Loss'!D200:D200)</f>
      </c>
      <c r="E210" s="9067">
        <f>SUM('Profit and Loss'!D200:E200)</f>
      </c>
      <c r="F210" s="9068">
        <f>SUM('Profit and Loss'!D200:F200)</f>
      </c>
      <c r="G210" s="9069">
        <f>SUM('Profit and Loss'!D200:G200)</f>
      </c>
      <c r="H210" s="9070">
        <f>SUM('Profit and Loss'!D200:H200)</f>
      </c>
      <c r="I210" s="9071">
        <f>SUM('Profit and Loss'!D200:I200)</f>
      </c>
      <c r="J210" t="n" s="9072">
        <v>0.0</v>
      </c>
      <c r="K210" t="n" s="9073">
        <v>0.0</v>
      </c>
      <c r="L210" t="n" s="9074">
        <v>0.0</v>
      </c>
      <c r="M210" t="n" s="9075">
        <v>0.0</v>
      </c>
      <c r="N210" t="n" s="9076">
        <v>0.0</v>
      </c>
      <c r="O210" t="n" s="9077">
        <v>0.0</v>
      </c>
      <c r="P210" t="n" s="9078">
        <v>0.0</v>
      </c>
      <c r="Q210" s="9079">
        <f>I210</f>
      </c>
    </row>
    <row r="211">
      <c r="C211" t="s" s="9080">
        <v>1050</v>
      </c>
      <c r="D211" s="9081">
        <f>SUM(D207:D210)</f>
      </c>
      <c r="E211" s="9082">
        <f>SUM(E207:E210)</f>
      </c>
      <c r="F211" s="9083">
        <f>SUM(F207:F210)</f>
      </c>
      <c r="G211" s="9084">
        <f>SUM(G207:G210)</f>
      </c>
      <c r="H211" s="9085">
        <f>SUM(H207:H210)</f>
      </c>
      <c r="I211" s="9086">
        <f>SUM(I207:I210)</f>
      </c>
      <c r="J211" s="9087">
        <f>SUM(J207:J210)</f>
      </c>
      <c r="K211" s="9088">
        <f>SUM(K207:K210)</f>
      </c>
      <c r="L211" s="9089">
        <f>SUM(L207:L210)</f>
      </c>
      <c r="M211" s="9090">
        <f>SUM(M207:M210)</f>
      </c>
      <c r="N211" s="9091">
        <f>SUM(N207:N210)</f>
      </c>
      <c r="O211" s="9092">
        <f>SUM(O207:O210)</f>
      </c>
      <c r="P211" s="9093">
        <f>SUM(P207:P210)</f>
      </c>
      <c r="Q211" s="9094">
        <f>SUM(Q207:Q210)</f>
      </c>
    </row>
    <row r="212">
      <c r="A212" t="s" s="9095">
        <v>1</v>
      </c>
      <c r="B212" t="s" s="9096">
        <v>1</v>
      </c>
      <c r="C212" t="s" s="9097">
        <v>1051</v>
      </c>
      <c r="D212" s="9098">
        <f>D191+D202+D206+D211</f>
      </c>
      <c r="E212" s="9099">
        <f>E191+E202+E206+E211</f>
      </c>
      <c r="F212" s="9100">
        <f>F191+F202+F206+F211</f>
      </c>
      <c r="G212" s="9101">
        <f>G191+G202+G206+G211</f>
      </c>
      <c r="H212" s="9102">
        <f>H191+H202+H206+H211</f>
      </c>
      <c r="I212" s="9103">
        <f>I191+I202+I206+I211</f>
      </c>
      <c r="J212" s="9104">
        <f>J191+J202+J206+J211</f>
      </c>
      <c r="K212" s="9105">
        <f>K191+K202+K206+K211</f>
      </c>
      <c r="L212" s="9106">
        <f>L191+L202+L206+L211</f>
      </c>
      <c r="M212" s="9107">
        <f>M191+M202+M206+M211</f>
      </c>
      <c r="N212" s="9108">
        <f>N191+N202+N206+N211</f>
      </c>
      <c r="O212" s="9109">
        <f>O191+O202+O206+O211</f>
      </c>
      <c r="P212" s="9110">
        <f>P191+P202+P206+P211</f>
      </c>
      <c r="Q212" s="9111">
        <f>Q191+Q202+Q206+Q211</f>
      </c>
    </row>
    <row r="213">
      <c r="C213" t="s" s="9112">
        <v>1052</v>
      </c>
      <c r="D213" t="n" s="9113">
        <v>0.0</v>
      </c>
      <c r="E213" t="n" s="9114">
        <v>0.0</v>
      </c>
      <c r="F213" t="n" s="9115">
        <v>0.0</v>
      </c>
      <c r="G213" t="n" s="9116">
        <v>0.0</v>
      </c>
      <c r="H213" t="n" s="9117">
        <v>0.0</v>
      </c>
      <c r="I213" t="n" s="9118">
        <v>0.0</v>
      </c>
      <c r="J213" t="n" s="9119">
        <v>0.0</v>
      </c>
      <c r="K213" t="n" s="9120">
        <v>0.0</v>
      </c>
      <c r="L213" t="n" s="9121">
        <v>0.0</v>
      </c>
      <c r="M213" t="n" s="9122">
        <v>0.0</v>
      </c>
      <c r="N213" t="n" s="9123">
        <v>0.0</v>
      </c>
      <c r="O213" t="n" s="9124">
        <v>0.0</v>
      </c>
      <c r="P213" t="n" s="9125">
        <v>0.0</v>
      </c>
      <c r="Q213" t="n" s="9126">
        <v>0.0</v>
      </c>
    </row>
    <row r="214">
      <c r="C214" t="s" s="9127">
        <v>1053</v>
      </c>
      <c r="D214" t="n" s="9128">
        <v>0.0</v>
      </c>
      <c r="E214" t="n" s="9129">
        <v>0.0</v>
      </c>
      <c r="F214" t="n" s="9130">
        <v>0.0</v>
      </c>
      <c r="G214" t="n" s="9131">
        <v>0.0</v>
      </c>
      <c r="H214" t="n" s="9132">
        <v>0.0</v>
      </c>
      <c r="I214" t="n" s="9133">
        <v>0.0</v>
      </c>
      <c r="J214" t="n" s="9134">
        <v>0.0</v>
      </c>
      <c r="K214" t="n" s="9135">
        <v>0.0</v>
      </c>
      <c r="L214" t="n" s="9136">
        <v>0.0</v>
      </c>
      <c r="M214" t="n" s="9137">
        <v>0.0</v>
      </c>
      <c r="N214" t="n" s="9138">
        <v>0.0</v>
      </c>
      <c r="O214" t="n" s="9139">
        <v>0.0</v>
      </c>
      <c r="P214" t="n" s="9140">
        <v>0.0</v>
      </c>
      <c r="Q214" t="n" s="9141">
        <v>0.0</v>
      </c>
    </row>
    <row r="215" outlineLevel="1">
      <c r="A215"/>
      <c r="B215" t="s" s="9142">
        <v>1054</v>
      </c>
      <c r="C215" t="s" s="9143">
        <v>1055</v>
      </c>
      <c r="D215" t="n" s="9144">
        <v>0.0</v>
      </c>
      <c r="E215" t="n" s="9145">
        <v>0.0</v>
      </c>
      <c r="F215" t="n" s="9146">
        <v>0.0</v>
      </c>
      <c r="G215" t="n" s="9147">
        <v>0.0</v>
      </c>
      <c r="H215" t="n" s="9148">
        <v>0.0</v>
      </c>
      <c r="I215" t="n" s="9149">
        <v>0.0</v>
      </c>
      <c r="J215" t="n" s="9150">
        <v>0.0</v>
      </c>
      <c r="K215" t="n" s="9151">
        <v>0.0</v>
      </c>
      <c r="L215" t="n" s="9152">
        <v>0.0</v>
      </c>
      <c r="M215" t="n" s="9153">
        <v>0.0</v>
      </c>
      <c r="N215" t="n" s="9154">
        <v>0.0</v>
      </c>
      <c r="O215" t="n" s="9155">
        <v>0.0</v>
      </c>
      <c r="P215" t="n" s="9156">
        <v>0.0</v>
      </c>
      <c r="Q215" t="n" s="9157">
        <v>0.0</v>
      </c>
    </row>
    <row r="216">
      <c r="C216" t="s" s="9158">
        <v>1056</v>
      </c>
      <c r="D216" s="9159">
        <f>SUM(D215:D215)</f>
      </c>
      <c r="E216" s="9160">
        <f>SUM(E215:E215)</f>
      </c>
      <c r="F216" s="9161">
        <f>SUM(F215:F215)</f>
      </c>
      <c r="G216" s="9162">
        <f>SUM(G215:G215)</f>
      </c>
      <c r="H216" s="9163">
        <f>SUM(H215:H215)</f>
      </c>
      <c r="I216" s="9164">
        <f>SUM(I215:I215)</f>
      </c>
      <c r="J216" s="9165">
        <f>SUM(J215:J215)</f>
      </c>
      <c r="K216" s="9166">
        <f>SUM(K215:K215)</f>
      </c>
      <c r="L216" s="9167">
        <f>SUM(L215:L215)</f>
      </c>
      <c r="M216" s="9168">
        <f>SUM(M215:M215)</f>
      </c>
      <c r="N216" s="9169">
        <f>SUM(N215:N215)</f>
      </c>
      <c r="O216" s="9170">
        <f>SUM(O215:O215)</f>
      </c>
      <c r="P216" s="9171">
        <f>SUM(P215:P215)</f>
      </c>
      <c r="Q216" s="9172">
        <f>SUM(Q215:Q215)</f>
      </c>
    </row>
    <row r="217">
      <c r="A217" t="s" s="9173">
        <v>1</v>
      </c>
      <c r="B217" t="s" s="9174">
        <v>1</v>
      </c>
      <c r="C217" t="s" s="9175">
        <v>1057</v>
      </c>
      <c r="D217" s="9176">
        <f>D213+D214+D216</f>
      </c>
      <c r="E217" s="9177">
        <f>E213+E214+E216</f>
      </c>
      <c r="F217" s="9178">
        <f>F213+F214+F216</f>
      </c>
      <c r="G217" s="9179">
        <f>G213+G214+G216</f>
      </c>
      <c r="H217" s="9180">
        <f>H213+H214+H216</f>
      </c>
      <c r="I217" s="9181">
        <f>I213+I214+I216</f>
      </c>
      <c r="J217" s="9182">
        <f>J213+J214+J216</f>
      </c>
      <c r="K217" s="9183">
        <f>K213+K214+K216</f>
      </c>
      <c r="L217" s="9184">
        <f>L213+L214+L216</f>
      </c>
      <c r="M217" s="9185">
        <f>M213+M214+M216</f>
      </c>
      <c r="N217" s="9186">
        <f>N213+N214+N216</f>
      </c>
      <c r="O217" s="9187">
        <f>O213+O214+O216</f>
      </c>
      <c r="P217" s="9188">
        <f>P213+P214+P216</f>
      </c>
      <c r="Q217" s="9189">
        <f>Q213+Q214+Q216</f>
      </c>
    </row>
    <row r="218" outlineLevel="1">
      <c r="A218"/>
      <c r="B218" t="s" s="9190">
        <v>912</v>
      </c>
      <c r="C218" t="s" s="9191">
        <v>913</v>
      </c>
      <c r="D218" t="n" s="9192">
        <v>0.0</v>
      </c>
      <c r="E218" t="n" s="9193">
        <v>1.0E-5</v>
      </c>
      <c r="F218" t="n" s="9194">
        <v>3.25342</v>
      </c>
      <c r="G218" t="n" s="9195">
        <v>0.0</v>
      </c>
      <c r="H218" t="n" s="9196">
        <v>0.0</v>
      </c>
      <c r="I218" t="n" s="9197">
        <v>0.0</v>
      </c>
      <c r="J218" t="n" s="9198">
        <v>0.0</v>
      </c>
      <c r="K218" t="n" s="9199">
        <v>0.0</v>
      </c>
      <c r="L218" t="n" s="9200">
        <v>0.0</v>
      </c>
      <c r="M218" t="n" s="9201">
        <v>0.0</v>
      </c>
      <c r="N218" t="n" s="9202">
        <v>0.0</v>
      </c>
      <c r="O218" t="n" s="9203">
        <v>0.0</v>
      </c>
      <c r="P218" t="n" s="9204">
        <v>0.0</v>
      </c>
      <c r="Q218" t="n" s="9205">
        <v>0.0</v>
      </c>
    </row>
    <row r="219" outlineLevel="1">
      <c r="A219"/>
      <c r="B219" t="s" s="9206">
        <v>1058</v>
      </c>
      <c r="C219" t="s" s="9207">
        <v>1059</v>
      </c>
      <c r="D219" t="n" s="9208">
        <v>455050.32464</v>
      </c>
      <c r="E219" t="n" s="9209">
        <v>395746.53704</v>
      </c>
      <c r="F219" t="n" s="9210">
        <v>361327.49129000003</v>
      </c>
      <c r="G219" t="n" s="9211">
        <v>392342.16291</v>
      </c>
      <c r="H219" t="n" s="9212">
        <v>399771.3048</v>
      </c>
      <c r="I219" t="n" s="9213">
        <v>381236.31377</v>
      </c>
      <c r="J219" t="n" s="9214">
        <v>0.0</v>
      </c>
      <c r="K219" t="n" s="9215">
        <v>0.0</v>
      </c>
      <c r="L219" t="n" s="9216">
        <v>0.0</v>
      </c>
      <c r="M219" t="n" s="9217">
        <v>0.0</v>
      </c>
      <c r="N219" t="n" s="9218">
        <v>0.0</v>
      </c>
      <c r="O219" t="n" s="9219">
        <v>0.0</v>
      </c>
      <c r="P219" t="n" s="9220">
        <v>0.0</v>
      </c>
      <c r="Q219" t="n" s="9221">
        <v>381236.31377</v>
      </c>
    </row>
    <row r="220" outlineLevel="1">
      <c r="A220"/>
      <c r="B220" t="s" s="9222">
        <v>1060</v>
      </c>
      <c r="C220" t="s" s="9223">
        <v>1061</v>
      </c>
      <c r="D220" t="n" s="9224">
        <v>-35.37901</v>
      </c>
      <c r="E220" t="n" s="9225">
        <v>-13.10835</v>
      </c>
      <c r="F220" t="n" s="9226">
        <v>-2.7075500000000003</v>
      </c>
      <c r="G220" t="n" s="9227">
        <v>1.6711099999999999</v>
      </c>
      <c r="H220" t="n" s="9228">
        <v>3.69948</v>
      </c>
      <c r="I220" t="n" s="9229">
        <v>13.27306</v>
      </c>
      <c r="J220" t="n" s="9230">
        <v>0.0</v>
      </c>
      <c r="K220" t="n" s="9231">
        <v>0.0</v>
      </c>
      <c r="L220" t="n" s="9232">
        <v>0.0</v>
      </c>
      <c r="M220" t="n" s="9233">
        <v>0.0</v>
      </c>
      <c r="N220" t="n" s="9234">
        <v>0.0</v>
      </c>
      <c r="O220" t="n" s="9235">
        <v>0.0</v>
      </c>
      <c r="P220" t="n" s="9236">
        <v>0.0</v>
      </c>
      <c r="Q220" t="n" s="9237">
        <v>13.27306</v>
      </c>
    </row>
    <row r="221" outlineLevel="1">
      <c r="A221"/>
      <c r="B221" t="s" s="9238">
        <v>1062</v>
      </c>
      <c r="C221" t="s" s="9239">
        <v>1063</v>
      </c>
      <c r="D221" t="n" s="9240">
        <v>77013.85348</v>
      </c>
      <c r="E221" t="n" s="9241">
        <v>75315.57067</v>
      </c>
      <c r="F221" t="n" s="9242">
        <v>75975.11366</v>
      </c>
      <c r="G221" t="n" s="9243">
        <v>63424.57068</v>
      </c>
      <c r="H221" t="n" s="9244">
        <v>82237.79156</v>
      </c>
      <c r="I221" t="n" s="9245">
        <v>81673.48515000001</v>
      </c>
      <c r="J221" t="n" s="9246">
        <v>0.0</v>
      </c>
      <c r="K221" t="n" s="9247">
        <v>0.0</v>
      </c>
      <c r="L221" t="n" s="9248">
        <v>0.0</v>
      </c>
      <c r="M221" t="n" s="9249">
        <v>0.0</v>
      </c>
      <c r="N221" t="n" s="9250">
        <v>0.0</v>
      </c>
      <c r="O221" t="n" s="9251">
        <v>0.0</v>
      </c>
      <c r="P221" t="n" s="9252">
        <v>0.0</v>
      </c>
      <c r="Q221" t="n" s="9253">
        <v>81673.48515000001</v>
      </c>
    </row>
    <row r="222" outlineLevel="1">
      <c r="A222"/>
      <c r="B222" t="s" s="9254">
        <v>1064</v>
      </c>
      <c r="C222" t="s" s="9255">
        <v>1065</v>
      </c>
      <c r="D222" t="n" s="9256">
        <v>-1888.5622700000001</v>
      </c>
      <c r="E222" t="n" s="9257">
        <v>-690.5682800000001</v>
      </c>
      <c r="F222" t="n" s="9258">
        <v>-539.7320500000001</v>
      </c>
      <c r="G222" t="n" s="9259">
        <v>264.71349</v>
      </c>
      <c r="H222" t="n" s="9260">
        <v>672.55804</v>
      </c>
      <c r="I222" t="n" s="9261">
        <v>2550.36929</v>
      </c>
      <c r="J222" t="n" s="9262">
        <v>0.0</v>
      </c>
      <c r="K222" t="n" s="9263">
        <v>0.0</v>
      </c>
      <c r="L222" t="n" s="9264">
        <v>0.0</v>
      </c>
      <c r="M222" t="n" s="9265">
        <v>0.0</v>
      </c>
      <c r="N222" t="n" s="9266">
        <v>0.0</v>
      </c>
      <c r="O222" t="n" s="9267">
        <v>0.0</v>
      </c>
      <c r="P222" t="n" s="9268">
        <v>0.0</v>
      </c>
      <c r="Q222" t="n" s="9269">
        <v>2550.36929</v>
      </c>
    </row>
    <row r="223" outlineLevel="1">
      <c r="A223"/>
      <c r="B223" t="s" s="9270">
        <v>1066</v>
      </c>
      <c r="C223" t="s" s="9271">
        <v>1067</v>
      </c>
      <c r="D223" t="n" s="9272">
        <v>108950.98607</v>
      </c>
      <c r="E223" t="n" s="9273">
        <v>109934.70042000001</v>
      </c>
      <c r="F223" t="n" s="9274">
        <v>121149.543</v>
      </c>
      <c r="G223" t="n" s="9275">
        <v>111273.57001000001</v>
      </c>
      <c r="H223" t="n" s="9276">
        <v>90598.58926000001</v>
      </c>
      <c r="I223" t="n" s="9277">
        <v>110487.19669</v>
      </c>
      <c r="J223" t="n" s="9278">
        <v>0.0</v>
      </c>
      <c r="K223" t="n" s="9279">
        <v>0.0</v>
      </c>
      <c r="L223" t="n" s="9280">
        <v>0.0</v>
      </c>
      <c r="M223" t="n" s="9281">
        <v>0.0</v>
      </c>
      <c r="N223" t="n" s="9282">
        <v>0.0</v>
      </c>
      <c r="O223" t="n" s="9283">
        <v>0.0</v>
      </c>
      <c r="P223" t="n" s="9284">
        <v>0.0</v>
      </c>
      <c r="Q223" t="n" s="9285">
        <v>110487.19669</v>
      </c>
    </row>
    <row r="224">
      <c r="C224" t="s" s="9286">
        <v>1068</v>
      </c>
      <c r="D224" s="9287">
        <f>SUM(D218:D223)</f>
      </c>
      <c r="E224" s="9288">
        <f>SUM(E218:E223)</f>
      </c>
      <c r="F224" s="9289">
        <f>SUM(F218:F223)</f>
      </c>
      <c r="G224" s="9290">
        <f>SUM(G218:G223)</f>
      </c>
      <c r="H224" s="9291">
        <f>SUM(H218:H223)</f>
      </c>
      <c r="I224" s="9292">
        <f>SUM(I218:I223)</f>
      </c>
      <c r="J224" s="9293">
        <f>SUM(J218:J223)</f>
      </c>
      <c r="K224" s="9294">
        <f>SUM(K218:K223)</f>
      </c>
      <c r="L224" s="9295">
        <f>SUM(L218:L223)</f>
      </c>
      <c r="M224" s="9296">
        <f>SUM(M218:M223)</f>
      </c>
      <c r="N224" s="9297">
        <f>SUM(N218:N223)</f>
      </c>
      <c r="O224" s="9298">
        <f>SUM(O218:O223)</f>
      </c>
      <c r="P224" s="9299">
        <f>SUM(P218:P223)</f>
      </c>
      <c r="Q224" s="9300">
        <f>SUM(Q218:Q223)</f>
      </c>
    </row>
    <row r="225" outlineLevel="1">
      <c r="A225"/>
      <c r="B225" t="s" s="9301">
        <v>1069</v>
      </c>
      <c r="C225" t="s" s="9302">
        <v>1070</v>
      </c>
      <c r="D225" t="n" s="9303">
        <v>-230.62838</v>
      </c>
      <c r="E225" t="n" s="9304">
        <v>-57.393190000000004</v>
      </c>
      <c r="F225" t="n" s="9305">
        <v>-69.60618</v>
      </c>
      <c r="G225" t="n" s="9306">
        <v>-90.27328999999999</v>
      </c>
      <c r="H225" t="n" s="9307">
        <v>-11.20219</v>
      </c>
      <c r="I225" t="n" s="9308">
        <v>-43.90665</v>
      </c>
      <c r="J225" t="n" s="9309">
        <v>0.0</v>
      </c>
      <c r="K225" t="n" s="9310">
        <v>0.0</v>
      </c>
      <c r="L225" t="n" s="9311">
        <v>0.0</v>
      </c>
      <c r="M225" t="n" s="9312">
        <v>0.0</v>
      </c>
      <c r="N225" t="n" s="9313">
        <v>0.0</v>
      </c>
      <c r="O225" t="n" s="9314">
        <v>0.0</v>
      </c>
      <c r="P225" t="n" s="9315">
        <v>0.0</v>
      </c>
      <c r="Q225" t="n" s="9316">
        <v>-43.90665</v>
      </c>
    </row>
    <row r="226" outlineLevel="1">
      <c r="A226"/>
      <c r="B226" t="s" s="9317">
        <v>1071</v>
      </c>
      <c r="C226" t="s" s="9318">
        <v>1072</v>
      </c>
      <c r="D226" t="n" s="9319">
        <v>-22.90295</v>
      </c>
      <c r="E226" t="n" s="9320">
        <v>0.0</v>
      </c>
      <c r="F226" t="n" s="9321">
        <v>0.0</v>
      </c>
      <c r="G226" t="n" s="9322">
        <v>-6.70636</v>
      </c>
      <c r="H226" t="n" s="9323">
        <v>-14.37336</v>
      </c>
      <c r="I226" t="n" s="9324">
        <v>-40.932809999999996</v>
      </c>
      <c r="J226" t="n" s="9325">
        <v>0.0</v>
      </c>
      <c r="K226" t="n" s="9326">
        <v>0.0</v>
      </c>
      <c r="L226" t="n" s="9327">
        <v>0.0</v>
      </c>
      <c r="M226" t="n" s="9328">
        <v>0.0</v>
      </c>
      <c r="N226" t="n" s="9329">
        <v>0.0</v>
      </c>
      <c r="O226" t="n" s="9330">
        <v>0.0</v>
      </c>
      <c r="P226" t="n" s="9331">
        <v>0.0</v>
      </c>
      <c r="Q226" t="n" s="9332">
        <v>-40.932809999999996</v>
      </c>
    </row>
    <row r="227" outlineLevel="1">
      <c r="A227"/>
      <c r="B227" t="s" s="9333">
        <v>1073</v>
      </c>
      <c r="C227" t="s" s="9334">
        <v>1074</v>
      </c>
      <c r="D227" t="n" s="9335">
        <v>-7.03625</v>
      </c>
      <c r="E227" t="n" s="9336">
        <v>-7.03625</v>
      </c>
      <c r="F227" t="n" s="9337">
        <v>-7.03625</v>
      </c>
      <c r="G227" t="n" s="9338">
        <v>0.0</v>
      </c>
      <c r="H227" t="n" s="9339">
        <v>-3.88691</v>
      </c>
      <c r="I227" t="n" s="9340">
        <v>-3.88691</v>
      </c>
      <c r="J227" t="n" s="9341">
        <v>0.0</v>
      </c>
      <c r="K227" t="n" s="9342">
        <v>0.0</v>
      </c>
      <c r="L227" t="n" s="9343">
        <v>0.0</v>
      </c>
      <c r="M227" t="n" s="9344">
        <v>0.0</v>
      </c>
      <c r="N227" t="n" s="9345">
        <v>0.0</v>
      </c>
      <c r="O227" t="n" s="9346">
        <v>0.0</v>
      </c>
      <c r="P227" t="n" s="9347">
        <v>0.0</v>
      </c>
      <c r="Q227" t="n" s="9348">
        <v>-3.88691</v>
      </c>
    </row>
    <row r="228" outlineLevel="1">
      <c r="A228"/>
      <c r="B228" t="s" s="9349">
        <v>1075</v>
      </c>
      <c r="C228" t="s" s="9350">
        <v>1076</v>
      </c>
      <c r="D228" t="n" s="9351">
        <v>-27.774630000000002</v>
      </c>
      <c r="E228" t="n" s="9352">
        <v>-39.24398</v>
      </c>
      <c r="F228" t="n" s="9353">
        <v>-49.451449999999994</v>
      </c>
      <c r="G228" t="n" s="9354">
        <v>-14.56341</v>
      </c>
      <c r="H228" t="n" s="9355">
        <v>-32.188669999999995</v>
      </c>
      <c r="I228" t="n" s="9356">
        <v>-60.15996</v>
      </c>
      <c r="J228" t="n" s="9357">
        <v>0.0</v>
      </c>
      <c r="K228" t="n" s="9358">
        <v>0.0</v>
      </c>
      <c r="L228" t="n" s="9359">
        <v>0.0</v>
      </c>
      <c r="M228" t="n" s="9360">
        <v>0.0</v>
      </c>
      <c r="N228" t="n" s="9361">
        <v>0.0</v>
      </c>
      <c r="O228" t="n" s="9362">
        <v>0.0</v>
      </c>
      <c r="P228" t="n" s="9363">
        <v>0.0</v>
      </c>
      <c r="Q228" t="n" s="9364">
        <v>-60.15996</v>
      </c>
    </row>
    <row r="229" outlineLevel="1">
      <c r="A229"/>
      <c r="B229" t="s" s="9365">
        <v>1077</v>
      </c>
      <c r="C229" t="s" s="9366">
        <v>1078</v>
      </c>
      <c r="D229" t="n" s="9367">
        <v>0.0</v>
      </c>
      <c r="E229" t="n" s="9368">
        <v>0.0</v>
      </c>
      <c r="F229" t="n" s="9369">
        <v>-5.88084</v>
      </c>
      <c r="G229" t="n" s="9370">
        <v>-10.012540000000001</v>
      </c>
      <c r="H229" t="n" s="9371">
        <v>-10.012540000000001</v>
      </c>
      <c r="I229" t="n" s="9372">
        <v>-10.76773</v>
      </c>
      <c r="J229" t="n" s="9373">
        <v>0.0</v>
      </c>
      <c r="K229" t="n" s="9374">
        <v>0.0</v>
      </c>
      <c r="L229" t="n" s="9375">
        <v>0.0</v>
      </c>
      <c r="M229" t="n" s="9376">
        <v>0.0</v>
      </c>
      <c r="N229" t="n" s="9377">
        <v>0.0</v>
      </c>
      <c r="O229" t="n" s="9378">
        <v>0.0</v>
      </c>
      <c r="P229" t="n" s="9379">
        <v>0.0</v>
      </c>
      <c r="Q229" t="n" s="9380">
        <v>-10.76773</v>
      </c>
    </row>
    <row r="230" outlineLevel="1">
      <c r="A230"/>
      <c r="B230" t="s" s="9381">
        <v>1079</v>
      </c>
      <c r="C230" t="s" s="9382">
        <v>1080</v>
      </c>
      <c r="D230" t="n" s="9383">
        <v>-4.69799</v>
      </c>
      <c r="E230" t="n" s="9384">
        <v>0.0</v>
      </c>
      <c r="F230" t="n" s="9385">
        <v>-13.15069</v>
      </c>
      <c r="G230" t="n" s="9386">
        <v>-23.545630000000003</v>
      </c>
      <c r="H230" t="n" s="9387">
        <v>-23.545630000000003</v>
      </c>
      <c r="I230" t="n" s="9388">
        <v>-23.38217</v>
      </c>
      <c r="J230" t="n" s="9389">
        <v>0.0</v>
      </c>
      <c r="K230" t="n" s="9390">
        <v>0.0</v>
      </c>
      <c r="L230" t="n" s="9391">
        <v>0.0</v>
      </c>
      <c r="M230" t="n" s="9392">
        <v>0.0</v>
      </c>
      <c r="N230" t="n" s="9393">
        <v>0.0</v>
      </c>
      <c r="O230" t="n" s="9394">
        <v>0.0</v>
      </c>
      <c r="P230" t="n" s="9395">
        <v>0.0</v>
      </c>
      <c r="Q230" t="n" s="9396">
        <v>-23.38217</v>
      </c>
    </row>
    <row r="231" outlineLevel="1">
      <c r="A231"/>
      <c r="B231" t="s" s="9397">
        <v>1081</v>
      </c>
      <c r="C231" t="s" s="9398">
        <v>1082</v>
      </c>
      <c r="D231" t="n" s="9399">
        <v>0.0</v>
      </c>
      <c r="E231" t="n" s="9400">
        <v>-6.96017</v>
      </c>
      <c r="F231" t="n" s="9401">
        <v>-12.445260000000001</v>
      </c>
      <c r="G231" t="n" s="9402">
        <v>-15.523040000000002</v>
      </c>
      <c r="H231" t="n" s="9403">
        <v>-23.36328</v>
      </c>
      <c r="I231" t="n" s="9404">
        <v>-29.39856</v>
      </c>
      <c r="J231" t="n" s="9405">
        <v>0.0</v>
      </c>
      <c r="K231" t="n" s="9406">
        <v>0.0</v>
      </c>
      <c r="L231" t="n" s="9407">
        <v>0.0</v>
      </c>
      <c r="M231" t="n" s="9408">
        <v>0.0</v>
      </c>
      <c r="N231" t="n" s="9409">
        <v>0.0</v>
      </c>
      <c r="O231" t="n" s="9410">
        <v>0.0</v>
      </c>
      <c r="P231" t="n" s="9411">
        <v>0.0</v>
      </c>
      <c r="Q231" t="n" s="9412">
        <v>-29.39856</v>
      </c>
    </row>
    <row r="232" outlineLevel="1">
      <c r="A232"/>
      <c r="B232" t="s" s="9413">
        <v>1083</v>
      </c>
      <c r="C232" t="s" s="9414">
        <v>1084</v>
      </c>
      <c r="D232" t="n" s="9415">
        <v>0.0</v>
      </c>
      <c r="E232" t="n" s="9416">
        <v>0.0</v>
      </c>
      <c r="F232" t="n" s="9417">
        <v>0.0</v>
      </c>
      <c r="G232" t="n" s="9418">
        <v>-3.9221399999999997</v>
      </c>
      <c r="H232" t="n" s="9419">
        <v>-3.9221399999999997</v>
      </c>
      <c r="I232" t="n" s="9420">
        <v>-3.9221399999999997</v>
      </c>
      <c r="J232" t="n" s="9421">
        <v>0.0</v>
      </c>
      <c r="K232" t="n" s="9422">
        <v>0.0</v>
      </c>
      <c r="L232" t="n" s="9423">
        <v>0.0</v>
      </c>
      <c r="M232" t="n" s="9424">
        <v>0.0</v>
      </c>
      <c r="N232" t="n" s="9425">
        <v>0.0</v>
      </c>
      <c r="O232" t="n" s="9426">
        <v>0.0</v>
      </c>
      <c r="P232" t="n" s="9427">
        <v>0.0</v>
      </c>
      <c r="Q232" t="n" s="9428">
        <v>-3.9221399999999997</v>
      </c>
    </row>
    <row r="233" outlineLevel="1">
      <c r="A233"/>
      <c r="B233" t="s" s="9429">
        <v>1085</v>
      </c>
      <c r="C233" t="s" s="9430">
        <v>1086</v>
      </c>
      <c r="D233" t="n" s="9431">
        <v>-1.09001</v>
      </c>
      <c r="E233" t="n" s="9432">
        <v>-1.09001</v>
      </c>
      <c r="F233" t="n" s="9433">
        <v>-1.09001</v>
      </c>
      <c r="G233" t="n" s="9434">
        <v>-1.8000099999999999</v>
      </c>
      <c r="H233" t="n" s="9435">
        <v>-1.8000099999999999</v>
      </c>
      <c r="I233" t="n" s="9436">
        <v>0.0</v>
      </c>
      <c r="J233" t="n" s="9437">
        <v>0.0</v>
      </c>
      <c r="K233" t="n" s="9438">
        <v>0.0</v>
      </c>
      <c r="L233" t="n" s="9439">
        <v>0.0</v>
      </c>
      <c r="M233" t="n" s="9440">
        <v>0.0</v>
      </c>
      <c r="N233" t="n" s="9441">
        <v>0.0</v>
      </c>
      <c r="O233" t="n" s="9442">
        <v>0.0</v>
      </c>
      <c r="P233" t="n" s="9443">
        <v>0.0</v>
      </c>
      <c r="Q233" t="n" s="9444">
        <v>0.0</v>
      </c>
    </row>
    <row r="234" outlineLevel="1">
      <c r="A234"/>
      <c r="B234" t="s" s="9445">
        <v>1087</v>
      </c>
      <c r="C234" t="s" s="9446">
        <v>1088</v>
      </c>
      <c r="D234" t="n" s="9447">
        <v>-1.05899</v>
      </c>
      <c r="E234" t="n" s="9448">
        <v>0.42386</v>
      </c>
      <c r="F234" t="n" s="9449">
        <v>0.44154000000000004</v>
      </c>
      <c r="G234" t="n" s="9450">
        <v>1.2973299999999999</v>
      </c>
      <c r="H234" t="n" s="9451">
        <v>-0.00914</v>
      </c>
      <c r="I234" t="n" s="9452">
        <v>-0.83328</v>
      </c>
      <c r="J234" t="n" s="9453">
        <v>0.0</v>
      </c>
      <c r="K234" t="n" s="9454">
        <v>0.0</v>
      </c>
      <c r="L234" t="n" s="9455">
        <v>0.0</v>
      </c>
      <c r="M234" t="n" s="9456">
        <v>0.0</v>
      </c>
      <c r="N234" t="n" s="9457">
        <v>0.0</v>
      </c>
      <c r="O234" t="n" s="9458">
        <v>0.0</v>
      </c>
      <c r="P234" t="n" s="9459">
        <v>0.0</v>
      </c>
      <c r="Q234" t="n" s="9460">
        <v>-0.83328</v>
      </c>
    </row>
    <row r="235" outlineLevel="1">
      <c r="A235"/>
      <c r="B235" t="s" s="9461">
        <v>1089</v>
      </c>
      <c r="C235" t="s" s="9462">
        <v>1090</v>
      </c>
      <c r="D235" t="n" s="9463">
        <v>-0.15558000000000002</v>
      </c>
      <c r="E235" t="n" s="9464">
        <v>0.0</v>
      </c>
      <c r="F235" t="n" s="9465">
        <v>0.0</v>
      </c>
      <c r="G235" t="n" s="9466">
        <v>0.0851</v>
      </c>
      <c r="H235" t="n" s="9467">
        <v>-0.01173</v>
      </c>
      <c r="I235" t="n" s="9468">
        <v>-0.8010700000000001</v>
      </c>
      <c r="J235" t="n" s="9469">
        <v>0.0</v>
      </c>
      <c r="K235" t="n" s="9470">
        <v>0.0</v>
      </c>
      <c r="L235" t="n" s="9471">
        <v>0.0</v>
      </c>
      <c r="M235" t="n" s="9472">
        <v>0.0</v>
      </c>
      <c r="N235" t="n" s="9473">
        <v>0.0</v>
      </c>
      <c r="O235" t="n" s="9474">
        <v>0.0</v>
      </c>
      <c r="P235" t="n" s="9475">
        <v>0.0</v>
      </c>
      <c r="Q235" t="n" s="9476">
        <v>-0.8010700000000001</v>
      </c>
    </row>
    <row r="236" outlineLevel="1">
      <c r="A236"/>
      <c r="B236" t="s" s="9477">
        <v>1091</v>
      </c>
      <c r="C236" t="s" s="9478">
        <v>1092</v>
      </c>
      <c r="D236" t="n" s="9479">
        <v>0.0</v>
      </c>
      <c r="E236" t="n" s="9480">
        <v>0.0</v>
      </c>
      <c r="F236" t="n" s="9481">
        <v>0.0</v>
      </c>
      <c r="G236" t="n" s="9482">
        <v>0.0</v>
      </c>
      <c r="H236" t="n" s="9483">
        <v>0.0</v>
      </c>
      <c r="I236" t="n" s="9484">
        <v>0.0</v>
      </c>
      <c r="J236" t="n" s="9485">
        <v>0.0</v>
      </c>
      <c r="K236" t="n" s="9486">
        <v>0.0</v>
      </c>
      <c r="L236" t="n" s="9487">
        <v>0.0</v>
      </c>
      <c r="M236" t="n" s="9488">
        <v>0.0</v>
      </c>
      <c r="N236" t="n" s="9489">
        <v>0.0</v>
      </c>
      <c r="O236" t="n" s="9490">
        <v>0.0</v>
      </c>
      <c r="P236" t="n" s="9491">
        <v>0.0</v>
      </c>
      <c r="Q236" t="n" s="9492">
        <v>0.0</v>
      </c>
    </row>
    <row r="237" outlineLevel="1">
      <c r="A237"/>
      <c r="B237" t="s" s="9493">
        <v>1093</v>
      </c>
      <c r="C237" t="s" s="9494">
        <v>1094</v>
      </c>
      <c r="D237" t="n" s="9495">
        <v>0.32681</v>
      </c>
      <c r="E237" t="n" s="9496">
        <v>0.33158</v>
      </c>
      <c r="F237" t="n" s="9497">
        <v>0.37533</v>
      </c>
      <c r="G237" t="n" s="9498">
        <v>0.0</v>
      </c>
      <c r="H237" t="n" s="9499">
        <v>-0.01106</v>
      </c>
      <c r="I237" t="n" s="9500">
        <v>-0.13393</v>
      </c>
      <c r="J237" t="n" s="9501">
        <v>0.0</v>
      </c>
      <c r="K237" t="n" s="9502">
        <v>0.0</v>
      </c>
      <c r="L237" t="n" s="9503">
        <v>0.0</v>
      </c>
      <c r="M237" t="n" s="9504">
        <v>0.0</v>
      </c>
      <c r="N237" t="n" s="9505">
        <v>0.0</v>
      </c>
      <c r="O237" t="n" s="9506">
        <v>0.0</v>
      </c>
      <c r="P237" t="n" s="9507">
        <v>0.0</v>
      </c>
      <c r="Q237" t="n" s="9508">
        <v>-0.13393</v>
      </c>
    </row>
    <row r="238" outlineLevel="1">
      <c r="A238"/>
      <c r="B238" t="s" s="9509">
        <v>1095</v>
      </c>
      <c r="C238" t="s" s="9510">
        <v>1096</v>
      </c>
      <c r="D238" t="n" s="9511">
        <v>-0.19755</v>
      </c>
      <c r="E238" t="n" s="9512">
        <v>0.22905</v>
      </c>
      <c r="F238" t="n" s="9513">
        <v>0.24639</v>
      </c>
      <c r="G238" t="n" s="9514">
        <v>0.17156</v>
      </c>
      <c r="H238" t="n" s="9515">
        <v>0.51362</v>
      </c>
      <c r="I238" t="n" s="9516">
        <v>-0.6934199999999999</v>
      </c>
      <c r="J238" t="n" s="9517">
        <v>0.0</v>
      </c>
      <c r="K238" t="n" s="9518">
        <v>0.0</v>
      </c>
      <c r="L238" t="n" s="9519">
        <v>0.0</v>
      </c>
      <c r="M238" t="n" s="9520">
        <v>0.0</v>
      </c>
      <c r="N238" t="n" s="9521">
        <v>0.0</v>
      </c>
      <c r="O238" t="n" s="9522">
        <v>0.0</v>
      </c>
      <c r="P238" t="n" s="9523">
        <v>0.0</v>
      </c>
      <c r="Q238" t="n" s="9524">
        <v>-0.6934199999999999</v>
      </c>
    </row>
    <row r="239" outlineLevel="1">
      <c r="A239"/>
      <c r="B239" t="s" s="9525">
        <v>1097</v>
      </c>
      <c r="C239" t="s" s="9526">
        <v>1098</v>
      </c>
      <c r="D239" t="n" s="9527">
        <v>0.0</v>
      </c>
      <c r="E239" t="n" s="9528">
        <v>0.0</v>
      </c>
      <c r="F239" t="n" s="9529">
        <v>0.01667</v>
      </c>
      <c r="G239" t="n" s="9530">
        <v>0.11942</v>
      </c>
      <c r="H239" t="n" s="9531">
        <v>0.36446</v>
      </c>
      <c r="I239" t="n" s="9532">
        <v>-0.05249</v>
      </c>
      <c r="J239" t="n" s="9533">
        <v>0.0</v>
      </c>
      <c r="K239" t="n" s="9534">
        <v>0.0</v>
      </c>
      <c r="L239" t="n" s="9535">
        <v>0.0</v>
      </c>
      <c r="M239" t="n" s="9536">
        <v>0.0</v>
      </c>
      <c r="N239" t="n" s="9537">
        <v>0.0</v>
      </c>
      <c r="O239" t="n" s="9538">
        <v>0.0</v>
      </c>
      <c r="P239" t="n" s="9539">
        <v>0.0</v>
      </c>
      <c r="Q239" t="n" s="9540">
        <v>-0.05249</v>
      </c>
    </row>
    <row r="240" outlineLevel="1">
      <c r="A240"/>
      <c r="B240" t="s" s="9541">
        <v>1099</v>
      </c>
      <c r="C240" t="s" s="9542">
        <v>1100</v>
      </c>
      <c r="D240" t="n" s="9543">
        <v>-0.0016799999999999999</v>
      </c>
      <c r="E240" t="n" s="9544">
        <v>0.0</v>
      </c>
      <c r="F240" t="n" s="9545">
        <v>0.03729</v>
      </c>
      <c r="G240" t="n" s="9546">
        <v>0.28172</v>
      </c>
      <c r="H240" t="n" s="9547">
        <v>0.85791</v>
      </c>
      <c r="I240" t="n" s="9548">
        <v>0.00546</v>
      </c>
      <c r="J240" t="n" s="9549">
        <v>0.0</v>
      </c>
      <c r="K240" t="n" s="9550">
        <v>0.0</v>
      </c>
      <c r="L240" t="n" s="9551">
        <v>0.0</v>
      </c>
      <c r="M240" t="n" s="9552">
        <v>0.0</v>
      </c>
      <c r="N240" t="n" s="9553">
        <v>0.0</v>
      </c>
      <c r="O240" t="n" s="9554">
        <v>0.0</v>
      </c>
      <c r="P240" t="n" s="9555">
        <v>0.0</v>
      </c>
      <c r="Q240" t="n" s="9556">
        <v>0.00546</v>
      </c>
    </row>
    <row r="241" outlineLevel="1">
      <c r="A241"/>
      <c r="B241" t="s" s="9557">
        <v>1101</v>
      </c>
      <c r="C241" t="s" s="9558">
        <v>1102</v>
      </c>
      <c r="D241" t="n" s="9559">
        <v>0.0</v>
      </c>
      <c r="E241" t="n" s="9560">
        <v>0.0</v>
      </c>
      <c r="F241" t="n" s="9561">
        <v>0.01348</v>
      </c>
      <c r="G241" t="n" s="9562">
        <v>0.15921000000000002</v>
      </c>
      <c r="H241" t="n" s="9563">
        <v>0.53334</v>
      </c>
      <c r="I241" t="n" s="9564">
        <v>-0.09079000000000001</v>
      </c>
      <c r="J241" t="n" s="9565">
        <v>0.0</v>
      </c>
      <c r="K241" t="n" s="9566">
        <v>0.0</v>
      </c>
      <c r="L241" t="n" s="9567">
        <v>0.0</v>
      </c>
      <c r="M241" t="n" s="9568">
        <v>0.0</v>
      </c>
      <c r="N241" t="n" s="9569">
        <v>0.0</v>
      </c>
      <c r="O241" t="n" s="9570">
        <v>0.0</v>
      </c>
      <c r="P241" t="n" s="9571">
        <v>0.0</v>
      </c>
      <c r="Q241" t="n" s="9572">
        <v>-0.09079000000000001</v>
      </c>
    </row>
    <row r="242" outlineLevel="1">
      <c r="A242"/>
      <c r="B242" t="s" s="9573">
        <v>824</v>
      </c>
      <c r="C242" t="s" s="9574">
        <v>825</v>
      </c>
      <c r="D242" t="n" s="9575">
        <v>0.0</v>
      </c>
      <c r="E242" t="n" s="9576">
        <v>0.0</v>
      </c>
      <c r="F242" t="n" s="9577">
        <v>0.0</v>
      </c>
      <c r="G242" t="n" s="9578">
        <v>0.0</v>
      </c>
      <c r="H242" t="n" s="9579">
        <v>0.0</v>
      </c>
      <c r="I242" t="n" s="9580">
        <v>0.0</v>
      </c>
      <c r="J242" t="n" s="9581">
        <v>0.0</v>
      </c>
      <c r="K242" t="n" s="9582">
        <v>0.0</v>
      </c>
      <c r="L242" t="n" s="9583">
        <v>0.0</v>
      </c>
      <c r="M242" t="n" s="9584">
        <v>0.0</v>
      </c>
      <c r="N242" t="n" s="9585">
        <v>0.0</v>
      </c>
      <c r="O242" t="n" s="9586">
        <v>0.0</v>
      </c>
      <c r="P242" t="n" s="9587">
        <v>0.0</v>
      </c>
      <c r="Q242" t="n" s="9588">
        <v>0.0</v>
      </c>
    </row>
    <row r="243" outlineLevel="1">
      <c r="A243"/>
      <c r="B243" t="s" s="9589">
        <v>1103</v>
      </c>
      <c r="C243" t="s" s="9590">
        <v>1104</v>
      </c>
      <c r="D243" t="n" s="9591">
        <v>0.0</v>
      </c>
      <c r="E243" t="n" s="9592">
        <v>0.0</v>
      </c>
      <c r="F243" t="n" s="9593">
        <v>0.0</v>
      </c>
      <c r="G243" t="n" s="9594">
        <v>0.04977</v>
      </c>
      <c r="H243" t="n" s="9595">
        <v>0.14568</v>
      </c>
      <c r="I243" t="n" s="9596">
        <v>0.05982</v>
      </c>
      <c r="J243" t="n" s="9597">
        <v>0.0</v>
      </c>
      <c r="K243" t="n" s="9598">
        <v>0.0</v>
      </c>
      <c r="L243" t="n" s="9599">
        <v>0.0</v>
      </c>
      <c r="M243" t="n" s="9600">
        <v>0.0</v>
      </c>
      <c r="N243" t="n" s="9601">
        <v>0.0</v>
      </c>
      <c r="O243" t="n" s="9602">
        <v>0.0</v>
      </c>
      <c r="P243" t="n" s="9603">
        <v>0.0</v>
      </c>
      <c r="Q243" t="n" s="9604">
        <v>0.05982</v>
      </c>
    </row>
    <row r="244" outlineLevel="1">
      <c r="A244"/>
      <c r="B244" t="s" s="9605">
        <v>1105</v>
      </c>
      <c r="C244" t="s" s="9606">
        <v>1106</v>
      </c>
      <c r="D244" t="n" s="9607">
        <v>0.04542</v>
      </c>
      <c r="E244" t="n" s="9608">
        <v>0.04617</v>
      </c>
      <c r="F244" t="n" s="9609">
        <v>0.05298</v>
      </c>
      <c r="G244" t="n" s="9610">
        <v>0.03749</v>
      </c>
      <c r="H244" t="n" s="9611">
        <v>0.01662</v>
      </c>
      <c r="I244" t="n" s="9612">
        <v>0.0</v>
      </c>
      <c r="J244" t="n" s="9613">
        <v>0.0</v>
      </c>
      <c r="K244" t="n" s="9614">
        <v>0.0</v>
      </c>
      <c r="L244" t="n" s="9615">
        <v>0.0</v>
      </c>
      <c r="M244" t="n" s="9616">
        <v>0.0</v>
      </c>
      <c r="N244" t="n" s="9617">
        <v>0.0</v>
      </c>
      <c r="O244" t="n" s="9618">
        <v>0.0</v>
      </c>
      <c r="P244" t="n" s="9619">
        <v>0.0</v>
      </c>
      <c r="Q244" t="n" s="9620">
        <v>0.0</v>
      </c>
    </row>
    <row r="245" outlineLevel="1">
      <c r="A245"/>
      <c r="B245" t="s" s="9621">
        <v>1107</v>
      </c>
      <c r="C245" t="s" s="9622">
        <v>1108</v>
      </c>
      <c r="D245" t="n" s="9623">
        <v>6956.161730000001</v>
      </c>
      <c r="E245" t="n" s="9624">
        <v>3840.1931400000003</v>
      </c>
      <c r="F245" t="n" s="9625">
        <v>5883.27863</v>
      </c>
      <c r="G245" t="n" s="9626">
        <v>5232.67296</v>
      </c>
      <c r="H245" t="n" s="9627">
        <v>8456.46825</v>
      </c>
      <c r="I245" t="n" s="9628">
        <v>7877.6266399999995</v>
      </c>
      <c r="J245" t="n" s="9629">
        <v>0.0</v>
      </c>
      <c r="K245" t="n" s="9630">
        <v>0.0</v>
      </c>
      <c r="L245" t="n" s="9631">
        <v>0.0</v>
      </c>
      <c r="M245" t="n" s="9632">
        <v>0.0</v>
      </c>
      <c r="N245" t="n" s="9633">
        <v>0.0</v>
      </c>
      <c r="O245" t="n" s="9634">
        <v>0.0</v>
      </c>
      <c r="P245" t="n" s="9635">
        <v>0.0</v>
      </c>
      <c r="Q245" t="n" s="9636">
        <v>7877.6266399999995</v>
      </c>
    </row>
    <row r="246" outlineLevel="1">
      <c r="A246"/>
      <c r="B246" t="s" s="9637">
        <v>1109</v>
      </c>
      <c r="C246" t="s" s="9638">
        <v>1110</v>
      </c>
      <c r="D246" t="n" s="9639">
        <v>9697.112130000001</v>
      </c>
      <c r="E246" t="n" s="9640">
        <v>7520.178980000001</v>
      </c>
      <c r="F246" t="n" s="9641">
        <v>9204.532949999999</v>
      </c>
      <c r="G246" t="n" s="9642">
        <v>9543.17639</v>
      </c>
      <c r="H246" t="n" s="9643">
        <v>9247.82113</v>
      </c>
      <c r="I246" t="n" s="9644">
        <v>8209.109629999999</v>
      </c>
      <c r="J246" t="n" s="9645">
        <v>0.0</v>
      </c>
      <c r="K246" t="n" s="9646">
        <v>0.0</v>
      </c>
      <c r="L246" t="n" s="9647">
        <v>0.0</v>
      </c>
      <c r="M246" t="n" s="9648">
        <v>0.0</v>
      </c>
      <c r="N246" t="n" s="9649">
        <v>0.0</v>
      </c>
      <c r="O246" t="n" s="9650">
        <v>0.0</v>
      </c>
      <c r="P246" t="n" s="9651">
        <v>0.0</v>
      </c>
      <c r="Q246" t="n" s="9652">
        <v>8209.109629999999</v>
      </c>
    </row>
    <row r="247" outlineLevel="1">
      <c r="A247"/>
      <c r="B247" t="s" s="9653">
        <v>836</v>
      </c>
      <c r="C247" t="s" s="9654">
        <v>837</v>
      </c>
      <c r="D247" t="n" s="9655">
        <v>10.211889999999999</v>
      </c>
      <c r="E247" t="n" s="9656">
        <v>0.0</v>
      </c>
      <c r="F247" t="n" s="9657">
        <v>0.0</v>
      </c>
      <c r="G247" t="n" s="9658">
        <v>0.0</v>
      </c>
      <c r="H247" t="n" s="9659">
        <v>115.13875</v>
      </c>
      <c r="I247" t="n" s="9660">
        <v>117.20819999999999</v>
      </c>
      <c r="J247" t="n" s="9661">
        <v>0.0</v>
      </c>
      <c r="K247" t="n" s="9662">
        <v>0.0</v>
      </c>
      <c r="L247" t="n" s="9663">
        <v>0.0</v>
      </c>
      <c r="M247" t="n" s="9664">
        <v>0.0</v>
      </c>
      <c r="N247" t="n" s="9665">
        <v>0.0</v>
      </c>
      <c r="O247" t="n" s="9666">
        <v>0.0</v>
      </c>
      <c r="P247" t="n" s="9667">
        <v>0.0</v>
      </c>
      <c r="Q247" t="n" s="9668">
        <v>117.20819999999999</v>
      </c>
    </row>
    <row r="248" outlineLevel="1">
      <c r="A248"/>
      <c r="B248" t="s" s="9669">
        <v>1111</v>
      </c>
      <c r="C248" t="s" s="9670">
        <v>1112</v>
      </c>
      <c r="D248" t="n" s="9671">
        <v>70.16972</v>
      </c>
      <c r="E248" t="n" s="9672">
        <v>70.72977</v>
      </c>
      <c r="F248" t="n" s="9673">
        <v>73.42687</v>
      </c>
      <c r="G248" t="n" s="9674">
        <v>82.27872</v>
      </c>
      <c r="H248" t="n" s="9675">
        <v>86.84343</v>
      </c>
      <c r="I248" t="n" s="9676">
        <v>75.39125999999999</v>
      </c>
      <c r="J248" t="n" s="9677">
        <v>0.0</v>
      </c>
      <c r="K248" t="n" s="9678">
        <v>0.0</v>
      </c>
      <c r="L248" t="n" s="9679">
        <v>0.0</v>
      </c>
      <c r="M248" t="n" s="9680">
        <v>0.0</v>
      </c>
      <c r="N248" t="n" s="9681">
        <v>0.0</v>
      </c>
      <c r="O248" t="n" s="9682">
        <v>0.0</v>
      </c>
      <c r="P248" t="n" s="9683">
        <v>0.0</v>
      </c>
      <c r="Q248" t="n" s="9684">
        <v>75.39125999999999</v>
      </c>
    </row>
    <row r="249" outlineLevel="1">
      <c r="A249"/>
      <c r="B249" t="s" s="9685">
        <v>1113</v>
      </c>
      <c r="C249" t="s" s="9686">
        <v>1114</v>
      </c>
      <c r="D249" t="n" s="9687">
        <v>180.80973</v>
      </c>
      <c r="E249" t="n" s="9688">
        <v>185.91454000000002</v>
      </c>
      <c r="F249" t="n" s="9689">
        <v>133.44522</v>
      </c>
      <c r="G249" t="n" s="9690">
        <v>167.08482</v>
      </c>
      <c r="H249" t="n" s="9691">
        <v>180.3345</v>
      </c>
      <c r="I249" t="n" s="9692">
        <v>174.56847</v>
      </c>
      <c r="J249" t="n" s="9693">
        <v>0.0</v>
      </c>
      <c r="K249" t="n" s="9694">
        <v>0.0</v>
      </c>
      <c r="L249" t="n" s="9695">
        <v>0.0</v>
      </c>
      <c r="M249" t="n" s="9696">
        <v>0.0</v>
      </c>
      <c r="N249" t="n" s="9697">
        <v>0.0</v>
      </c>
      <c r="O249" t="n" s="9698">
        <v>0.0</v>
      </c>
      <c r="P249" t="n" s="9699">
        <v>0.0</v>
      </c>
      <c r="Q249" t="n" s="9700">
        <v>174.56847</v>
      </c>
    </row>
    <row r="250" outlineLevel="1">
      <c r="A250"/>
      <c r="B250" t="s" s="9701">
        <v>1115</v>
      </c>
      <c r="C250" t="s" s="9702">
        <v>1116</v>
      </c>
      <c r="D250" t="n" s="9703">
        <v>1138.73506</v>
      </c>
      <c r="E250" t="n" s="9704">
        <v>1024.7814799999999</v>
      </c>
      <c r="F250" t="n" s="9705">
        <v>770.9255400000001</v>
      </c>
      <c r="G250" t="n" s="9706">
        <v>1908.41797</v>
      </c>
      <c r="H250" t="n" s="9707">
        <v>1939.73505</v>
      </c>
      <c r="I250" t="n" s="9708">
        <v>1039.35677</v>
      </c>
      <c r="J250" t="n" s="9709">
        <v>0.0</v>
      </c>
      <c r="K250" t="n" s="9710">
        <v>0.0</v>
      </c>
      <c r="L250" t="n" s="9711">
        <v>0.0</v>
      </c>
      <c r="M250" t="n" s="9712">
        <v>0.0</v>
      </c>
      <c r="N250" t="n" s="9713">
        <v>0.0</v>
      </c>
      <c r="O250" t="n" s="9714">
        <v>0.0</v>
      </c>
      <c r="P250" t="n" s="9715">
        <v>0.0</v>
      </c>
      <c r="Q250" t="n" s="9716">
        <v>1039.35677</v>
      </c>
    </row>
    <row r="251" outlineLevel="1">
      <c r="A251"/>
      <c r="B251" t="s" s="9717">
        <v>1117</v>
      </c>
      <c r="C251" t="s" s="9718">
        <v>1118</v>
      </c>
      <c r="D251" t="n" s="9719">
        <v>421.56424</v>
      </c>
      <c r="E251" t="n" s="9720">
        <v>366.20642</v>
      </c>
      <c r="F251" t="n" s="9721">
        <v>443.83016</v>
      </c>
      <c r="G251" t="n" s="9722">
        <v>160.75062</v>
      </c>
      <c r="H251" t="n" s="9723">
        <v>284.61972</v>
      </c>
      <c r="I251" t="n" s="9724">
        <v>136.50557</v>
      </c>
      <c r="J251" t="n" s="9725">
        <v>0.0</v>
      </c>
      <c r="K251" t="n" s="9726">
        <v>0.0</v>
      </c>
      <c r="L251" t="n" s="9727">
        <v>0.0</v>
      </c>
      <c r="M251" t="n" s="9728">
        <v>0.0</v>
      </c>
      <c r="N251" t="n" s="9729">
        <v>0.0</v>
      </c>
      <c r="O251" t="n" s="9730">
        <v>0.0</v>
      </c>
      <c r="P251" t="n" s="9731">
        <v>0.0</v>
      </c>
      <c r="Q251" t="n" s="9732">
        <v>136.50557</v>
      </c>
    </row>
    <row r="252" outlineLevel="1">
      <c r="A252"/>
      <c r="B252" t="s" s="9733">
        <v>1119</v>
      </c>
      <c r="C252" t="s" s="9734">
        <v>1120</v>
      </c>
      <c r="D252" t="n" s="9735">
        <v>66.277</v>
      </c>
      <c r="E252" t="n" s="9736">
        <v>66.277</v>
      </c>
      <c r="F252" t="n" s="9737">
        <v>66.277</v>
      </c>
      <c r="G252" t="n" s="9738">
        <v>66.277</v>
      </c>
      <c r="H252" t="n" s="9739">
        <v>66.277</v>
      </c>
      <c r="I252" t="n" s="9740">
        <v>66.277</v>
      </c>
      <c r="J252" t="n" s="9741">
        <v>0.0</v>
      </c>
      <c r="K252" t="n" s="9742">
        <v>0.0</v>
      </c>
      <c r="L252" t="n" s="9743">
        <v>0.0</v>
      </c>
      <c r="M252" t="n" s="9744">
        <v>0.0</v>
      </c>
      <c r="N252" t="n" s="9745">
        <v>0.0</v>
      </c>
      <c r="O252" t="n" s="9746">
        <v>0.0</v>
      </c>
      <c r="P252" t="n" s="9747">
        <v>0.0</v>
      </c>
      <c r="Q252" t="n" s="9748">
        <v>66.277</v>
      </c>
    </row>
    <row r="253" outlineLevel="1">
      <c r="A253"/>
      <c r="B253" t="s" s="9749">
        <v>1121</v>
      </c>
      <c r="C253" t="s" s="9750">
        <v>1122</v>
      </c>
      <c r="D253" t="n" s="9751">
        <v>156.43036999999998</v>
      </c>
      <c r="E253" t="n" s="9752">
        <v>208.38792</v>
      </c>
      <c r="F253" t="n" s="9753">
        <v>322.90978</v>
      </c>
      <c r="G253" t="n" s="9754">
        <v>254.09031</v>
      </c>
      <c r="H253" t="n" s="9755">
        <v>263.94212</v>
      </c>
      <c r="I253" t="n" s="9756">
        <v>236.80504000000002</v>
      </c>
      <c r="J253" t="n" s="9757">
        <v>0.0</v>
      </c>
      <c r="K253" t="n" s="9758">
        <v>0.0</v>
      </c>
      <c r="L253" t="n" s="9759">
        <v>0.0</v>
      </c>
      <c r="M253" t="n" s="9760">
        <v>0.0</v>
      </c>
      <c r="N253" t="n" s="9761">
        <v>0.0</v>
      </c>
      <c r="O253" t="n" s="9762">
        <v>0.0</v>
      </c>
      <c r="P253" t="n" s="9763">
        <v>0.0</v>
      </c>
      <c r="Q253" t="n" s="9764">
        <v>236.80504000000002</v>
      </c>
    </row>
    <row r="254" outlineLevel="1">
      <c r="A254"/>
      <c r="B254" t="s" s="9765">
        <v>1123</v>
      </c>
      <c r="C254" t="s" s="9766">
        <v>1124</v>
      </c>
      <c r="D254" t="n" s="9767">
        <v>387.66659999999996</v>
      </c>
      <c r="E254" t="n" s="9768">
        <v>388.20296</v>
      </c>
      <c r="F254" t="n" s="9769">
        <v>564.45335</v>
      </c>
      <c r="G254" t="n" s="9770">
        <v>641.30377</v>
      </c>
      <c r="H254" t="n" s="9771">
        <v>574.91751</v>
      </c>
      <c r="I254" t="n" s="9772">
        <v>213.7286</v>
      </c>
      <c r="J254" t="n" s="9773">
        <v>0.0</v>
      </c>
      <c r="K254" t="n" s="9774">
        <v>0.0</v>
      </c>
      <c r="L254" t="n" s="9775">
        <v>0.0</v>
      </c>
      <c r="M254" t="n" s="9776">
        <v>0.0</v>
      </c>
      <c r="N254" t="n" s="9777">
        <v>0.0</v>
      </c>
      <c r="O254" t="n" s="9778">
        <v>0.0</v>
      </c>
      <c r="P254" t="n" s="9779">
        <v>0.0</v>
      </c>
      <c r="Q254" t="n" s="9780">
        <v>213.7286</v>
      </c>
    </row>
    <row r="255" outlineLevel="1">
      <c r="A255"/>
      <c r="B255" t="s" s="9781">
        <v>1125</v>
      </c>
      <c r="C255" t="s" s="9782">
        <v>1126</v>
      </c>
      <c r="D255" t="n" s="9783">
        <v>0.0</v>
      </c>
      <c r="E255" t="n" s="9784">
        <v>0.0</v>
      </c>
      <c r="F255" t="n" s="9785">
        <v>0.17545</v>
      </c>
      <c r="G255" t="n" s="9786">
        <v>0.17545</v>
      </c>
      <c r="H255" t="n" s="9787">
        <v>0.17545</v>
      </c>
      <c r="I255" t="n" s="9788">
        <v>0.17545</v>
      </c>
      <c r="J255" t="n" s="9789">
        <v>0.0</v>
      </c>
      <c r="K255" t="n" s="9790">
        <v>0.0</v>
      </c>
      <c r="L255" t="n" s="9791">
        <v>0.0</v>
      </c>
      <c r="M255" t="n" s="9792">
        <v>0.0</v>
      </c>
      <c r="N255" t="n" s="9793">
        <v>0.0</v>
      </c>
      <c r="O255" t="n" s="9794">
        <v>0.0</v>
      </c>
      <c r="P255" t="n" s="9795">
        <v>0.0</v>
      </c>
      <c r="Q255" t="n" s="9796">
        <v>0.17545</v>
      </c>
    </row>
    <row r="256" outlineLevel="1">
      <c r="A256"/>
      <c r="B256" t="s" s="9797">
        <v>842</v>
      </c>
      <c r="C256" t="s" s="9798">
        <v>843</v>
      </c>
      <c r="D256" t="n" s="9799">
        <v>0.0</v>
      </c>
      <c r="E256" t="n" s="9800">
        <v>0.0</v>
      </c>
      <c r="F256" t="n" s="9801">
        <v>0.0</v>
      </c>
      <c r="G256" t="n" s="9802">
        <v>0.98194</v>
      </c>
      <c r="H256" t="n" s="9803">
        <v>0.0</v>
      </c>
      <c r="I256" t="n" s="9804">
        <v>0.0</v>
      </c>
      <c r="J256" t="n" s="9805">
        <v>0.0</v>
      </c>
      <c r="K256" t="n" s="9806">
        <v>0.0</v>
      </c>
      <c r="L256" t="n" s="9807">
        <v>0.0</v>
      </c>
      <c r="M256" t="n" s="9808">
        <v>0.0</v>
      </c>
      <c r="N256" t="n" s="9809">
        <v>0.0</v>
      </c>
      <c r="O256" t="n" s="9810">
        <v>0.0</v>
      </c>
      <c r="P256" t="n" s="9811">
        <v>0.0</v>
      </c>
      <c r="Q256" t="n" s="9812">
        <v>0.0</v>
      </c>
    </row>
    <row r="257" outlineLevel="1">
      <c r="A257"/>
      <c r="B257" t="s" s="9813">
        <v>1127</v>
      </c>
      <c r="C257" t="s" s="9814">
        <v>1128</v>
      </c>
      <c r="D257" t="n" s="9815">
        <v>2551.97203</v>
      </c>
      <c r="E257" t="n" s="9816">
        <v>2070.85647</v>
      </c>
      <c r="F257" t="n" s="9817">
        <v>1887.15192</v>
      </c>
      <c r="G257" t="n" s="9818">
        <v>1846.57349</v>
      </c>
      <c r="H257" t="n" s="9819">
        <v>2532.7541499999998</v>
      </c>
      <c r="I257" t="n" s="9820">
        <v>2059.57859</v>
      </c>
      <c r="J257" t="n" s="9821">
        <v>0.0</v>
      </c>
      <c r="K257" t="n" s="9822">
        <v>0.0</v>
      </c>
      <c r="L257" t="n" s="9823">
        <v>0.0</v>
      </c>
      <c r="M257" t="n" s="9824">
        <v>0.0</v>
      </c>
      <c r="N257" t="n" s="9825">
        <v>0.0</v>
      </c>
      <c r="O257" t="n" s="9826">
        <v>0.0</v>
      </c>
      <c r="P257" t="n" s="9827">
        <v>0.0</v>
      </c>
      <c r="Q257" t="n" s="9828">
        <v>2059.57859</v>
      </c>
    </row>
    <row r="258" outlineLevel="1">
      <c r="A258"/>
      <c r="B258" t="s" s="9829">
        <v>1129</v>
      </c>
      <c r="C258" t="s" s="9830">
        <v>1130</v>
      </c>
      <c r="D258" t="n" s="9831">
        <v>59.77964</v>
      </c>
      <c r="E258" t="n" s="9832">
        <v>59.75653</v>
      </c>
      <c r="F258" t="n" s="9833">
        <v>58.43079</v>
      </c>
      <c r="G258" t="n" s="9834">
        <v>91.24269</v>
      </c>
      <c r="H258" t="n" s="9835">
        <v>58.85328</v>
      </c>
      <c r="I258" t="n" s="9836">
        <v>117.17999</v>
      </c>
      <c r="J258" t="n" s="9837">
        <v>0.0</v>
      </c>
      <c r="K258" t="n" s="9838">
        <v>0.0</v>
      </c>
      <c r="L258" t="n" s="9839">
        <v>0.0</v>
      </c>
      <c r="M258" t="n" s="9840">
        <v>0.0</v>
      </c>
      <c r="N258" t="n" s="9841">
        <v>0.0</v>
      </c>
      <c r="O258" t="n" s="9842">
        <v>0.0</v>
      </c>
      <c r="P258" t="n" s="9843">
        <v>0.0</v>
      </c>
      <c r="Q258" t="n" s="9844">
        <v>117.17999</v>
      </c>
    </row>
    <row r="259" outlineLevel="1">
      <c r="A259"/>
      <c r="B259" t="s" s="9845">
        <v>844</v>
      </c>
      <c r="C259" t="s" s="9846">
        <v>845</v>
      </c>
      <c r="D259" t="n" s="9847">
        <v>29.75487</v>
      </c>
      <c r="E259" t="n" s="9848">
        <v>29.62272</v>
      </c>
      <c r="F259" t="n" s="9849">
        <v>0.0</v>
      </c>
      <c r="G259" t="n" s="9850">
        <v>2.02282</v>
      </c>
      <c r="H259" t="n" s="9851">
        <v>44.66087</v>
      </c>
      <c r="I259" t="n" s="9852">
        <v>0.0</v>
      </c>
      <c r="J259" t="n" s="9853">
        <v>0.0</v>
      </c>
      <c r="K259" t="n" s="9854">
        <v>0.0</v>
      </c>
      <c r="L259" t="n" s="9855">
        <v>0.0</v>
      </c>
      <c r="M259" t="n" s="9856">
        <v>0.0</v>
      </c>
      <c r="N259" t="n" s="9857">
        <v>0.0</v>
      </c>
      <c r="O259" t="n" s="9858">
        <v>0.0</v>
      </c>
      <c r="P259" t="n" s="9859">
        <v>0.0</v>
      </c>
      <c r="Q259" t="n" s="9860">
        <v>0.0</v>
      </c>
    </row>
    <row r="260" outlineLevel="1">
      <c r="A260"/>
      <c r="B260" t="s" s="9861">
        <v>1131</v>
      </c>
      <c r="C260" t="s" s="9862">
        <v>1132</v>
      </c>
      <c r="D260" t="n" s="9863">
        <v>2.3057800000000004</v>
      </c>
      <c r="E260" t="n" s="9864">
        <v>-3.7566599999999997</v>
      </c>
      <c r="F260" t="n" s="9865">
        <v>-4.72661</v>
      </c>
      <c r="G260" t="n" s="9866">
        <v>-19.973</v>
      </c>
      <c r="H260" t="n" s="9867">
        <v>-80.86607000000001</v>
      </c>
      <c r="I260" t="n" s="9868">
        <v>18.295560000000002</v>
      </c>
      <c r="J260" t="n" s="9869">
        <v>0.0</v>
      </c>
      <c r="K260" t="n" s="9870">
        <v>0.0</v>
      </c>
      <c r="L260" t="n" s="9871">
        <v>0.0</v>
      </c>
      <c r="M260" t="n" s="9872">
        <v>0.0</v>
      </c>
      <c r="N260" t="n" s="9873">
        <v>0.0</v>
      </c>
      <c r="O260" t="n" s="9874">
        <v>0.0</v>
      </c>
      <c r="P260" t="n" s="9875">
        <v>0.0</v>
      </c>
      <c r="Q260" t="n" s="9876">
        <v>18.295560000000002</v>
      </c>
    </row>
    <row r="261" outlineLevel="1">
      <c r="A261"/>
      <c r="B261" t="s" s="9877">
        <v>1133</v>
      </c>
      <c r="C261" t="s" s="9878">
        <v>1134</v>
      </c>
      <c r="D261" t="n" s="9879">
        <v>17.828200000000002</v>
      </c>
      <c r="E261" t="n" s="9880">
        <v>-15.07939</v>
      </c>
      <c r="F261" t="n" s="9881">
        <v>-11.94082</v>
      </c>
      <c r="G261" t="n" s="9882">
        <v>-24.711689999999997</v>
      </c>
      <c r="H261" t="n" s="9883">
        <v>-43.58302</v>
      </c>
      <c r="I261" t="n" s="9884">
        <v>60.4938</v>
      </c>
      <c r="J261" t="n" s="9885">
        <v>0.0</v>
      </c>
      <c r="K261" t="n" s="9886">
        <v>0.0</v>
      </c>
      <c r="L261" t="n" s="9887">
        <v>0.0</v>
      </c>
      <c r="M261" t="n" s="9888">
        <v>0.0</v>
      </c>
      <c r="N261" t="n" s="9889">
        <v>0.0</v>
      </c>
      <c r="O261" t="n" s="9890">
        <v>0.0</v>
      </c>
      <c r="P261" t="n" s="9891">
        <v>0.0</v>
      </c>
      <c r="Q261" t="n" s="9892">
        <v>60.4938</v>
      </c>
    </row>
    <row r="262" outlineLevel="1">
      <c r="A262"/>
      <c r="B262" t="s" s="9893">
        <v>854</v>
      </c>
      <c r="C262" t="s" s="9894">
        <v>855</v>
      </c>
      <c r="D262" t="n" s="9895">
        <v>0.0</v>
      </c>
      <c r="E262" t="n" s="9896">
        <v>0.0</v>
      </c>
      <c r="F262" t="n" s="9897">
        <v>0.0</v>
      </c>
      <c r="G262" t="n" s="9898">
        <v>0.0</v>
      </c>
      <c r="H262" t="n" s="9899">
        <v>0.0</v>
      </c>
      <c r="I262" t="n" s="9900">
        <v>0.5483899999999999</v>
      </c>
      <c r="J262" t="n" s="9901">
        <v>0.0</v>
      </c>
      <c r="K262" t="n" s="9902">
        <v>0.0</v>
      </c>
      <c r="L262" t="n" s="9903">
        <v>0.0</v>
      </c>
      <c r="M262" t="n" s="9904">
        <v>0.0</v>
      </c>
      <c r="N262" t="n" s="9905">
        <v>0.0</v>
      </c>
      <c r="O262" t="n" s="9906">
        <v>0.0</v>
      </c>
      <c r="P262" t="n" s="9907">
        <v>0.0</v>
      </c>
      <c r="Q262" t="n" s="9908">
        <v>0.5483899999999999</v>
      </c>
    </row>
    <row r="263" outlineLevel="1">
      <c r="A263"/>
      <c r="B263" t="s" s="9909">
        <v>1135</v>
      </c>
      <c r="C263" t="s" s="9910">
        <v>1136</v>
      </c>
      <c r="D263" t="n" s="9911">
        <v>4.02257</v>
      </c>
      <c r="E263" t="n" s="9912">
        <v>2.89107</v>
      </c>
      <c r="F263" t="n" s="9913">
        <v>2.9128000000000003</v>
      </c>
      <c r="G263" t="n" s="9914">
        <v>2.28566</v>
      </c>
      <c r="H263" t="n" s="9915">
        <v>0.44049</v>
      </c>
      <c r="I263" t="n" s="9916">
        <v>2.0976999999999997</v>
      </c>
      <c r="J263" t="n" s="9917">
        <v>0.0</v>
      </c>
      <c r="K263" t="n" s="9918">
        <v>0.0</v>
      </c>
      <c r="L263" t="n" s="9919">
        <v>0.0</v>
      </c>
      <c r="M263" t="n" s="9920">
        <v>0.0</v>
      </c>
      <c r="N263" t="n" s="9921">
        <v>0.0</v>
      </c>
      <c r="O263" t="n" s="9922">
        <v>0.0</v>
      </c>
      <c r="P263" t="n" s="9923">
        <v>0.0</v>
      </c>
      <c r="Q263" t="n" s="9924">
        <v>2.0976999999999997</v>
      </c>
    </row>
    <row r="264" outlineLevel="1">
      <c r="A264"/>
      <c r="B264" t="s" s="9925">
        <v>1137</v>
      </c>
      <c r="C264" t="s" s="9926">
        <v>1138</v>
      </c>
      <c r="D264" t="n" s="9927">
        <v>1.2963099999999999</v>
      </c>
      <c r="E264" t="n" s="9928">
        <v>-1.13055</v>
      </c>
      <c r="F264" t="n" s="9929">
        <v>-0.7055800000000001</v>
      </c>
      <c r="G264" t="n" s="9930">
        <v>-2.0532199999999996</v>
      </c>
      <c r="H264" t="n" s="9931">
        <v>-4.412520000000001</v>
      </c>
      <c r="I264" t="n" s="9932">
        <v>-1.42184</v>
      </c>
      <c r="J264" t="n" s="9933">
        <v>0.0</v>
      </c>
      <c r="K264" t="n" s="9934">
        <v>0.0</v>
      </c>
      <c r="L264" t="n" s="9935">
        <v>0.0</v>
      </c>
      <c r="M264" t="n" s="9936">
        <v>0.0</v>
      </c>
      <c r="N264" t="n" s="9937">
        <v>0.0</v>
      </c>
      <c r="O264" t="n" s="9938">
        <v>0.0</v>
      </c>
      <c r="P264" t="n" s="9939">
        <v>0.0</v>
      </c>
      <c r="Q264" t="n" s="9940">
        <v>-1.42184</v>
      </c>
    </row>
    <row r="265" outlineLevel="1">
      <c r="A265"/>
      <c r="B265" t="s" s="9941">
        <v>1139</v>
      </c>
      <c r="C265" t="s" s="9942">
        <v>1140</v>
      </c>
      <c r="D265" t="n" s="9943">
        <v>0.24369</v>
      </c>
      <c r="E265" t="n" s="9944">
        <v>-3.65086</v>
      </c>
      <c r="F265" t="n" s="9945">
        <v>-0.6845800000000001</v>
      </c>
      <c r="G265" t="n" s="9946">
        <v>-3.90027</v>
      </c>
      <c r="H265" t="n" s="9947">
        <v>-11.46065</v>
      </c>
      <c r="I265" t="n" s="9948">
        <v>6.04303</v>
      </c>
      <c r="J265" t="n" s="9949">
        <v>0.0</v>
      </c>
      <c r="K265" t="n" s="9950">
        <v>0.0</v>
      </c>
      <c r="L265" t="n" s="9951">
        <v>0.0</v>
      </c>
      <c r="M265" t="n" s="9952">
        <v>0.0</v>
      </c>
      <c r="N265" t="n" s="9953">
        <v>0.0</v>
      </c>
      <c r="O265" t="n" s="9954">
        <v>0.0</v>
      </c>
      <c r="P265" t="n" s="9955">
        <v>0.0</v>
      </c>
      <c r="Q265" t="n" s="9956">
        <v>6.04303</v>
      </c>
    </row>
    <row r="266" outlineLevel="1">
      <c r="A266"/>
      <c r="B266" t="s" s="9957">
        <v>1141</v>
      </c>
      <c r="C266" t="s" s="9958">
        <v>1142</v>
      </c>
      <c r="D266" t="n" s="9959">
        <v>-0.03455</v>
      </c>
      <c r="E266" t="n" s="9960">
        <v>-0.6088300000000001</v>
      </c>
      <c r="F266" t="n" s="9961">
        <v>-2.21937</v>
      </c>
      <c r="G266" t="n" s="9962">
        <v>-0.29101</v>
      </c>
      <c r="H266" t="n" s="9963">
        <v>-1.8173599999999999</v>
      </c>
      <c r="I266" t="n" s="9964">
        <v>0.72072</v>
      </c>
      <c r="J266" t="n" s="9965">
        <v>0.0</v>
      </c>
      <c r="K266" t="n" s="9966">
        <v>0.0</v>
      </c>
      <c r="L266" t="n" s="9967">
        <v>0.0</v>
      </c>
      <c r="M266" t="n" s="9968">
        <v>0.0</v>
      </c>
      <c r="N266" t="n" s="9969">
        <v>0.0</v>
      </c>
      <c r="O266" t="n" s="9970">
        <v>0.0</v>
      </c>
      <c r="P266" t="n" s="9971">
        <v>0.0</v>
      </c>
      <c r="Q266" t="n" s="9972">
        <v>0.72072</v>
      </c>
    </row>
    <row r="267" outlineLevel="1">
      <c r="A267"/>
      <c r="B267" t="s" s="9973">
        <v>1143</v>
      </c>
      <c r="C267" t="s" s="9974">
        <v>1144</v>
      </c>
      <c r="D267" t="n" s="9975">
        <v>-2.938</v>
      </c>
      <c r="E267" t="n" s="9976">
        <v>-2.983</v>
      </c>
      <c r="F267" t="n" s="9977">
        <v>-3.396</v>
      </c>
      <c r="G267" t="n" s="9978">
        <v>-2.884</v>
      </c>
      <c r="H267" t="n" s="9979">
        <v>-2.133</v>
      </c>
      <c r="I267" t="n" s="9980">
        <v>-0.111</v>
      </c>
      <c r="J267" t="n" s="9981">
        <v>0.0</v>
      </c>
      <c r="K267" t="n" s="9982">
        <v>0.0</v>
      </c>
      <c r="L267" t="n" s="9983">
        <v>0.0</v>
      </c>
      <c r="M267" t="n" s="9984">
        <v>0.0</v>
      </c>
      <c r="N267" t="n" s="9985">
        <v>0.0</v>
      </c>
      <c r="O267" t="n" s="9986">
        <v>0.0</v>
      </c>
      <c r="P267" t="n" s="9987">
        <v>0.0</v>
      </c>
      <c r="Q267" t="n" s="9988">
        <v>-0.111</v>
      </c>
    </row>
    <row r="268" outlineLevel="1">
      <c r="A268"/>
      <c r="B268" t="s" s="9989">
        <v>1145</v>
      </c>
      <c r="C268" t="s" s="9990">
        <v>1146</v>
      </c>
      <c r="D268" t="n" s="9991">
        <v>0.08034999999999999</v>
      </c>
      <c r="E268" t="n" s="9992">
        <v>0.41258</v>
      </c>
      <c r="F268" t="n" s="9993">
        <v>-0.040420000000000005</v>
      </c>
      <c r="G268" t="n" s="9994">
        <v>-0.47575</v>
      </c>
      <c r="H268" t="n" s="9995">
        <v>-0.59685</v>
      </c>
      <c r="I268" t="n" s="9996">
        <v>1.55449</v>
      </c>
      <c r="J268" t="n" s="9997">
        <v>0.0</v>
      </c>
      <c r="K268" t="n" s="9998">
        <v>0.0</v>
      </c>
      <c r="L268" t="n" s="9999">
        <v>0.0</v>
      </c>
      <c r="M268" t="n" s="10000">
        <v>0.0</v>
      </c>
      <c r="N268" t="n" s="10001">
        <v>0.0</v>
      </c>
      <c r="O268" t="n" s="10002">
        <v>0.0</v>
      </c>
      <c r="P268" t="n" s="10003">
        <v>0.0</v>
      </c>
      <c r="Q268" t="n" s="10004">
        <v>1.55449</v>
      </c>
    </row>
    <row r="269" outlineLevel="1">
      <c r="A269"/>
      <c r="B269" t="s" s="10005">
        <v>1147</v>
      </c>
      <c r="C269" t="s" s="10006">
        <v>1148</v>
      </c>
      <c r="D269" t="n" s="10007">
        <v>0.6574800000000001</v>
      </c>
      <c r="E269" t="n" s="10008">
        <v>-1.11653</v>
      </c>
      <c r="F269" t="n" s="10009">
        <v>-0.71414</v>
      </c>
      <c r="G269" t="n" s="10010">
        <v>-2.0255799999999997</v>
      </c>
      <c r="H269" t="n" s="10011">
        <v>-2.38616</v>
      </c>
      <c r="I269" t="n" s="10012">
        <v>1.2056300000000002</v>
      </c>
      <c r="J269" t="n" s="10013">
        <v>0.0</v>
      </c>
      <c r="K269" t="n" s="10014">
        <v>0.0</v>
      </c>
      <c r="L269" t="n" s="10015">
        <v>0.0</v>
      </c>
      <c r="M269" t="n" s="10016">
        <v>0.0</v>
      </c>
      <c r="N269" t="n" s="10017">
        <v>0.0</v>
      </c>
      <c r="O269" t="n" s="10018">
        <v>0.0</v>
      </c>
      <c r="P269" t="n" s="10019">
        <v>0.0</v>
      </c>
      <c r="Q269" t="n" s="10020">
        <v>1.2056300000000002</v>
      </c>
    </row>
    <row r="270" outlineLevel="1">
      <c r="A270"/>
      <c r="B270" t="s" s="10021">
        <v>858</v>
      </c>
      <c r="C270" t="s" s="10022">
        <v>859</v>
      </c>
      <c r="D270" t="n" s="10023">
        <v>0.0</v>
      </c>
      <c r="E270" t="n" s="10024">
        <v>0.0</v>
      </c>
      <c r="F270" t="n" s="10025">
        <v>-0.00103</v>
      </c>
      <c r="G270" t="n" s="10026">
        <v>-0.0042699999999999995</v>
      </c>
      <c r="H270" t="n" s="10027">
        <v>-0.00126</v>
      </c>
      <c r="I270" t="n" s="10028">
        <v>0.00148</v>
      </c>
      <c r="J270" t="n" s="10029">
        <v>0.0</v>
      </c>
      <c r="K270" t="n" s="10030">
        <v>0.0</v>
      </c>
      <c r="L270" t="n" s="10031">
        <v>0.0</v>
      </c>
      <c r="M270" t="n" s="10032">
        <v>0.0</v>
      </c>
      <c r="N270" t="n" s="10033">
        <v>0.0</v>
      </c>
      <c r="O270" t="n" s="10034">
        <v>0.0</v>
      </c>
      <c r="P270" t="n" s="10035">
        <v>0.0</v>
      </c>
      <c r="Q270" t="n" s="10036">
        <v>0.00148</v>
      </c>
    </row>
    <row r="271" outlineLevel="1">
      <c r="A271"/>
      <c r="B271" t="s" s="10037">
        <v>1149</v>
      </c>
      <c r="C271" t="s" s="10038">
        <v>1150</v>
      </c>
      <c r="D271" t="n" s="10039">
        <v>1.34141</v>
      </c>
      <c r="E271" t="n" s="10040">
        <v>0.0</v>
      </c>
      <c r="F271" t="n" s="10041">
        <v>0.0</v>
      </c>
      <c r="G271" t="n" s="10042">
        <v>0.0</v>
      </c>
      <c r="H271" t="n" s="10043">
        <v>-3.6306700000000003</v>
      </c>
      <c r="I271" t="n" s="10044">
        <v>0.0</v>
      </c>
      <c r="J271" t="n" s="10045">
        <v>0.0</v>
      </c>
      <c r="K271" t="n" s="10046">
        <v>0.0</v>
      </c>
      <c r="L271" t="n" s="10047">
        <v>0.0</v>
      </c>
      <c r="M271" t="n" s="10048">
        <v>0.0</v>
      </c>
      <c r="N271" t="n" s="10049">
        <v>0.0</v>
      </c>
      <c r="O271" t="n" s="10050">
        <v>0.0</v>
      </c>
      <c r="P271" t="n" s="10051">
        <v>0.0</v>
      </c>
      <c r="Q271" t="n" s="10052">
        <v>0.0</v>
      </c>
    </row>
    <row r="272" outlineLevel="1">
      <c r="A272"/>
      <c r="B272" t="s" s="10053">
        <v>1151</v>
      </c>
      <c r="C272" t="s" s="10054">
        <v>1152</v>
      </c>
      <c r="D272" t="n" s="10055">
        <v>-1.00072</v>
      </c>
      <c r="E272" t="n" s="10056">
        <v>-1.01938</v>
      </c>
      <c r="F272" t="n" s="10057">
        <v>-1.1905299999999999</v>
      </c>
      <c r="G272" t="n" s="10058">
        <v>-0.97835</v>
      </c>
      <c r="H272" t="n" s="10059">
        <v>-0.46331</v>
      </c>
      <c r="I272" t="n" s="10060">
        <v>0.0</v>
      </c>
      <c r="J272" t="n" s="10061">
        <v>0.0</v>
      </c>
      <c r="K272" t="n" s="10062">
        <v>0.0</v>
      </c>
      <c r="L272" t="n" s="10063">
        <v>0.0</v>
      </c>
      <c r="M272" t="n" s="10064">
        <v>0.0</v>
      </c>
      <c r="N272" t="n" s="10065">
        <v>0.0</v>
      </c>
      <c r="O272" t="n" s="10066">
        <v>0.0</v>
      </c>
      <c r="P272" t="n" s="10067">
        <v>0.0</v>
      </c>
      <c r="Q272" t="n" s="10068">
        <v>0.0</v>
      </c>
    </row>
    <row r="273" outlineLevel="1">
      <c r="A273"/>
      <c r="B273" t="s" s="10069">
        <v>860</v>
      </c>
      <c r="C273" t="s" s="10070">
        <v>861</v>
      </c>
      <c r="D273" t="n" s="10071">
        <v>0.001</v>
      </c>
      <c r="E273" t="n" s="10072">
        <v>-0.32065</v>
      </c>
      <c r="F273" t="n" s="10073">
        <v>0.0</v>
      </c>
      <c r="G273" t="n" s="10074">
        <v>-0.01292</v>
      </c>
      <c r="H273" t="n" s="10075">
        <v>-0.23632</v>
      </c>
      <c r="I273" t="n" s="10076">
        <v>0.0</v>
      </c>
      <c r="J273" t="n" s="10077">
        <v>0.0</v>
      </c>
      <c r="K273" t="n" s="10078">
        <v>0.0</v>
      </c>
      <c r="L273" t="n" s="10079">
        <v>0.0</v>
      </c>
      <c r="M273" t="n" s="10080">
        <v>0.0</v>
      </c>
      <c r="N273" t="n" s="10081">
        <v>0.0</v>
      </c>
      <c r="O273" t="n" s="10082">
        <v>0.0</v>
      </c>
      <c r="P273" t="n" s="10083">
        <v>0.0</v>
      </c>
      <c r="Q273" t="n" s="10084">
        <v>0.0</v>
      </c>
    </row>
    <row r="274">
      <c r="C274" t="s" s="10085">
        <v>1153</v>
      </c>
      <c r="D274" s="10086">
        <f>SUM(D225:D273)</f>
      </c>
      <c r="E274" s="10087">
        <f>SUM(E225:E273)</f>
      </c>
      <c r="F274" s="10088">
        <f>SUM(F225:F273)</f>
      </c>
      <c r="G274" s="10089">
        <f>SUM(G225:G273)</f>
      </c>
      <c r="H274" s="10090">
        <f>SUM(H225:H273)</f>
      </c>
      <c r="I274" s="10091">
        <f>SUM(I225:I273)</f>
      </c>
      <c r="J274" s="10092">
        <f>SUM(J225:J273)</f>
      </c>
      <c r="K274" s="10093">
        <f>SUM(K225:K273)</f>
      </c>
      <c r="L274" s="10094">
        <f>SUM(L225:L273)</f>
      </c>
      <c r="M274" s="10095">
        <f>SUM(M225:M273)</f>
      </c>
      <c r="N274" s="10096">
        <f>SUM(N225:N273)</f>
      </c>
      <c r="O274" s="10097">
        <f>SUM(O225:O273)</f>
      </c>
      <c r="P274" s="10098">
        <f>SUM(P225:P273)</f>
      </c>
      <c r="Q274" s="10099">
        <f>SUM(Q225:Q273)</f>
      </c>
    </row>
    <row r="275">
      <c r="C275" t="s" s="10100">
        <v>1154</v>
      </c>
      <c r="D275" t="n" s="10101">
        <v>0.0</v>
      </c>
      <c r="E275" t="n" s="10102">
        <v>0.0</v>
      </c>
      <c r="F275" t="n" s="10103">
        <v>0.0</v>
      </c>
      <c r="G275" t="n" s="10104">
        <v>0.0</v>
      </c>
      <c r="H275" t="n" s="10105">
        <v>0.0</v>
      </c>
      <c r="I275" t="n" s="10106">
        <v>0.0</v>
      </c>
      <c r="J275" t="n" s="10107">
        <v>0.0</v>
      </c>
      <c r="K275" t="n" s="10108">
        <v>0.0</v>
      </c>
      <c r="L275" t="n" s="10109">
        <v>0.0</v>
      </c>
      <c r="M275" t="n" s="10110">
        <v>0.0</v>
      </c>
      <c r="N275" t="n" s="10111">
        <v>0.0</v>
      </c>
      <c r="O275" t="n" s="10112">
        <v>0.0</v>
      </c>
      <c r="P275" t="n" s="10113">
        <v>0.0</v>
      </c>
      <c r="Q275" t="n" s="10114">
        <v>0.0</v>
      </c>
    </row>
    <row r="276">
      <c r="C276" t="s" s="10115">
        <v>1155</v>
      </c>
      <c r="D276" t="n" s="10116">
        <v>0.0</v>
      </c>
      <c r="E276" t="n" s="10117">
        <v>0.0</v>
      </c>
      <c r="F276" t="n" s="10118">
        <v>0.0</v>
      </c>
      <c r="G276" t="n" s="10119">
        <v>0.0</v>
      </c>
      <c r="H276" t="n" s="10120">
        <v>0.0</v>
      </c>
      <c r="I276" t="n" s="10121">
        <v>0.0</v>
      </c>
      <c r="J276" t="n" s="10122">
        <v>0.0</v>
      </c>
      <c r="K276" t="n" s="10123">
        <v>0.0</v>
      </c>
      <c r="L276" t="n" s="10124">
        <v>0.0</v>
      </c>
      <c r="M276" t="n" s="10125">
        <v>0.0</v>
      </c>
      <c r="N276" t="n" s="10126">
        <v>0.0</v>
      </c>
      <c r="O276" t="n" s="10127">
        <v>0.0</v>
      </c>
      <c r="P276" t="n" s="10128">
        <v>0.0</v>
      </c>
      <c r="Q276" t="n" s="10129">
        <v>0.0</v>
      </c>
    </row>
    <row r="277" outlineLevel="1">
      <c r="A277"/>
      <c r="B277" t="s" s="10130">
        <v>1156</v>
      </c>
      <c r="C277" t="s" s="10131">
        <v>1157</v>
      </c>
      <c r="D277" t="n" s="10132">
        <v>108922.62271</v>
      </c>
      <c r="E277" t="n" s="10133">
        <v>109900.42352</v>
      </c>
      <c r="F277" t="n" s="10134">
        <v>121137.01367</v>
      </c>
      <c r="G277" t="n" s="10135">
        <v>111268.42951</v>
      </c>
      <c r="H277" t="n" s="10136">
        <v>90498.60762000001</v>
      </c>
      <c r="I277" t="n" s="10137">
        <v>110329.24406</v>
      </c>
      <c r="J277" t="n" s="10138">
        <v>0.0</v>
      </c>
      <c r="K277" t="n" s="10139">
        <v>0.0</v>
      </c>
      <c r="L277" t="n" s="10140">
        <v>0.0</v>
      </c>
      <c r="M277" t="n" s="10141">
        <v>0.0</v>
      </c>
      <c r="N277" t="n" s="10142">
        <v>0.0</v>
      </c>
      <c r="O277" t="n" s="10143">
        <v>0.0</v>
      </c>
      <c r="P277" t="n" s="10144">
        <v>0.0</v>
      </c>
      <c r="Q277" t="n" s="10145">
        <v>110329.24406</v>
      </c>
    </row>
    <row r="278" outlineLevel="1">
      <c r="A278"/>
      <c r="B278" t="s" s="10146">
        <v>1158</v>
      </c>
      <c r="C278" t="s" s="10147">
        <v>1159</v>
      </c>
      <c r="D278" t="n" s="10148">
        <v>-108922.62271</v>
      </c>
      <c r="E278" t="n" s="10149">
        <v>-109900.42352</v>
      </c>
      <c r="F278" t="n" s="10150">
        <v>-121137.01367</v>
      </c>
      <c r="G278" t="n" s="10151">
        <v>-111268.42951</v>
      </c>
      <c r="H278" t="n" s="10152">
        <v>-90498.60762000001</v>
      </c>
      <c r="I278" t="n" s="10153">
        <v>-110329.24406</v>
      </c>
      <c r="J278" t="n" s="10154">
        <v>0.0</v>
      </c>
      <c r="K278" t="n" s="10155">
        <v>0.0</v>
      </c>
      <c r="L278" t="n" s="10156">
        <v>0.0</v>
      </c>
      <c r="M278" t="n" s="10157">
        <v>0.0</v>
      </c>
      <c r="N278" t="n" s="10158">
        <v>0.0</v>
      </c>
      <c r="O278" t="n" s="10159">
        <v>0.0</v>
      </c>
      <c r="P278" t="n" s="10160">
        <v>0.0</v>
      </c>
      <c r="Q278" t="n" s="10161">
        <v>-110329.24406</v>
      </c>
    </row>
    <row r="279" outlineLevel="1">
      <c r="A279"/>
      <c r="B279" t="s" s="10162">
        <v>1160</v>
      </c>
      <c r="C279" t="s" s="10163">
        <v>1161</v>
      </c>
      <c r="D279" t="n" s="10164">
        <v>-26.21479</v>
      </c>
      <c r="E279" t="n" s="10165">
        <v>-27.27982</v>
      </c>
      <c r="F279" t="n" s="10166">
        <v>-21.65946</v>
      </c>
      <c r="G279" t="n" s="10167">
        <v>0.0</v>
      </c>
      <c r="H279" t="n" s="10168">
        <v>-34.61938</v>
      </c>
      <c r="I279" t="n" s="10169">
        <v>-45.16317</v>
      </c>
      <c r="J279" t="n" s="10170">
        <v>0.0</v>
      </c>
      <c r="K279" t="n" s="10171">
        <v>0.0</v>
      </c>
      <c r="L279" t="n" s="10172">
        <v>0.0</v>
      </c>
      <c r="M279" t="n" s="10173">
        <v>0.0</v>
      </c>
      <c r="N279" t="n" s="10174">
        <v>0.0</v>
      </c>
      <c r="O279" t="n" s="10175">
        <v>0.0</v>
      </c>
      <c r="P279" t="n" s="10176">
        <v>0.0</v>
      </c>
      <c r="Q279" t="n" s="10177">
        <v>-45.16317</v>
      </c>
    </row>
    <row r="280" outlineLevel="1">
      <c r="A280"/>
      <c r="B280" t="s" s="10178">
        <v>1162</v>
      </c>
      <c r="C280" t="s" s="10179">
        <v>1163</v>
      </c>
      <c r="D280" t="n" s="10180">
        <v>620.0</v>
      </c>
      <c r="E280" t="n" s="10181">
        <v>620.0</v>
      </c>
      <c r="F280" t="n" s="10182">
        <v>620.0</v>
      </c>
      <c r="G280" t="n" s="10183">
        <v>620.0</v>
      </c>
      <c r="H280" t="n" s="10184">
        <v>620.0</v>
      </c>
      <c r="I280" t="n" s="10185">
        <v>620.0</v>
      </c>
      <c r="J280" t="n" s="10186">
        <v>0.0</v>
      </c>
      <c r="K280" t="n" s="10187">
        <v>0.0</v>
      </c>
      <c r="L280" t="n" s="10188">
        <v>0.0</v>
      </c>
      <c r="M280" t="n" s="10189">
        <v>0.0</v>
      </c>
      <c r="N280" t="n" s="10190">
        <v>0.0</v>
      </c>
      <c r="O280" t="n" s="10191">
        <v>0.0</v>
      </c>
      <c r="P280" t="n" s="10192">
        <v>0.0</v>
      </c>
      <c r="Q280" t="n" s="10193">
        <v>620.0</v>
      </c>
    </row>
    <row r="281" outlineLevel="1">
      <c r="A281"/>
      <c r="B281" t="s" s="10194">
        <v>1164</v>
      </c>
      <c r="C281" t="s" s="10195">
        <v>1165</v>
      </c>
      <c r="D281" t="n" s="10196">
        <v>-37.19122</v>
      </c>
      <c r="E281" t="n" s="10197">
        <v>-27.94461</v>
      </c>
      <c r="F281" t="n" s="10198">
        <v>-12.48159</v>
      </c>
      <c r="G281" t="n" s="10199">
        <v>-41.53951</v>
      </c>
      <c r="H281" t="n" s="10200">
        <v>-99.01441</v>
      </c>
      <c r="I281" t="n" s="10201">
        <v>-35.53072</v>
      </c>
      <c r="J281" t="n" s="10202">
        <v>0.0</v>
      </c>
      <c r="K281" t="n" s="10203">
        <v>0.0</v>
      </c>
      <c r="L281" t="n" s="10204">
        <v>0.0</v>
      </c>
      <c r="M281" t="n" s="10205">
        <v>0.0</v>
      </c>
      <c r="N281" t="n" s="10206">
        <v>0.0</v>
      </c>
      <c r="O281" t="n" s="10207">
        <v>0.0</v>
      </c>
      <c r="P281" t="n" s="10208">
        <v>0.0</v>
      </c>
      <c r="Q281" t="n" s="10209">
        <v>-35.53072</v>
      </c>
    </row>
    <row r="282" outlineLevel="1">
      <c r="A282"/>
      <c r="B282" t="s" s="10210">
        <v>1166</v>
      </c>
      <c r="C282" t="s" s="10211">
        <v>1167</v>
      </c>
      <c r="D282" t="n" s="10212">
        <v>2313.74002</v>
      </c>
      <c r="E282" t="n" s="10213">
        <v>2401.07335</v>
      </c>
      <c r="F282" t="n" s="10214">
        <v>2342.15398</v>
      </c>
      <c r="G282" t="n" s="10215">
        <v>2429.48731</v>
      </c>
      <c r="H282" t="n" s="10216">
        <v>2288.57779</v>
      </c>
      <c r="I282" t="n" s="10217">
        <v>2305.91112</v>
      </c>
      <c r="J282" t="n" s="10218">
        <v>0.0</v>
      </c>
      <c r="K282" t="n" s="10219">
        <v>0.0</v>
      </c>
      <c r="L282" t="n" s="10220">
        <v>0.0</v>
      </c>
      <c r="M282" t="n" s="10221">
        <v>0.0</v>
      </c>
      <c r="N282" t="n" s="10222">
        <v>0.0</v>
      </c>
      <c r="O282" t="n" s="10223">
        <v>0.0</v>
      </c>
      <c r="P282" t="n" s="10224">
        <v>0.0</v>
      </c>
      <c r="Q282" t="n" s="10225">
        <v>2305.91112</v>
      </c>
    </row>
    <row r="283" outlineLevel="1">
      <c r="A283"/>
      <c r="B283" t="s" s="10226">
        <v>1168</v>
      </c>
      <c r="C283" t="s" s="10227">
        <v>1169</v>
      </c>
      <c r="D283" t="n" s="10228">
        <v>266.44819</v>
      </c>
      <c r="E283" t="n" s="10229">
        <v>532.89638</v>
      </c>
      <c r="F283" t="n" s="10230">
        <v>793.08528</v>
      </c>
      <c r="G283" t="n" s="10231">
        <v>1059.53347</v>
      </c>
      <c r="H283" t="n" s="10232">
        <v>1325.98166</v>
      </c>
      <c r="I283" t="n" s="10233">
        <v>1592.42985</v>
      </c>
      <c r="J283" t="n" s="10234">
        <v>0.0</v>
      </c>
      <c r="K283" t="n" s="10235">
        <v>0.0</v>
      </c>
      <c r="L283" t="n" s="10236">
        <v>0.0</v>
      </c>
      <c r="M283" t="n" s="10237">
        <v>0.0</v>
      </c>
      <c r="N283" t="n" s="10238">
        <v>0.0</v>
      </c>
      <c r="O283" t="n" s="10239">
        <v>0.0</v>
      </c>
      <c r="P283" t="n" s="10240">
        <v>0.0</v>
      </c>
      <c r="Q283" t="n" s="10241">
        <v>1592.42985</v>
      </c>
    </row>
    <row r="284" outlineLevel="1">
      <c r="A284"/>
      <c r="B284" t="s" s="10242">
        <v>1170</v>
      </c>
      <c r="C284" t="s" s="10243">
        <v>1171</v>
      </c>
      <c r="D284" t="n" s="10244">
        <v>300.21351</v>
      </c>
      <c r="E284" t="n" s="10245">
        <v>321.58013</v>
      </c>
      <c r="F284" t="n" s="10246">
        <v>340.57571</v>
      </c>
      <c r="G284" t="n" s="10247">
        <v>359.5713</v>
      </c>
      <c r="H284" t="n" s="10248">
        <v>383.18233000000004</v>
      </c>
      <c r="I284" t="n" s="10249">
        <v>404.83587</v>
      </c>
      <c r="J284" t="n" s="10250">
        <v>0.0</v>
      </c>
      <c r="K284" t="n" s="10251">
        <v>0.0</v>
      </c>
      <c r="L284" t="n" s="10252">
        <v>0.0</v>
      </c>
      <c r="M284" t="n" s="10253">
        <v>0.0</v>
      </c>
      <c r="N284" t="n" s="10254">
        <v>0.0</v>
      </c>
      <c r="O284" t="n" s="10255">
        <v>0.0</v>
      </c>
      <c r="P284" t="n" s="10256">
        <v>0.0</v>
      </c>
      <c r="Q284" t="n" s="10257">
        <v>404.83587</v>
      </c>
    </row>
    <row r="285" outlineLevel="1">
      <c r="A285"/>
      <c r="B285" t="s" s="10258">
        <v>1172</v>
      </c>
      <c r="C285" t="s" s="10259">
        <v>1173</v>
      </c>
      <c r="D285" t="n" s="10260">
        <v>300.0</v>
      </c>
      <c r="E285" t="n" s="10261">
        <v>300.0</v>
      </c>
      <c r="F285" t="n" s="10262">
        <v>300.0</v>
      </c>
      <c r="G285" t="n" s="10263">
        <v>300.0</v>
      </c>
      <c r="H285" t="n" s="10264">
        <v>300.0</v>
      </c>
      <c r="I285" t="n" s="10265">
        <v>300.0</v>
      </c>
      <c r="J285" t="n" s="10266">
        <v>0.0</v>
      </c>
      <c r="K285" t="n" s="10267">
        <v>0.0</v>
      </c>
      <c r="L285" t="n" s="10268">
        <v>0.0</v>
      </c>
      <c r="M285" t="n" s="10269">
        <v>0.0</v>
      </c>
      <c r="N285" t="n" s="10270">
        <v>0.0</v>
      </c>
      <c r="O285" t="n" s="10271">
        <v>0.0</v>
      </c>
      <c r="P285" t="n" s="10272">
        <v>0.0</v>
      </c>
      <c r="Q285" t="n" s="10273">
        <v>300.0</v>
      </c>
    </row>
    <row r="286" outlineLevel="1">
      <c r="A286"/>
      <c r="B286" t="s" s="10274">
        <v>1174</v>
      </c>
      <c r="C286" t="s" s="10275">
        <v>1175</v>
      </c>
      <c r="D286" t="n" s="10276">
        <v>257.78249</v>
      </c>
      <c r="E286" t="n" s="10277">
        <v>261.0238</v>
      </c>
      <c r="F286" t="n" s="10278">
        <v>222.34151</v>
      </c>
      <c r="G286" t="n" s="10279">
        <v>176.83992</v>
      </c>
      <c r="H286" t="n" s="10280">
        <v>94.0485</v>
      </c>
      <c r="I286" t="n" s="10281">
        <v>74.18330999999999</v>
      </c>
      <c r="J286" t="n" s="10282">
        <v>0.0</v>
      </c>
      <c r="K286" t="n" s="10283">
        <v>0.0</v>
      </c>
      <c r="L286" t="n" s="10284">
        <v>0.0</v>
      </c>
      <c r="M286" t="n" s="10285">
        <v>0.0</v>
      </c>
      <c r="N286" t="n" s="10286">
        <v>0.0</v>
      </c>
      <c r="O286" t="n" s="10287">
        <v>0.0</v>
      </c>
      <c r="P286" t="n" s="10288">
        <v>0.0</v>
      </c>
      <c r="Q286" t="n" s="10289">
        <v>74.18330999999999</v>
      </c>
    </row>
    <row r="287" outlineLevel="1">
      <c r="A287"/>
      <c r="B287" t="s" s="10290">
        <v>1176</v>
      </c>
      <c r="C287" t="s" s="10291">
        <v>1177</v>
      </c>
      <c r="D287" t="n" s="10292">
        <v>854.2800699999999</v>
      </c>
      <c r="E287" t="n" s="10293">
        <v>854.2800699999999</v>
      </c>
      <c r="F287" t="n" s="10294">
        <v>854.2800699999999</v>
      </c>
      <c r="G287" t="n" s="10295">
        <v>854.2800699999999</v>
      </c>
      <c r="H287" t="n" s="10296">
        <v>854.2800699999999</v>
      </c>
      <c r="I287" t="n" s="10297">
        <v>854.2800699999999</v>
      </c>
      <c r="J287" t="n" s="10298">
        <v>0.0</v>
      </c>
      <c r="K287" t="n" s="10299">
        <v>0.0</v>
      </c>
      <c r="L287" t="n" s="10300">
        <v>0.0</v>
      </c>
      <c r="M287" t="n" s="10301">
        <v>0.0</v>
      </c>
      <c r="N287" t="n" s="10302">
        <v>0.0</v>
      </c>
      <c r="O287" t="n" s="10303">
        <v>0.0</v>
      </c>
      <c r="P287" t="n" s="10304">
        <v>0.0</v>
      </c>
      <c r="Q287" t="n" s="10305">
        <v>854.2800699999999</v>
      </c>
    </row>
    <row r="288" outlineLevel="1">
      <c r="A288"/>
      <c r="B288" t="s" s="10306">
        <v>1178</v>
      </c>
      <c r="C288" t="s" s="10307">
        <v>1179</v>
      </c>
      <c r="D288" t="n" s="10308">
        <v>2693.3374700000004</v>
      </c>
      <c r="E288" t="n" s="10309">
        <v>2887.3727200000003</v>
      </c>
      <c r="F288" t="n" s="10310">
        <v>3133.13841</v>
      </c>
      <c r="G288" t="n" s="10311">
        <v>3345.7003</v>
      </c>
      <c r="H288" t="n" s="10312">
        <v>2350.37993</v>
      </c>
      <c r="I288" t="n" s="10313">
        <v>2591.39403</v>
      </c>
      <c r="J288" t="n" s="10314">
        <v>0.0</v>
      </c>
      <c r="K288" t="n" s="10315">
        <v>0.0</v>
      </c>
      <c r="L288" t="n" s="10316">
        <v>0.0</v>
      </c>
      <c r="M288" t="n" s="10317">
        <v>0.0</v>
      </c>
      <c r="N288" t="n" s="10318">
        <v>0.0</v>
      </c>
      <c r="O288" t="n" s="10319">
        <v>0.0</v>
      </c>
      <c r="P288" t="n" s="10320">
        <v>0.0</v>
      </c>
      <c r="Q288" t="n" s="10321">
        <v>2591.39403</v>
      </c>
    </row>
    <row r="289" outlineLevel="1">
      <c r="A289"/>
      <c r="B289" t="s" s="10322">
        <v>1180</v>
      </c>
      <c r="C289" t="s" s="10323">
        <v>1181</v>
      </c>
      <c r="D289" t="n" s="10324">
        <v>0.0</v>
      </c>
      <c r="E289" t="n" s="10325">
        <v>0.0</v>
      </c>
      <c r="F289" t="n" s="10326">
        <v>0.0</v>
      </c>
      <c r="G289" t="n" s="10327">
        <v>0.0</v>
      </c>
      <c r="H289" t="n" s="10328">
        <v>0.0</v>
      </c>
      <c r="I289" t="n" s="10329">
        <v>0.0</v>
      </c>
      <c r="J289" t="n" s="10330">
        <v>0.0</v>
      </c>
      <c r="K289" t="n" s="10331">
        <v>0.0</v>
      </c>
      <c r="L289" t="n" s="10332">
        <v>0.0</v>
      </c>
      <c r="M289" t="n" s="10333">
        <v>0.0</v>
      </c>
      <c r="N289" t="n" s="10334">
        <v>0.0</v>
      </c>
      <c r="O289" t="n" s="10335">
        <v>0.0</v>
      </c>
      <c r="P289" t="n" s="10336">
        <v>0.0</v>
      </c>
      <c r="Q289" t="n" s="10337">
        <v>0.0</v>
      </c>
    </row>
    <row r="290" outlineLevel="1">
      <c r="A290"/>
      <c r="B290" t="s" s="10338">
        <v>1182</v>
      </c>
      <c r="C290" t="s" s="10339">
        <v>1183</v>
      </c>
      <c r="D290" t="n" s="10340">
        <v>0.0</v>
      </c>
      <c r="E290" t="n" s="10341">
        <v>0.0</v>
      </c>
      <c r="F290" t="n" s="10342">
        <v>0.0</v>
      </c>
      <c r="G290" t="n" s="10343">
        <v>0.0</v>
      </c>
      <c r="H290" t="n" s="10344">
        <v>0.0</v>
      </c>
      <c r="I290" t="n" s="10345">
        <v>0.0</v>
      </c>
      <c r="J290" t="n" s="10346">
        <v>0.0</v>
      </c>
      <c r="K290" t="n" s="10347">
        <v>0.0</v>
      </c>
      <c r="L290" t="n" s="10348">
        <v>0.0</v>
      </c>
      <c r="M290" t="n" s="10349">
        <v>0.0</v>
      </c>
      <c r="N290" t="n" s="10350">
        <v>0.0</v>
      </c>
      <c r="O290" t="n" s="10351">
        <v>0.0</v>
      </c>
      <c r="P290" t="n" s="10352">
        <v>0.0</v>
      </c>
      <c r="Q290" t="n" s="10353">
        <v>0.0</v>
      </c>
    </row>
    <row r="291">
      <c r="C291" t="s" s="10354">
        <v>1184</v>
      </c>
      <c r="D291" s="10355">
        <f>SUM(D277:D290)</f>
      </c>
      <c r="E291" s="10356">
        <f>SUM(E277:E290)</f>
      </c>
      <c r="F291" s="10357">
        <f>SUM(F277:F290)</f>
      </c>
      <c r="G291" s="10358">
        <f>SUM(G277:G290)</f>
      </c>
      <c r="H291" s="10359">
        <f>SUM(H277:H290)</f>
      </c>
      <c r="I291" s="10360">
        <f>SUM(I277:I290)</f>
      </c>
      <c r="J291" s="10361">
        <f>SUM(J277:J290)</f>
      </c>
      <c r="K291" s="10362">
        <f>SUM(K277:K290)</f>
      </c>
      <c r="L291" s="10363">
        <f>SUM(L277:L290)</f>
      </c>
      <c r="M291" s="10364">
        <f>SUM(M277:M290)</f>
      </c>
      <c r="N291" s="10365">
        <f>SUM(N277:N290)</f>
      </c>
      <c r="O291" s="10366">
        <f>SUM(O277:O290)</f>
      </c>
      <c r="P291" s="10367">
        <f>SUM(P277:P290)</f>
      </c>
      <c r="Q291" s="10368">
        <f>SUM(Q277:Q290)</f>
      </c>
    </row>
    <row r="292" outlineLevel="1">
      <c r="A292"/>
      <c r="B292" t="s" s="10369">
        <v>961</v>
      </c>
      <c r="C292" t="s" s="10370">
        <v>962</v>
      </c>
      <c r="D292" t="n" s="10371">
        <v>3255.89225</v>
      </c>
      <c r="E292" t="n" s="10372">
        <v>5405.82826</v>
      </c>
      <c r="F292" t="n" s="10373">
        <v>7474.97563</v>
      </c>
      <c r="G292" t="n" s="10374">
        <v>6774.32179</v>
      </c>
      <c r="H292" t="n" s="10375">
        <v>4823.0952</v>
      </c>
      <c r="I292" t="n" s="10376">
        <v>0.0</v>
      </c>
      <c r="J292" t="n" s="10377">
        <v>0.0</v>
      </c>
      <c r="K292" t="n" s="10378">
        <v>0.0</v>
      </c>
      <c r="L292" t="n" s="10379">
        <v>0.0</v>
      </c>
      <c r="M292" t="n" s="10380">
        <v>0.0</v>
      </c>
      <c r="N292" t="n" s="10381">
        <v>0.0</v>
      </c>
      <c r="O292" t="n" s="10382">
        <v>0.0</v>
      </c>
      <c r="P292" t="n" s="10383">
        <v>0.0</v>
      </c>
      <c r="Q292" t="n" s="10384">
        <v>0.0</v>
      </c>
    </row>
    <row r="293" outlineLevel="1">
      <c r="A293"/>
      <c r="B293" t="s" s="10385">
        <v>969</v>
      </c>
      <c r="C293" t="s" s="10386">
        <v>970</v>
      </c>
      <c r="D293" t="n" s="10387">
        <v>-20593.02432</v>
      </c>
      <c r="E293" t="n" s="10388">
        <v>-17200.89529</v>
      </c>
      <c r="F293" t="n" s="10389">
        <v>-21023.35829</v>
      </c>
      <c r="G293" t="n" s="10390">
        <v>-17969.54125</v>
      </c>
      <c r="H293" t="n" s="10391">
        <v>-17363.72292</v>
      </c>
      <c r="I293" t="n" s="10392">
        <v>0.0</v>
      </c>
      <c r="J293" t="n" s="10393">
        <v>0.0</v>
      </c>
      <c r="K293" t="n" s="10394">
        <v>0.0</v>
      </c>
      <c r="L293" t="n" s="10395">
        <v>0.0</v>
      </c>
      <c r="M293" t="n" s="10396">
        <v>0.0</v>
      </c>
      <c r="N293" t="n" s="10397">
        <v>0.0</v>
      </c>
      <c r="O293" t="n" s="10398">
        <v>0.0</v>
      </c>
      <c r="P293" t="n" s="10399">
        <v>0.0</v>
      </c>
      <c r="Q293" t="n" s="10400">
        <v>0.0</v>
      </c>
    </row>
    <row r="294" outlineLevel="1">
      <c r="A294"/>
      <c r="B294" t="s" s="10401">
        <v>1185</v>
      </c>
      <c r="C294" t="s" s="10402">
        <v>1186</v>
      </c>
      <c r="D294" t="n" s="10403">
        <v>0.0</v>
      </c>
      <c r="E294" t="n" s="10404">
        <v>0.0</v>
      </c>
      <c r="F294" t="n" s="10405">
        <v>0.0</v>
      </c>
      <c r="G294" t="n" s="10406">
        <v>0.0</v>
      </c>
      <c r="H294" t="n" s="10407">
        <v>0.0</v>
      </c>
      <c r="I294" t="n" s="10408">
        <v>0.0</v>
      </c>
      <c r="J294" t="n" s="10409">
        <v>0.0</v>
      </c>
      <c r="K294" t="n" s="10410">
        <v>0.0</v>
      </c>
      <c r="L294" t="n" s="10411">
        <v>0.0</v>
      </c>
      <c r="M294" t="n" s="10412">
        <v>0.0</v>
      </c>
      <c r="N294" t="n" s="10413">
        <v>0.0</v>
      </c>
      <c r="O294" t="n" s="10414">
        <v>0.0</v>
      </c>
      <c r="P294" t="n" s="10415">
        <v>0.0</v>
      </c>
      <c r="Q294" t="n" s="10416">
        <v>0.0</v>
      </c>
    </row>
    <row r="295" outlineLevel="1">
      <c r="A295"/>
      <c r="B295" t="s" s="10417">
        <v>1187</v>
      </c>
      <c r="C295" t="s" s="10418">
        <v>1188</v>
      </c>
      <c r="D295" t="n" s="10419">
        <v>19758.05904</v>
      </c>
      <c r="E295" t="n" s="10420">
        <v>23158.55</v>
      </c>
      <c r="F295" t="n" s="10421">
        <v>26160.65296</v>
      </c>
      <c r="G295" t="n" s="10422">
        <v>21345.251920000002</v>
      </c>
      <c r="H295" t="n" s="10423">
        <v>25210.209629999998</v>
      </c>
      <c r="I295" t="n" s="10424">
        <v>29089.44906</v>
      </c>
      <c r="J295" t="n" s="10425">
        <v>0.0</v>
      </c>
      <c r="K295" t="n" s="10426">
        <v>0.0</v>
      </c>
      <c r="L295" t="n" s="10427">
        <v>0.0</v>
      </c>
      <c r="M295" t="n" s="10428">
        <v>0.0</v>
      </c>
      <c r="N295" t="n" s="10429">
        <v>0.0</v>
      </c>
      <c r="O295" t="n" s="10430">
        <v>0.0</v>
      </c>
      <c r="P295" t="n" s="10431">
        <v>0.0</v>
      </c>
      <c r="Q295" t="n" s="10432">
        <v>29089.44906</v>
      </c>
    </row>
    <row r="296" outlineLevel="1">
      <c r="A296"/>
      <c r="B296" t="s" s="10433">
        <v>1189</v>
      </c>
      <c r="C296" t="s" s="10434">
        <v>1190</v>
      </c>
      <c r="D296" t="n" s="10435">
        <v>29.65</v>
      </c>
      <c r="E296" t="n" s="10436">
        <v>72.961</v>
      </c>
      <c r="F296" t="n" s="10437">
        <v>28.25</v>
      </c>
      <c r="G296" t="n" s="10438">
        <v>28.65</v>
      </c>
      <c r="H296" t="n" s="10439">
        <v>435.73777</v>
      </c>
      <c r="I296" t="n" s="10440">
        <v>71.96783</v>
      </c>
      <c r="J296" t="n" s="10441">
        <v>0.0</v>
      </c>
      <c r="K296" t="n" s="10442">
        <v>0.0</v>
      </c>
      <c r="L296" t="n" s="10443">
        <v>0.0</v>
      </c>
      <c r="M296" t="n" s="10444">
        <v>0.0</v>
      </c>
      <c r="N296" t="n" s="10445">
        <v>0.0</v>
      </c>
      <c r="O296" t="n" s="10446">
        <v>0.0</v>
      </c>
      <c r="P296" t="n" s="10447">
        <v>0.0</v>
      </c>
      <c r="Q296" t="n" s="10448">
        <v>71.96783</v>
      </c>
    </row>
    <row r="297" outlineLevel="1">
      <c r="A297"/>
      <c r="B297" t="s" s="10449">
        <v>975</v>
      </c>
      <c r="C297" t="s" s="10450">
        <v>976</v>
      </c>
      <c r="D297" t="n" s="10451">
        <v>0.0</v>
      </c>
      <c r="E297" t="n" s="10452">
        <v>0.99737</v>
      </c>
      <c r="F297" t="n" s="10453">
        <v>0.6694500000000001</v>
      </c>
      <c r="G297" t="n" s="10454">
        <v>1.52299</v>
      </c>
      <c r="H297" t="n" s="10455">
        <v>5.92016</v>
      </c>
      <c r="I297" t="n" s="10456">
        <v>0.0</v>
      </c>
      <c r="J297" t="n" s="10457">
        <v>0.0</v>
      </c>
      <c r="K297" t="n" s="10458">
        <v>0.0</v>
      </c>
      <c r="L297" t="n" s="10459">
        <v>0.0</v>
      </c>
      <c r="M297" t="n" s="10460">
        <v>0.0</v>
      </c>
      <c r="N297" t="n" s="10461">
        <v>0.0</v>
      </c>
      <c r="O297" t="n" s="10462">
        <v>0.0</v>
      </c>
      <c r="P297" t="n" s="10463">
        <v>0.0</v>
      </c>
      <c r="Q297" t="n" s="10464">
        <v>0.0</v>
      </c>
    </row>
    <row r="298" outlineLevel="1">
      <c r="A298"/>
      <c r="B298" t="s" s="10465">
        <v>1191</v>
      </c>
      <c r="C298" t="s" s="10466">
        <v>1192</v>
      </c>
      <c r="D298" t="n" s="10467">
        <v>1704.36123</v>
      </c>
      <c r="E298" t="n" s="10468">
        <v>880.5987299999999</v>
      </c>
      <c r="F298" t="n" s="10469">
        <v>789.1205500000001</v>
      </c>
      <c r="G298" t="n" s="10470">
        <v>2835.61937</v>
      </c>
      <c r="H298" t="n" s="10471">
        <v>1006.6028</v>
      </c>
      <c r="I298" t="n" s="10472">
        <v>987.56055</v>
      </c>
      <c r="J298" t="n" s="10473">
        <v>0.0</v>
      </c>
      <c r="K298" t="n" s="10474">
        <v>0.0</v>
      </c>
      <c r="L298" t="n" s="10475">
        <v>0.0</v>
      </c>
      <c r="M298" t="n" s="10476">
        <v>0.0</v>
      </c>
      <c r="N298" t="n" s="10477">
        <v>0.0</v>
      </c>
      <c r="O298" t="n" s="10478">
        <v>0.0</v>
      </c>
      <c r="P298" t="n" s="10479">
        <v>0.0</v>
      </c>
      <c r="Q298" t="n" s="10480">
        <v>987.56055</v>
      </c>
    </row>
    <row r="299" outlineLevel="1">
      <c r="A299"/>
      <c r="B299" t="s" s="10481">
        <v>979</v>
      </c>
      <c r="C299" t="s" s="10482">
        <v>980</v>
      </c>
      <c r="D299" t="n" s="10483">
        <v>-302.68991</v>
      </c>
      <c r="E299" t="n" s="10484">
        <v>-2062.12845</v>
      </c>
      <c r="F299" t="n" s="10485">
        <v>-428.59797</v>
      </c>
      <c r="G299" t="n" s="10486">
        <v>-1055.64599</v>
      </c>
      <c r="H299" t="n" s="10487">
        <v>4767.13386</v>
      </c>
      <c r="I299" t="n" s="10488">
        <v>0.0</v>
      </c>
      <c r="J299" t="n" s="10489">
        <v>0.0</v>
      </c>
      <c r="K299" t="n" s="10490">
        <v>0.0</v>
      </c>
      <c r="L299" t="n" s="10491">
        <v>0.0</v>
      </c>
      <c r="M299" t="n" s="10492">
        <v>0.0</v>
      </c>
      <c r="N299" t="n" s="10493">
        <v>0.0</v>
      </c>
      <c r="O299" t="n" s="10494">
        <v>0.0</v>
      </c>
      <c r="P299" t="n" s="10495">
        <v>0.0</v>
      </c>
      <c r="Q299" t="n" s="10496">
        <v>0.0</v>
      </c>
    </row>
    <row r="300" outlineLevel="1">
      <c r="A300"/>
      <c r="B300" t="s" s="10497">
        <v>981</v>
      </c>
      <c r="C300" t="s" s="10498">
        <v>982</v>
      </c>
      <c r="D300" t="n" s="10499">
        <v>5.4503900000000005</v>
      </c>
      <c r="E300" t="n" s="10500">
        <v>5.4503900000000005</v>
      </c>
      <c r="F300" t="n" s="10501">
        <v>0.0</v>
      </c>
      <c r="G300" t="n" s="10502">
        <v>0.0</v>
      </c>
      <c r="H300" t="n" s="10503">
        <v>0.0</v>
      </c>
      <c r="I300" t="n" s="10504">
        <v>0.0</v>
      </c>
      <c r="J300" t="n" s="10505">
        <v>0.0</v>
      </c>
      <c r="K300" t="n" s="10506">
        <v>0.0</v>
      </c>
      <c r="L300" t="n" s="10507">
        <v>0.0</v>
      </c>
      <c r="M300" t="n" s="10508">
        <v>0.0</v>
      </c>
      <c r="N300" t="n" s="10509">
        <v>0.0</v>
      </c>
      <c r="O300" t="n" s="10510">
        <v>0.0</v>
      </c>
      <c r="P300" t="n" s="10511">
        <v>0.0</v>
      </c>
      <c r="Q300" t="n" s="10512">
        <v>0.0</v>
      </c>
    </row>
    <row r="301" outlineLevel="1">
      <c r="A301"/>
      <c r="B301" t="s" s="10513">
        <v>983</v>
      </c>
      <c r="C301" t="s" s="10514">
        <v>984</v>
      </c>
      <c r="D301" t="n" s="10515">
        <v>161.45797</v>
      </c>
      <c r="E301" t="n" s="10516">
        <v>167.55848</v>
      </c>
      <c r="F301" t="n" s="10517">
        <v>52.04577</v>
      </c>
      <c r="G301" t="n" s="10518">
        <v>524.74904</v>
      </c>
      <c r="H301" t="n" s="10519">
        <v>75.42525</v>
      </c>
      <c r="I301" t="n" s="10520">
        <v>0.0</v>
      </c>
      <c r="J301" t="n" s="10521">
        <v>0.0</v>
      </c>
      <c r="K301" t="n" s="10522">
        <v>0.0</v>
      </c>
      <c r="L301" t="n" s="10523">
        <v>0.0</v>
      </c>
      <c r="M301" t="n" s="10524">
        <v>0.0</v>
      </c>
      <c r="N301" t="n" s="10525">
        <v>0.0</v>
      </c>
      <c r="O301" t="n" s="10526">
        <v>0.0</v>
      </c>
      <c r="P301" t="n" s="10527">
        <v>0.0</v>
      </c>
      <c r="Q301" t="n" s="10528">
        <v>0.0</v>
      </c>
    </row>
    <row r="302" outlineLevel="1">
      <c r="A302"/>
      <c r="B302" t="s" s="10529">
        <v>985</v>
      </c>
      <c r="C302" t="s" s="10530">
        <v>986</v>
      </c>
      <c r="D302" t="n" s="10531">
        <v>48053.99774</v>
      </c>
      <c r="E302" t="n" s="10532">
        <v>28937.83227</v>
      </c>
      <c r="F302" t="n" s="10533">
        <v>20576.44429</v>
      </c>
      <c r="G302" t="n" s="10534">
        <v>12068.779359999999</v>
      </c>
      <c r="H302" t="n" s="10535">
        <v>15617.808560000001</v>
      </c>
      <c r="I302" t="n" s="10536">
        <v>0.0</v>
      </c>
      <c r="J302" t="n" s="10537">
        <v>0.0</v>
      </c>
      <c r="K302" t="n" s="10538">
        <v>0.0</v>
      </c>
      <c r="L302" t="n" s="10539">
        <v>0.0</v>
      </c>
      <c r="M302" t="n" s="10540">
        <v>0.0</v>
      </c>
      <c r="N302" t="n" s="10541">
        <v>0.0</v>
      </c>
      <c r="O302" t="n" s="10542">
        <v>0.0</v>
      </c>
      <c r="P302" t="n" s="10543">
        <v>0.0</v>
      </c>
      <c r="Q302" t="n" s="10544">
        <v>0.0</v>
      </c>
    </row>
    <row r="303" outlineLevel="1">
      <c r="A303"/>
      <c r="B303" t="s" s="10545">
        <v>1193</v>
      </c>
      <c r="C303" t="s" s="10546">
        <v>1194</v>
      </c>
      <c r="D303" t="n" s="10547">
        <v>8444.53666</v>
      </c>
      <c r="E303" t="n" s="10548">
        <v>8009.45204</v>
      </c>
      <c r="F303" t="n" s="10549">
        <v>5769.65341</v>
      </c>
      <c r="G303" t="n" s="10550">
        <v>4875.034900000001</v>
      </c>
      <c r="H303" t="n" s="10551">
        <v>4507.62458</v>
      </c>
      <c r="I303" t="n" s="10552">
        <v>4790.54725</v>
      </c>
      <c r="J303" t="n" s="10553">
        <v>0.0</v>
      </c>
      <c r="K303" t="n" s="10554">
        <v>0.0</v>
      </c>
      <c r="L303" t="n" s="10555">
        <v>0.0</v>
      </c>
      <c r="M303" t="n" s="10556">
        <v>0.0</v>
      </c>
      <c r="N303" t="n" s="10557">
        <v>0.0</v>
      </c>
      <c r="O303" t="n" s="10558">
        <v>0.0</v>
      </c>
      <c r="P303" t="n" s="10559">
        <v>0.0</v>
      </c>
      <c r="Q303" t="n" s="10560">
        <v>4790.54725</v>
      </c>
    </row>
    <row r="304" outlineLevel="1">
      <c r="A304"/>
      <c r="B304" t="s" s="10561">
        <v>1195</v>
      </c>
      <c r="C304" t="s" s="10562">
        <v>1196</v>
      </c>
      <c r="D304" t="n" s="10563">
        <v>1395.51954</v>
      </c>
      <c r="E304" t="n" s="10564">
        <v>900.51375</v>
      </c>
      <c r="F304" t="n" s="10565">
        <v>1.0E-5</v>
      </c>
      <c r="G304" t="n" s="10566">
        <v>1.0E-5</v>
      </c>
      <c r="H304" t="n" s="10567">
        <v>1.0E-5</v>
      </c>
      <c r="I304" t="n" s="10568">
        <v>1.0E-5</v>
      </c>
      <c r="J304" t="n" s="10569">
        <v>0.0</v>
      </c>
      <c r="K304" t="n" s="10570">
        <v>0.0</v>
      </c>
      <c r="L304" t="n" s="10571">
        <v>0.0</v>
      </c>
      <c r="M304" t="n" s="10572">
        <v>0.0</v>
      </c>
      <c r="N304" t="n" s="10573">
        <v>0.0</v>
      </c>
      <c r="O304" t="n" s="10574">
        <v>0.0</v>
      </c>
      <c r="P304" t="n" s="10575">
        <v>0.0</v>
      </c>
      <c r="Q304" t="n" s="10576">
        <v>1.0E-5</v>
      </c>
    </row>
    <row r="305" outlineLevel="1">
      <c r="A305"/>
      <c r="B305" t="s" s="10577">
        <v>1197</v>
      </c>
      <c r="C305" t="s" s="10578">
        <v>1198</v>
      </c>
      <c r="D305" t="n" s="10579">
        <v>1395.51954</v>
      </c>
      <c r="E305" t="n" s="10580">
        <v>900.51374</v>
      </c>
      <c r="F305" t="n" s="10581">
        <v>1.0E-5</v>
      </c>
      <c r="G305" t="n" s="10582">
        <v>1.0E-5</v>
      </c>
      <c r="H305" t="n" s="10583">
        <v>1.0E-5</v>
      </c>
      <c r="I305" t="n" s="10584">
        <v>1.0E-5</v>
      </c>
      <c r="J305" t="n" s="10585">
        <v>0.0</v>
      </c>
      <c r="K305" t="n" s="10586">
        <v>0.0</v>
      </c>
      <c r="L305" t="n" s="10587">
        <v>0.0</v>
      </c>
      <c r="M305" t="n" s="10588">
        <v>0.0</v>
      </c>
      <c r="N305" t="n" s="10589">
        <v>0.0</v>
      </c>
      <c r="O305" t="n" s="10590">
        <v>0.0</v>
      </c>
      <c r="P305" t="n" s="10591">
        <v>0.0</v>
      </c>
      <c r="Q305" t="n" s="10592">
        <v>1.0E-5</v>
      </c>
    </row>
    <row r="306" outlineLevel="1">
      <c r="A306"/>
      <c r="B306" t="s" s="10593">
        <v>1199</v>
      </c>
      <c r="C306" t="s" s="10594">
        <v>1200</v>
      </c>
      <c r="D306" t="n" s="10595">
        <v>4674.35426</v>
      </c>
      <c r="E306" t="n" s="10596">
        <v>4675.69475</v>
      </c>
      <c r="F306" t="n" s="10597">
        <v>4602.319030000001</v>
      </c>
      <c r="G306" t="n" s="10598">
        <v>4603.659519999999</v>
      </c>
      <c r="H306" t="n" s="10599">
        <v>4603.659519999999</v>
      </c>
      <c r="I306" t="n" s="10600">
        <v>4606.3405</v>
      </c>
      <c r="J306" t="n" s="10601">
        <v>0.0</v>
      </c>
      <c r="K306" t="n" s="10602">
        <v>0.0</v>
      </c>
      <c r="L306" t="n" s="10603">
        <v>0.0</v>
      </c>
      <c r="M306" t="n" s="10604">
        <v>0.0</v>
      </c>
      <c r="N306" t="n" s="10605">
        <v>0.0</v>
      </c>
      <c r="O306" t="n" s="10606">
        <v>0.0</v>
      </c>
      <c r="P306" t="n" s="10607">
        <v>0.0</v>
      </c>
      <c r="Q306" t="n" s="10608">
        <v>4606.3405</v>
      </c>
    </row>
    <row r="307" outlineLevel="1">
      <c r="A307"/>
      <c r="B307" t="s" s="10609">
        <v>1201</v>
      </c>
      <c r="C307" t="s" s="10610">
        <v>1202</v>
      </c>
      <c r="D307" t="n" s="10611">
        <v>1.0</v>
      </c>
      <c r="E307" t="n" s="10612">
        <v>1.0</v>
      </c>
      <c r="F307" t="n" s="10613">
        <v>1.0</v>
      </c>
      <c r="G307" t="n" s="10614">
        <v>1.0</v>
      </c>
      <c r="H307" t="n" s="10615">
        <v>1.0</v>
      </c>
      <c r="I307" t="n" s="10616">
        <v>1.0</v>
      </c>
      <c r="J307" t="n" s="10617">
        <v>0.0</v>
      </c>
      <c r="K307" t="n" s="10618">
        <v>0.0</v>
      </c>
      <c r="L307" t="n" s="10619">
        <v>0.0</v>
      </c>
      <c r="M307" t="n" s="10620">
        <v>0.0</v>
      </c>
      <c r="N307" t="n" s="10621">
        <v>0.0</v>
      </c>
      <c r="O307" t="n" s="10622">
        <v>0.0</v>
      </c>
      <c r="P307" t="n" s="10623">
        <v>0.0</v>
      </c>
      <c r="Q307" t="n" s="10624">
        <v>1.0</v>
      </c>
    </row>
    <row r="308" outlineLevel="1">
      <c r="A308"/>
      <c r="B308" t="s" s="10625">
        <v>1203</v>
      </c>
      <c r="C308" t="s" s="10626">
        <v>1204</v>
      </c>
      <c r="D308" t="n" s="10627">
        <v>0.0</v>
      </c>
      <c r="E308" t="n" s="10628">
        <v>0.0</v>
      </c>
      <c r="F308" t="n" s="10629">
        <v>0.0</v>
      </c>
      <c r="G308" t="n" s="10630">
        <v>0.0</v>
      </c>
      <c r="H308" t="n" s="10631">
        <v>0.0</v>
      </c>
      <c r="I308" t="n" s="10632">
        <v>-0.0</v>
      </c>
      <c r="J308" t="n" s="10633">
        <v>0.0</v>
      </c>
      <c r="K308" t="n" s="10634">
        <v>0.0</v>
      </c>
      <c r="L308" t="n" s="10635">
        <v>0.0</v>
      </c>
      <c r="M308" t="n" s="10636">
        <v>0.0</v>
      </c>
      <c r="N308" t="n" s="10637">
        <v>0.0</v>
      </c>
      <c r="O308" t="n" s="10638">
        <v>0.0</v>
      </c>
      <c r="P308" t="n" s="10639">
        <v>0.0</v>
      </c>
      <c r="Q308" t="n" s="10640">
        <v>-0.0</v>
      </c>
    </row>
    <row r="309" outlineLevel="1">
      <c r="A309"/>
      <c r="B309" t="s" s="10641">
        <v>1205</v>
      </c>
      <c r="C309" t="s" s="10642">
        <v>1206</v>
      </c>
      <c r="D309" t="n" s="10643">
        <v>0.0</v>
      </c>
      <c r="E309" t="n" s="10644">
        <v>0.0</v>
      </c>
      <c r="F309" t="n" s="10645">
        <v>0.0</v>
      </c>
      <c r="G309" t="n" s="10646">
        <v>0.0</v>
      </c>
      <c r="H309" t="n" s="10647">
        <v>0.0</v>
      </c>
      <c r="I309" t="n" s="10648">
        <v>-0.0</v>
      </c>
      <c r="J309" t="n" s="10649">
        <v>0.0</v>
      </c>
      <c r="K309" t="n" s="10650">
        <v>0.0</v>
      </c>
      <c r="L309" t="n" s="10651">
        <v>0.0</v>
      </c>
      <c r="M309" t="n" s="10652">
        <v>0.0</v>
      </c>
      <c r="N309" t="n" s="10653">
        <v>0.0</v>
      </c>
      <c r="O309" t="n" s="10654">
        <v>0.0</v>
      </c>
      <c r="P309" t="n" s="10655">
        <v>0.0</v>
      </c>
      <c r="Q309" t="n" s="10656">
        <v>-0.0</v>
      </c>
    </row>
    <row r="310" outlineLevel="1">
      <c r="A310"/>
      <c r="B310" t="s" s="10657">
        <v>1207</v>
      </c>
      <c r="C310" t="s" s="10658">
        <v>1208</v>
      </c>
      <c r="D310" t="n" s="10659">
        <v>0.0</v>
      </c>
      <c r="E310" t="n" s="10660">
        <v>0.0</v>
      </c>
      <c r="F310" t="n" s="10661">
        <v>0.0</v>
      </c>
      <c r="G310" t="n" s="10662">
        <v>0.0</v>
      </c>
      <c r="H310" t="n" s="10663">
        <v>0.0</v>
      </c>
      <c r="I310" t="n" s="10664">
        <v>-0.0</v>
      </c>
      <c r="J310" t="n" s="10665">
        <v>0.0</v>
      </c>
      <c r="K310" t="n" s="10666">
        <v>0.0</v>
      </c>
      <c r="L310" t="n" s="10667">
        <v>0.0</v>
      </c>
      <c r="M310" t="n" s="10668">
        <v>0.0</v>
      </c>
      <c r="N310" t="n" s="10669">
        <v>0.0</v>
      </c>
      <c r="O310" t="n" s="10670">
        <v>0.0</v>
      </c>
      <c r="P310" t="n" s="10671">
        <v>0.0</v>
      </c>
      <c r="Q310" t="n" s="10672">
        <v>-0.0</v>
      </c>
    </row>
    <row r="311" outlineLevel="1">
      <c r="A311"/>
      <c r="B311" t="s" s="10673">
        <v>1209</v>
      </c>
      <c r="C311" t="s" s="10674">
        <v>1210</v>
      </c>
      <c r="D311" t="n" s="10675">
        <v>15457.15783</v>
      </c>
      <c r="E311" t="n" s="10676">
        <v>5263.921469999999</v>
      </c>
      <c r="F311" t="n" s="10677">
        <v>13722.52988</v>
      </c>
      <c r="G311" t="n" s="10678">
        <v>1431.3729799999999</v>
      </c>
      <c r="H311" t="n" s="10679">
        <v>19440.25507</v>
      </c>
      <c r="I311" t="n" s="10680">
        <v>11194.1561</v>
      </c>
      <c r="J311" t="n" s="10681">
        <v>0.0</v>
      </c>
      <c r="K311" t="n" s="10682">
        <v>0.0</v>
      </c>
      <c r="L311" t="n" s="10683">
        <v>0.0</v>
      </c>
      <c r="M311" t="n" s="10684">
        <v>0.0</v>
      </c>
      <c r="N311" t="n" s="10685">
        <v>0.0</v>
      </c>
      <c r="O311" t="n" s="10686">
        <v>0.0</v>
      </c>
      <c r="P311" t="n" s="10687">
        <v>0.0</v>
      </c>
      <c r="Q311" t="n" s="10688">
        <v>11194.1561</v>
      </c>
    </row>
    <row r="312" outlineLevel="1">
      <c r="A312"/>
      <c r="B312" t="s" s="10689">
        <v>1211</v>
      </c>
      <c r="C312" t="s" s="10690">
        <v>1212</v>
      </c>
      <c r="D312" t="n" s="10691">
        <v>-44319.0561</v>
      </c>
      <c r="E312" t="n" s="10692">
        <v>-44319.0561</v>
      </c>
      <c r="F312" t="n" s="10693">
        <v>-44319.0561</v>
      </c>
      <c r="G312" t="n" s="10694">
        <v>-44319.0561</v>
      </c>
      <c r="H312" t="n" s="10695">
        <v>-44319.0561</v>
      </c>
      <c r="I312" t="n" s="10696">
        <v>-44319.0561</v>
      </c>
      <c r="J312" t="n" s="10697">
        <v>0.0</v>
      </c>
      <c r="K312" t="n" s="10698">
        <v>0.0</v>
      </c>
      <c r="L312" t="n" s="10699">
        <v>0.0</v>
      </c>
      <c r="M312" t="n" s="10700">
        <v>0.0</v>
      </c>
      <c r="N312" t="n" s="10701">
        <v>0.0</v>
      </c>
      <c r="O312" t="n" s="10702">
        <v>0.0</v>
      </c>
      <c r="P312" t="n" s="10703">
        <v>0.0</v>
      </c>
      <c r="Q312" t="n" s="10704">
        <v>-44319.0561</v>
      </c>
    </row>
    <row r="313" outlineLevel="1">
      <c r="A313"/>
      <c r="B313" t="s" s="10705">
        <v>1213</v>
      </c>
      <c r="C313" t="s" s="10706">
        <v>1214</v>
      </c>
      <c r="D313" t="n" s="10707">
        <v>-65553.08414</v>
      </c>
      <c r="E313" t="n" s="10708">
        <v>-65553.08414</v>
      </c>
      <c r="F313" t="n" s="10709">
        <v>-65553.08414</v>
      </c>
      <c r="G313" t="n" s="10710">
        <v>-65553.08414</v>
      </c>
      <c r="H313" t="n" s="10711">
        <v>-65553.08414</v>
      </c>
      <c r="I313" t="n" s="10712">
        <v>-65553.08414</v>
      </c>
      <c r="J313" t="n" s="10713">
        <v>0.0</v>
      </c>
      <c r="K313" t="n" s="10714">
        <v>0.0</v>
      </c>
      <c r="L313" t="n" s="10715">
        <v>0.0</v>
      </c>
      <c r="M313" t="n" s="10716">
        <v>0.0</v>
      </c>
      <c r="N313" t="n" s="10717">
        <v>0.0</v>
      </c>
      <c r="O313" t="n" s="10718">
        <v>0.0</v>
      </c>
      <c r="P313" t="n" s="10719">
        <v>0.0</v>
      </c>
      <c r="Q313" t="n" s="10720">
        <v>-65553.08414</v>
      </c>
    </row>
    <row r="314" outlineLevel="1">
      <c r="A314"/>
      <c r="B314" t="s" s="10721">
        <v>1215</v>
      </c>
      <c r="C314" t="s" s="10722">
        <v>1216</v>
      </c>
      <c r="D314" t="n" s="10723">
        <v>109872.14024</v>
      </c>
      <c r="E314" t="n" s="10724">
        <v>109872.14024</v>
      </c>
      <c r="F314" t="n" s="10725">
        <v>109872.14024</v>
      </c>
      <c r="G314" t="n" s="10726">
        <v>109872.14024</v>
      </c>
      <c r="H314" t="n" s="10727">
        <v>109872.14024</v>
      </c>
      <c r="I314" t="n" s="10728">
        <v>109872.14024</v>
      </c>
      <c r="J314" t="n" s="10729">
        <v>0.0</v>
      </c>
      <c r="K314" t="n" s="10730">
        <v>0.0</v>
      </c>
      <c r="L314" t="n" s="10731">
        <v>0.0</v>
      </c>
      <c r="M314" t="n" s="10732">
        <v>0.0</v>
      </c>
      <c r="N314" t="n" s="10733">
        <v>0.0</v>
      </c>
      <c r="O314" t="n" s="10734">
        <v>0.0</v>
      </c>
      <c r="P314" t="n" s="10735">
        <v>0.0</v>
      </c>
      <c r="Q314" t="n" s="10736">
        <v>109872.14024</v>
      </c>
    </row>
    <row r="315">
      <c r="C315" t="s" s="10737">
        <v>1217</v>
      </c>
      <c r="D315" s="10738">
        <f>SUM(D292:D314)</f>
      </c>
      <c r="E315" s="10739">
        <f>SUM(E292:E314)</f>
      </c>
      <c r="F315" s="10740">
        <f>SUM(F292:F314)</f>
      </c>
      <c r="G315" s="10741">
        <f>SUM(G292:G314)</f>
      </c>
      <c r="H315" s="10742">
        <f>SUM(H292:H314)</f>
      </c>
      <c r="I315" s="10743">
        <f>SUM(I292:I314)</f>
      </c>
      <c r="J315" s="10744">
        <f>SUM(J292:J314)</f>
      </c>
      <c r="K315" s="10745">
        <f>SUM(K292:K314)</f>
      </c>
      <c r="L315" s="10746">
        <f>SUM(L292:L314)</f>
      </c>
      <c r="M315" s="10747">
        <f>SUM(M292:M314)</f>
      </c>
      <c r="N315" s="10748">
        <f>SUM(N292:N314)</f>
      </c>
      <c r="O315" s="10749">
        <f>SUM(O292:O314)</f>
      </c>
      <c r="P315" s="10750">
        <f>SUM(P292:P314)</f>
      </c>
      <c r="Q315" s="10751">
        <f>SUM(Q292:Q314)</f>
      </c>
    </row>
    <row r="316">
      <c r="A316" t="s" s="10752">
        <v>1</v>
      </c>
      <c r="B316" t="s" s="10753">
        <v>1</v>
      </c>
      <c r="C316" t="s" s="10754">
        <v>1218</v>
      </c>
      <c r="D316" s="10755">
        <f>D224+D274+D275+D276+D291+D315</f>
      </c>
      <c r="E316" s="10756">
        <f>E224+E274+E275+E276+E291+E315</f>
      </c>
      <c r="F316" s="10757">
        <f>F224+F274+F275+F276+F291+F315</f>
      </c>
      <c r="G316" s="10758">
        <f>G224+G274+G275+G276+G291+G315</f>
      </c>
      <c r="H316" s="10759">
        <f>H224+H274+H275+H276+H291+H315</f>
      </c>
      <c r="I316" s="10760">
        <f>I224+I274+I275+I276+I291+I315</f>
      </c>
      <c r="J316" s="10761">
        <f>J224+J274+J275+J276+J291+J315</f>
      </c>
      <c r="K316" s="10762">
        <f>K224+K274+K275+K276+K291+K315</f>
      </c>
      <c r="L316" s="10763">
        <f>L224+L274+L275+L276+L291+L315</f>
      </c>
      <c r="M316" s="10764">
        <f>M224+M274+M275+M276+M291+M315</f>
      </c>
      <c r="N316" s="10765">
        <f>N224+N274+N275+N276+N291+N315</f>
      </c>
      <c r="O316" s="10766">
        <f>O224+O274+O275+O276+O291+O315</f>
      </c>
      <c r="P316" s="10767">
        <f>P224+P274+P275+P276+P291+P315</f>
      </c>
      <c r="Q316" s="10768">
        <f>Q224+Q274+Q275+Q276+Q291+Q315</f>
      </c>
    </row>
    <row r="317">
      <c r="A317" t="s" s="10769">
        <v>1</v>
      </c>
      <c r="B317" t="s" s="10770">
        <v>1</v>
      </c>
      <c r="C317" t="s" s="10771">
        <v>1219</v>
      </c>
      <c r="D317" s="10772">
        <f>D212+D217+D316</f>
      </c>
      <c r="E317" s="10773">
        <f>E212+E217+E316</f>
      </c>
      <c r="F317" s="10774">
        <f>F212+F217+F316</f>
      </c>
      <c r="G317" s="10775">
        <f>G212+G217+G316</f>
      </c>
      <c r="H317" s="10776">
        <f>H212+H217+H316</f>
      </c>
      <c r="I317" s="10777">
        <f>I212+I217+I316</f>
      </c>
      <c r="J317" s="10778">
        <f>J212+J217+J316</f>
      </c>
      <c r="K317" s="10779">
        <f>K212+K217+K316</f>
      </c>
      <c r="L317" s="10780">
        <f>L212+L217+L316</f>
      </c>
      <c r="M317" s="10781">
        <f>M212+M217+M316</f>
      </c>
      <c r="N317" s="10782">
        <f>N212+N217+N316</f>
      </c>
      <c r="O317" s="10783">
        <f>O212+O217+O316</f>
      </c>
      <c r="P317" s="10784">
        <f>P212+P217+P316</f>
      </c>
      <c r="Q317" s="10785">
        <f>Q212+Q217+Q316</f>
      </c>
    </row>
    <row r="318">
      <c r="A318" t="s" s="10786">
        <v>1</v>
      </c>
      <c r="B318" t="s" s="10787">
        <v>1</v>
      </c>
      <c r="C318" t="s" s="10788">
        <v>1220</v>
      </c>
      <c r="D318" s="10789">
        <f>D317-D187</f>
      </c>
      <c r="E318" s="10790">
        <f>E317-E187</f>
      </c>
      <c r="F318" s="10791">
        <f>F317-F187</f>
      </c>
      <c r="G318" s="10792">
        <f>G317-G187</f>
      </c>
      <c r="H318" s="10793">
        <f>H317-H187</f>
      </c>
      <c r="I318" s="10794">
        <f>I317-I187</f>
      </c>
      <c r="J318" s="10795">
        <f>J317-J187</f>
      </c>
      <c r="K318" s="10796">
        <f>K317-K187</f>
      </c>
      <c r="L318" s="10797">
        <f>L317-L187</f>
      </c>
      <c r="M318" s="10798">
        <f>M317-M187</f>
      </c>
      <c r="N318" s="10799">
        <f>N317-N187</f>
      </c>
      <c r="O318" s="10800">
        <f>O317-O187</f>
      </c>
      <c r="P318" s="10801">
        <f>P317-P187</f>
      </c>
      <c r="Q318" s="10802">
        <f>Q317-Q187</f>
      </c>
    </row>
    <row r="319">
      <c r="A319" s="11273"/>
      <c r="B319" s="11274"/>
      <c r="C319" s="11275"/>
      <c r="D319" s="11276"/>
      <c r="E319" s="11277"/>
      <c r="F319" s="11278"/>
      <c r="G319" s="11279"/>
      <c r="H319" s="11280"/>
      <c r="I319" s="11281"/>
      <c r="J319" s="11282"/>
      <c r="K319" s="11283"/>
      <c r="L319" s="11284"/>
      <c r="M319" s="11285"/>
      <c r="N319" s="11286"/>
      <c r="O319" s="11287"/>
      <c r="P319" s="11288"/>
      <c r="Q319" s="11289"/>
    </row>
    <row r="320">
      <c r="C320" t="s" s="10803">
        <v>1221</v>
      </c>
      <c r="D320" t="n" s="10804">
        <v>834.72072</v>
      </c>
      <c r="E320" t="n" s="10805">
        <v>0.0</v>
      </c>
      <c r="F320" t="n" s="10806">
        <v>0.0</v>
      </c>
      <c r="G320" t="n" s="10807">
        <v>133.99904999999998</v>
      </c>
      <c r="H320" t="n" s="10808">
        <v>0.0</v>
      </c>
      <c r="I320" t="n" s="10809">
        <v>200.0</v>
      </c>
      <c r="J320" t="n" s="10810">
        <v>0.0</v>
      </c>
      <c r="K320" t="n" s="10811">
        <v>0.0</v>
      </c>
      <c r="L320" t="n" s="10812">
        <v>0.0</v>
      </c>
      <c r="M320" t="n" s="10813">
        <v>0.0</v>
      </c>
      <c r="N320" t="n" s="10814">
        <v>0.0</v>
      </c>
      <c r="O320" t="n" s="10815">
        <v>0.0</v>
      </c>
      <c r="P320" t="n" s="10816">
        <v>0.0</v>
      </c>
      <c r="Q320" s="10817">
        <f>SUM(D320:P320)</f>
      </c>
    </row>
    <row r="321">
      <c r="C321" t="s" s="10818">
        <v>1222</v>
      </c>
      <c r="D321" t="n" s="10819">
        <v>3351.72508</v>
      </c>
      <c r="E321" t="n" s="10820">
        <v>3096.1799300000002</v>
      </c>
      <c r="F321" t="n" s="10821">
        <v>749.6099</v>
      </c>
      <c r="G321" t="n" s="10822">
        <v>2451.55953</v>
      </c>
      <c r="H321" t="n" s="10823">
        <v>1526.43714</v>
      </c>
      <c r="I321" t="n" s="10824">
        <v>9425.35066</v>
      </c>
      <c r="J321" t="n" s="10825">
        <v>0.0</v>
      </c>
      <c r="K321" t="n" s="10826">
        <v>0.0</v>
      </c>
      <c r="L321" t="n" s="10827">
        <v>0.0</v>
      </c>
      <c r="M321" t="n" s="10828">
        <v>0.0</v>
      </c>
      <c r="N321" t="n" s="10829">
        <v>0.0</v>
      </c>
      <c r="O321" t="n" s="10830">
        <v>0.0</v>
      </c>
      <c r="P321" t="n" s="10831">
        <v>0.0</v>
      </c>
      <c r="Q321" s="10832">
        <f>SUM(D321:P321)</f>
      </c>
    </row>
    <row r="322">
      <c r="C322" t="s" s="10833">
        <v>1223</v>
      </c>
      <c r="D322" t="n" s="10834">
        <v>86.10739</v>
      </c>
      <c r="E322" t="n" s="10835">
        <v>0.0</v>
      </c>
      <c r="F322" t="n" s="10836">
        <v>134.37897</v>
      </c>
      <c r="G322" t="n" s="10837">
        <v>842.78593</v>
      </c>
      <c r="H322" t="n" s="10838">
        <v>134.94894</v>
      </c>
      <c r="I322" t="n" s="10839">
        <v>12319.66688</v>
      </c>
      <c r="J322" t="n" s="10840">
        <v>0.0</v>
      </c>
      <c r="K322" t="n" s="10841">
        <v>0.0</v>
      </c>
      <c r="L322" t="n" s="10842">
        <v>0.0</v>
      </c>
      <c r="M322" t="n" s="10843">
        <v>0.0</v>
      </c>
      <c r="N322" t="n" s="10844">
        <v>0.0</v>
      </c>
      <c r="O322" t="n" s="10845">
        <v>0.0</v>
      </c>
      <c r="P322" t="n" s="10846">
        <v>0.0</v>
      </c>
      <c r="Q322" s="10847">
        <f>SUM(D322:P322)</f>
      </c>
    </row>
    <row r="323">
      <c r="C323" t="s" s="10848">
        <v>1224</v>
      </c>
      <c r="D323" t="n" s="10849">
        <v>0.0</v>
      </c>
      <c r="E323" t="n" s="10850">
        <v>0.0</v>
      </c>
      <c r="F323" t="n" s="10851">
        <v>0.0</v>
      </c>
      <c r="G323" t="n" s="10852">
        <v>0.0</v>
      </c>
      <c r="H323" t="n" s="10853">
        <v>0.0</v>
      </c>
      <c r="I323" t="n" s="10854">
        <v>0.0</v>
      </c>
      <c r="J323" t="n" s="10855">
        <v>0.0</v>
      </c>
      <c r="K323" t="n" s="10856">
        <v>0.0</v>
      </c>
      <c r="L323" t="n" s="10857">
        <v>0.0</v>
      </c>
      <c r="M323" t="n" s="10858">
        <v>0.0</v>
      </c>
      <c r="N323" t="n" s="10859">
        <v>0.0</v>
      </c>
      <c r="O323" t="n" s="10860">
        <v>0.0</v>
      </c>
      <c r="P323" t="n" s="10861">
        <v>0.0</v>
      </c>
      <c r="Q323" s="10862">
        <f>SUM(D323:P323)</f>
      </c>
    </row>
    <row r="324">
      <c r="C324" t="s" s="10863">
        <v>1225</v>
      </c>
      <c r="D324" t="n" s="10864">
        <v>127.05014999999999</v>
      </c>
      <c r="E324" t="n" s="10865">
        <v>-219.92185999999998</v>
      </c>
      <c r="F324" t="n" s="10866">
        <v>1220.6081000000001</v>
      </c>
      <c r="G324" t="n" s="10867">
        <v>400.44265</v>
      </c>
      <c r="H324" t="n" s="10868">
        <v>300.96679</v>
      </c>
      <c r="I324" t="n" s="10869">
        <v>2926.91712</v>
      </c>
      <c r="J324" t="n" s="10870">
        <v>0.0</v>
      </c>
      <c r="K324" t="n" s="10871">
        <v>0.0</v>
      </c>
      <c r="L324" t="n" s="10872">
        <v>0.0</v>
      </c>
      <c r="M324" t="n" s="10873">
        <v>0.0</v>
      </c>
      <c r="N324" t="n" s="10874">
        <v>0.0</v>
      </c>
      <c r="O324" t="n" s="10875">
        <v>0.0</v>
      </c>
      <c r="P324" t="n" s="10876">
        <v>0.0</v>
      </c>
      <c r="Q324" s="10877">
        <f>SUM(D324:P324)</f>
      </c>
    </row>
    <row r="325">
      <c r="C325" t="s" s="10878">
        <v>1226</v>
      </c>
      <c r="D325" t="n" s="10879">
        <v>0.0</v>
      </c>
      <c r="E325" t="n" s="10880">
        <v>0.0</v>
      </c>
      <c r="F325" t="n" s="10881">
        <v>0.0</v>
      </c>
      <c r="G325" t="n" s="10882">
        <v>0.0</v>
      </c>
      <c r="H325" t="n" s="10883">
        <v>0.0</v>
      </c>
      <c r="I325" t="n" s="10884">
        <v>0.0</v>
      </c>
      <c r="J325" t="n" s="10885">
        <v>0.0</v>
      </c>
      <c r="K325" t="n" s="10886">
        <v>0.0</v>
      </c>
      <c r="L325" t="n" s="10887">
        <v>0.0</v>
      </c>
      <c r="M325" t="n" s="10888">
        <v>0.0</v>
      </c>
      <c r="N325" t="n" s="10889">
        <v>0.0</v>
      </c>
      <c r="O325" t="n" s="10890">
        <v>0.0</v>
      </c>
      <c r="P325" t="n" s="10891">
        <v>0.0</v>
      </c>
      <c r="Q325" s="10892">
        <f>SUM(D325:P325)</f>
      </c>
    </row>
    <row r="326">
      <c r="C326" t="s" s="10893">
        <v>1227</v>
      </c>
      <c r="D326" t="n" s="10894">
        <v>0.12114</v>
      </c>
      <c r="E326" t="n" s="10895">
        <v>0.0</v>
      </c>
      <c r="F326" t="n" s="10896">
        <v>0.0</v>
      </c>
      <c r="G326" t="n" s="10897">
        <v>10.04887</v>
      </c>
      <c r="H326" t="n" s="10898">
        <v>0.0</v>
      </c>
      <c r="I326" t="n" s="10899">
        <v>6061.784320000001</v>
      </c>
      <c r="J326" t="n" s="10900">
        <v>0.0</v>
      </c>
      <c r="K326" t="n" s="10901">
        <v>0.0</v>
      </c>
      <c r="L326" t="n" s="10902">
        <v>0.0</v>
      </c>
      <c r="M326" t="n" s="10903">
        <v>0.0</v>
      </c>
      <c r="N326" t="n" s="10904">
        <v>0.0</v>
      </c>
      <c r="O326" t="n" s="10905">
        <v>0.0</v>
      </c>
      <c r="P326" t="n" s="10906">
        <v>0.0</v>
      </c>
      <c r="Q326" s="10907">
        <f>SUM(D326:P326)</f>
      </c>
    </row>
    <row r="327">
      <c r="C327" t="s" s="10908">
        <v>1228</v>
      </c>
      <c r="D327" t="n" s="10909">
        <v>0.0</v>
      </c>
      <c r="E327" t="n" s="10910">
        <v>0.0</v>
      </c>
      <c r="F327" t="n" s="10911">
        <v>0.0</v>
      </c>
      <c r="G327" t="n" s="10912">
        <v>0.0</v>
      </c>
      <c r="H327" t="n" s="10913">
        <v>0.0</v>
      </c>
      <c r="I327" t="n" s="10914">
        <v>12296.7999</v>
      </c>
      <c r="J327" t="n" s="10915">
        <v>0.0</v>
      </c>
      <c r="K327" t="n" s="10916">
        <v>0.0</v>
      </c>
      <c r="L327" t="n" s="10917">
        <v>0.0</v>
      </c>
      <c r="M327" t="n" s="10918">
        <v>0.0</v>
      </c>
      <c r="N327" t="n" s="10919">
        <v>0.0</v>
      </c>
      <c r="O327" t="n" s="10920">
        <v>0.0</v>
      </c>
      <c r="P327" t="n" s="10921">
        <v>0.0</v>
      </c>
      <c r="Q327" s="10922">
        <f>SUM(D327:P327)</f>
      </c>
    </row>
    <row r="328">
      <c r="C328" t="s" s="10923">
        <v>1229</v>
      </c>
      <c r="D328" t="n" s="10924">
        <v>0.0</v>
      </c>
      <c r="E328" t="n" s="10925">
        <v>0.0</v>
      </c>
      <c r="F328" t="n" s="10926">
        <v>0.0</v>
      </c>
      <c r="G328" t="n" s="10927">
        <v>0.0</v>
      </c>
      <c r="H328" t="n" s="10928">
        <v>0.0</v>
      </c>
      <c r="I328" t="n" s="10929">
        <v>0.0</v>
      </c>
      <c r="J328" t="n" s="10930">
        <v>0.0</v>
      </c>
      <c r="K328" t="n" s="10931">
        <v>0.0</v>
      </c>
      <c r="L328" t="n" s="10932">
        <v>0.0</v>
      </c>
      <c r="M328" t="n" s="10933">
        <v>0.0</v>
      </c>
      <c r="N328" t="n" s="10934">
        <v>0.0</v>
      </c>
      <c r="O328" t="n" s="10935">
        <v>0.0</v>
      </c>
      <c r="P328" t="n" s="10936">
        <v>0.0</v>
      </c>
      <c r="Q328" s="10937">
        <f>SUM(D328:P328)</f>
      </c>
    </row>
    <row r="329">
      <c r="C329" t="s" s="10938">
        <v>1230</v>
      </c>
      <c r="D329" t="n" s="10939">
        <v>0.0</v>
      </c>
      <c r="E329" t="n" s="10940">
        <v>0.0</v>
      </c>
      <c r="F329" t="n" s="10941">
        <v>0.0</v>
      </c>
      <c r="G329" t="n" s="10942">
        <v>0.0</v>
      </c>
      <c r="H329" t="n" s="10943">
        <v>0.0</v>
      </c>
      <c r="I329" t="n" s="10944">
        <v>3288.1145</v>
      </c>
      <c r="J329" t="n" s="10945">
        <v>0.0</v>
      </c>
      <c r="K329" t="n" s="10946">
        <v>0.0</v>
      </c>
      <c r="L329" t="n" s="10947">
        <v>0.0</v>
      </c>
      <c r="M329" t="n" s="10948">
        <v>0.0</v>
      </c>
      <c r="N329" t="n" s="10949">
        <v>0.0</v>
      </c>
      <c r="O329" t="n" s="10950">
        <v>0.0</v>
      </c>
      <c r="P329" t="n" s="10951">
        <v>0.0</v>
      </c>
      <c r="Q329" s="10952">
        <f>SUM(D329:P329)</f>
      </c>
    </row>
    <row r="330">
      <c r="A330" t="s" s="10953">
        <v>1</v>
      </c>
      <c r="B330" t="s" s="10954">
        <v>1</v>
      </c>
      <c r="C330" t="s" s="10955">
        <v>1231</v>
      </c>
      <c r="D330" s="10956">
        <f>D320-D325</f>
      </c>
      <c r="E330" s="10957">
        <f>E320-E325</f>
      </c>
      <c r="F330" s="10958">
        <f>F320-F325</f>
      </c>
      <c r="G330" s="10959">
        <f>G320-G325</f>
      </c>
      <c r="H330" s="10960">
        <f>H320-H325</f>
      </c>
      <c r="I330" s="10961">
        <f>I320-I325</f>
      </c>
      <c r="J330" s="10962">
        <f>J320-J325</f>
      </c>
      <c r="K330" s="10963">
        <f>K320-K325</f>
      </c>
      <c r="L330" s="10964">
        <f>L320-L325</f>
      </c>
      <c r="M330" s="10965">
        <f>M320-M325</f>
      </c>
      <c r="N330" s="10966">
        <f>N320-N325</f>
      </c>
      <c r="O330" s="10967">
        <f>O320-O325</f>
      </c>
      <c r="P330" s="10968">
        <f>P320-P325</f>
      </c>
      <c r="Q330" s="10969">
        <f>Q320-Q325</f>
      </c>
    </row>
    <row r="331">
      <c r="A331" t="s" s="10970">
        <v>1</v>
      </c>
      <c r="B331" t="s" s="10971">
        <v>1</v>
      </c>
      <c r="C331" t="s" s="10972">
        <v>1232</v>
      </c>
      <c r="D331" s="10973">
        <f>D321-D326</f>
      </c>
      <c r="E331" s="10974">
        <f>E321-E326</f>
      </c>
      <c r="F331" s="10975">
        <f>F321-F326</f>
      </c>
      <c r="G331" s="10976">
        <f>G321-G326</f>
      </c>
      <c r="H331" s="10977">
        <f>H321-H326</f>
      </c>
      <c r="I331" s="10978">
        <f>I321-I326</f>
      </c>
      <c r="J331" s="10979">
        <f>J321-J326</f>
      </c>
      <c r="K331" s="10980">
        <f>K321-K326</f>
      </c>
      <c r="L331" s="10981">
        <f>L321-L326</f>
      </c>
      <c r="M331" s="10982">
        <f>M321-M326</f>
      </c>
      <c r="N331" s="10983">
        <f>N321-N326</f>
      </c>
      <c r="O331" s="10984">
        <f>O321-O326</f>
      </c>
      <c r="P331" s="10985">
        <f>P321-P326</f>
      </c>
      <c r="Q331" s="10986">
        <f>Q321-Q326</f>
      </c>
    </row>
    <row r="332">
      <c r="A332" t="s" s="10987">
        <v>1</v>
      </c>
      <c r="B332" t="s" s="10988">
        <v>1</v>
      </c>
      <c r="C332" t="s" s="10989">
        <v>1233</v>
      </c>
      <c r="D332" s="10990">
        <f>D322-D327</f>
      </c>
      <c r="E332" s="10991">
        <f>E322-E327</f>
      </c>
      <c r="F332" s="10992">
        <f>F322-F327</f>
      </c>
      <c r="G332" s="10993">
        <f>G322-G327</f>
      </c>
      <c r="H332" s="10994">
        <f>H322-H327</f>
      </c>
      <c r="I332" s="10995">
        <f>I322-I327</f>
      </c>
      <c r="J332" s="10996">
        <f>J322-J327</f>
      </c>
      <c r="K332" s="10997">
        <f>K322-K327</f>
      </c>
      <c r="L332" s="10998">
        <f>L322-L327</f>
      </c>
      <c r="M332" s="10999">
        <f>M322-M327</f>
      </c>
      <c r="N332" s="11000">
        <f>N322-N327</f>
      </c>
      <c r="O332" s="11001">
        <f>O322-O327</f>
      </c>
      <c r="P332" s="11002">
        <f>P322-P327</f>
      </c>
      <c r="Q332" s="11003">
        <f>Q322-Q327</f>
      </c>
    </row>
    <row r="333">
      <c r="A333" t="s" s="11004">
        <v>1</v>
      </c>
      <c r="B333" t="s" s="11005">
        <v>1</v>
      </c>
      <c r="C333" t="s" s="11006">
        <v>1234</v>
      </c>
      <c r="D333" s="11007">
        <f>D323-D328</f>
      </c>
      <c r="E333" s="11008">
        <f>E323-E328</f>
      </c>
      <c r="F333" s="11009">
        <f>F323-F328</f>
      </c>
      <c r="G333" s="11010">
        <f>G323-G328</f>
      </c>
      <c r="H333" s="11011">
        <f>H323-H328</f>
      </c>
      <c r="I333" s="11012">
        <f>I323-I328</f>
      </c>
      <c r="J333" s="11013">
        <f>J323-J328</f>
      </c>
      <c r="K333" s="11014">
        <f>K323-K328</f>
      </c>
      <c r="L333" s="11015">
        <f>L323-L328</f>
      </c>
      <c r="M333" s="11016">
        <f>M323-M328</f>
      </c>
      <c r="N333" s="11017">
        <f>N323-N328</f>
      </c>
      <c r="O333" s="11018">
        <f>O323-O328</f>
      </c>
      <c r="P333" s="11019">
        <f>P323-P328</f>
      </c>
      <c r="Q333" s="11020">
        <f>Q323-Q328</f>
      </c>
    </row>
    <row r="334">
      <c r="A334" t="s" s="11021">
        <v>1</v>
      </c>
      <c r="B334" t="s" s="11022">
        <v>1</v>
      </c>
      <c r="C334" t="s" s="11023">
        <v>1235</v>
      </c>
      <c r="D334" s="11024">
        <f>D324-D329</f>
      </c>
      <c r="E334" s="11025">
        <f>E324-E329</f>
      </c>
      <c r="F334" s="11026">
        <f>F324-F329</f>
      </c>
      <c r="G334" s="11027">
        <f>G324-G329</f>
      </c>
      <c r="H334" s="11028">
        <f>H324-H329</f>
      </c>
      <c r="I334" s="11029">
        <f>I324-I329</f>
      </c>
      <c r="J334" s="11030">
        <f>J324-J329</f>
      </c>
      <c r="K334" s="11031">
        <f>K324-K329</f>
      </c>
      <c r="L334" s="11032">
        <f>L324-L329</f>
      </c>
      <c r="M334" s="11033">
        <f>M324-M329</f>
      </c>
      <c r="N334" s="11034">
        <f>N324-N329</f>
      </c>
      <c r="O334" s="11035">
        <f>O324-O329</f>
      </c>
      <c r="P334" s="11036">
        <f>P324-P329</f>
      </c>
      <c r="Q334" s="11037">
        <f>Q324-Q329</f>
      </c>
    </row>
    <row r="335">
      <c r="C335" t="s" s="11038">
        <v>1236</v>
      </c>
      <c r="D335" t="n" s="11039">
        <v>0.0</v>
      </c>
      <c r="E335" t="n" s="11040">
        <v>0.0</v>
      </c>
      <c r="F335" t="n" s="11041">
        <v>0.0</v>
      </c>
      <c r="G335" t="n" s="11042">
        <v>0.0</v>
      </c>
      <c r="H335" t="n" s="11043">
        <v>0.0</v>
      </c>
      <c r="I335" t="n" s="11044">
        <v>0.0</v>
      </c>
      <c r="J335" t="n" s="11045">
        <v>0.0</v>
      </c>
      <c r="K335" t="n" s="11046">
        <v>0.0</v>
      </c>
      <c r="L335" t="n" s="11047">
        <v>0.0</v>
      </c>
      <c r="M335" t="n" s="11048">
        <v>0.0</v>
      </c>
      <c r="N335" t="n" s="11049">
        <v>0.0</v>
      </c>
      <c r="O335" t="n" s="11050">
        <v>0.0</v>
      </c>
      <c r="P335" t="n" s="11051">
        <v>0.0</v>
      </c>
      <c r="Q335" s="11052">
        <f>SUM(D335:P335)</f>
      </c>
    </row>
    <row r="336">
      <c r="C336" t="s" s="11053">
        <v>1237</v>
      </c>
      <c r="D336" t="n" s="11054">
        <v>-12.98708</v>
      </c>
      <c r="E336" t="n" s="11055">
        <v>0.0</v>
      </c>
      <c r="F336" t="n" s="11056">
        <v>0.0</v>
      </c>
      <c r="G336" t="n" s="11057">
        <v>0.0</v>
      </c>
      <c r="H336" t="n" s="11058">
        <v>-238.85518</v>
      </c>
      <c r="I336" t="n" s="11059">
        <v>-8.09875</v>
      </c>
      <c r="J336" t="n" s="11060">
        <v>0.0</v>
      </c>
      <c r="K336" t="n" s="11061">
        <v>0.0</v>
      </c>
      <c r="L336" t="n" s="11062">
        <v>0.0</v>
      </c>
      <c r="M336" t="n" s="11063">
        <v>0.0</v>
      </c>
      <c r="N336" t="n" s="11064">
        <v>0.0</v>
      </c>
      <c r="O336" t="n" s="11065">
        <v>0.0</v>
      </c>
      <c r="P336" t="n" s="11066">
        <v>0.0</v>
      </c>
      <c r="Q336" s="11067">
        <f>SUM(D336:P336)</f>
      </c>
    </row>
    <row r="337">
      <c r="C337" t="s" s="11068">
        <v>1238</v>
      </c>
      <c r="D337" t="n" s="11069">
        <v>0.0</v>
      </c>
      <c r="E337" t="n" s="11070">
        <v>0.0</v>
      </c>
      <c r="F337" t="n" s="11071">
        <v>0.0</v>
      </c>
      <c r="G337" t="n" s="11072">
        <v>0.0</v>
      </c>
      <c r="H337" t="n" s="11073">
        <v>0.0</v>
      </c>
      <c r="I337" t="n" s="11074">
        <v>-261.60884</v>
      </c>
      <c r="J337" t="n" s="11075">
        <v>0.0</v>
      </c>
      <c r="K337" t="n" s="11076">
        <v>0.0</v>
      </c>
      <c r="L337" t="n" s="11077">
        <v>0.0</v>
      </c>
      <c r="M337" t="n" s="11078">
        <v>0.0</v>
      </c>
      <c r="N337" t="n" s="11079">
        <v>0.0</v>
      </c>
      <c r="O337" t="n" s="11080">
        <v>0.0</v>
      </c>
      <c r="P337" t="n" s="11081">
        <v>0.0</v>
      </c>
      <c r="Q337" s="11082">
        <f>SUM(D337:P337)</f>
      </c>
    </row>
    <row r="338">
      <c r="C338" t="s" s="11083">
        <v>1239</v>
      </c>
      <c r="D338" t="n" s="11084">
        <v>0.0</v>
      </c>
      <c r="E338" t="n" s="11085">
        <v>0.0</v>
      </c>
      <c r="F338" t="n" s="11086">
        <v>0.0</v>
      </c>
      <c r="G338" t="n" s="11087">
        <v>0.0</v>
      </c>
      <c r="H338" t="n" s="11088">
        <v>0.0</v>
      </c>
      <c r="I338" t="n" s="11089">
        <v>0.0</v>
      </c>
      <c r="J338" t="n" s="11090">
        <v>0.0</v>
      </c>
      <c r="K338" t="n" s="11091">
        <v>0.0</v>
      </c>
      <c r="L338" t="n" s="11092">
        <v>0.0</v>
      </c>
      <c r="M338" t="n" s="11093">
        <v>0.0</v>
      </c>
      <c r="N338" t="n" s="11094">
        <v>0.0</v>
      </c>
      <c r="O338" t="n" s="11095">
        <v>0.0</v>
      </c>
      <c r="P338" t="n" s="11096">
        <v>0.0</v>
      </c>
      <c r="Q338" s="11097">
        <f>SUM(D338:P338)</f>
      </c>
    </row>
    <row r="339">
      <c r="C339" t="s" s="11098">
        <v>1240</v>
      </c>
      <c r="D339" t="n" s="11099">
        <v>0.0</v>
      </c>
      <c r="E339" t="n" s="11100">
        <v>0.0</v>
      </c>
      <c r="F339" t="n" s="11101">
        <v>0.0</v>
      </c>
      <c r="G339" t="n" s="11102">
        <v>0.0</v>
      </c>
      <c r="H339" t="n" s="11103">
        <v>0.0</v>
      </c>
      <c r="I339" t="n" s="11104">
        <v>0.0</v>
      </c>
      <c r="J339" t="n" s="11105">
        <v>0.0</v>
      </c>
      <c r="K339" t="n" s="11106">
        <v>0.0</v>
      </c>
      <c r="L339" t="n" s="11107">
        <v>0.0</v>
      </c>
      <c r="M339" t="n" s="11108">
        <v>0.0</v>
      </c>
      <c r="N339" t="n" s="11109">
        <v>0.0</v>
      </c>
      <c r="O339" t="n" s="11110">
        <v>0.0</v>
      </c>
      <c r="P339" t="n" s="11111">
        <v>0.0</v>
      </c>
      <c r="Q339" s="11112">
        <f>SUM(D339:P339)</f>
      </c>
    </row>
    <row r="340">
      <c r="C340" t="s" s="11113">
        <v>1241</v>
      </c>
      <c r="D340" t="n" s="11114">
        <v>0.0</v>
      </c>
      <c r="E340" t="n" s="11115">
        <v>0.0</v>
      </c>
      <c r="F340" t="n" s="11116">
        <v>0.0</v>
      </c>
      <c r="G340" t="n" s="11117">
        <v>0.0</v>
      </c>
      <c r="H340" t="n" s="11118">
        <v>0.0</v>
      </c>
      <c r="I340" t="n" s="11119">
        <v>0.0</v>
      </c>
      <c r="J340" t="n" s="11120">
        <v>0.0</v>
      </c>
      <c r="K340" t="n" s="11121">
        <v>0.0</v>
      </c>
      <c r="L340" t="n" s="11122">
        <v>0.0</v>
      </c>
      <c r="M340" t="n" s="11123">
        <v>0.0</v>
      </c>
      <c r="N340" t="n" s="11124">
        <v>0.0</v>
      </c>
      <c r="O340" t="n" s="11125">
        <v>0.0</v>
      </c>
      <c r="P340" t="n" s="11126">
        <v>0.0</v>
      </c>
      <c r="Q340" s="11127">
        <f>SUM(D340:P340)</f>
      </c>
    </row>
    <row r="341">
      <c r="C341" t="s" s="11128">
        <v>1242</v>
      </c>
      <c r="D341" t="n" s="11129">
        <v>0.0</v>
      </c>
      <c r="E341" t="n" s="11130">
        <v>0.0</v>
      </c>
      <c r="F341" t="n" s="11131">
        <v>0.0</v>
      </c>
      <c r="G341" t="n" s="11132">
        <v>0.0</v>
      </c>
      <c r="H341" t="n" s="11133">
        <v>0.0</v>
      </c>
      <c r="I341" t="n" s="11134">
        <v>0.0</v>
      </c>
      <c r="J341" t="n" s="11135">
        <v>0.0</v>
      </c>
      <c r="K341" t="n" s="11136">
        <v>0.0</v>
      </c>
      <c r="L341" t="n" s="11137">
        <v>0.0</v>
      </c>
      <c r="M341" t="n" s="11138">
        <v>0.0</v>
      </c>
      <c r="N341" t="n" s="11139">
        <v>0.0</v>
      </c>
      <c r="O341" t="n" s="11140">
        <v>0.0</v>
      </c>
      <c r="P341" t="n" s="11141">
        <v>0.0</v>
      </c>
      <c r="Q341" s="11142">
        <f>SUM(D341:P341)</f>
      </c>
    </row>
    <row r="342">
      <c r="C342" t="s" s="11143">
        <v>1243</v>
      </c>
      <c r="D342" t="n" s="11144">
        <v>0.0</v>
      </c>
      <c r="E342" t="n" s="11145">
        <v>0.0</v>
      </c>
      <c r="F342" t="n" s="11146">
        <v>0.0</v>
      </c>
      <c r="G342" t="n" s="11147">
        <v>0.0</v>
      </c>
      <c r="H342" t="n" s="11148">
        <v>0.0</v>
      </c>
      <c r="I342" t="n" s="11149">
        <v>0.0</v>
      </c>
      <c r="J342" t="n" s="11150">
        <v>0.0</v>
      </c>
      <c r="K342" t="n" s="11151">
        <v>0.0</v>
      </c>
      <c r="L342" t="n" s="11152">
        <v>0.0</v>
      </c>
      <c r="M342" t="n" s="11153">
        <v>0.0</v>
      </c>
      <c r="N342" t="n" s="11154">
        <v>0.0</v>
      </c>
      <c r="O342" t="n" s="11155">
        <v>0.0</v>
      </c>
      <c r="P342" t="n" s="11156">
        <v>0.0</v>
      </c>
      <c r="Q342" s="11157">
        <f>SUM(D342:P342)</f>
      </c>
    </row>
    <row r="343">
      <c r="C343" t="s" s="11158">
        <v>1244</v>
      </c>
      <c r="D343" t="n" s="11159">
        <v>0.0</v>
      </c>
      <c r="E343" t="n" s="11160">
        <v>0.0</v>
      </c>
      <c r="F343" t="n" s="11161">
        <v>0.0</v>
      </c>
      <c r="G343" t="n" s="11162">
        <v>0.0</v>
      </c>
      <c r="H343" t="n" s="11163">
        <v>0.0</v>
      </c>
      <c r="I343" t="n" s="11164">
        <v>0.0</v>
      </c>
      <c r="J343" t="n" s="11165">
        <v>0.0</v>
      </c>
      <c r="K343" t="n" s="11166">
        <v>0.0</v>
      </c>
      <c r="L343" t="n" s="11167">
        <v>0.0</v>
      </c>
      <c r="M343" t="n" s="11168">
        <v>0.0</v>
      </c>
      <c r="N343" t="n" s="11169">
        <v>0.0</v>
      </c>
      <c r="O343" t="n" s="11170">
        <v>0.0</v>
      </c>
      <c r="P343" t="n" s="11171">
        <v>0.0</v>
      </c>
      <c r="Q343" s="11172">
        <f>SUM(D343:P343)</f>
      </c>
    </row>
    <row r="344">
      <c r="C344" t="s" s="11173">
        <v>1245</v>
      </c>
      <c r="D344" t="n" s="11174">
        <v>0.0</v>
      </c>
      <c r="E344" t="n" s="11175">
        <v>0.0</v>
      </c>
      <c r="F344" t="n" s="11176">
        <v>0.0</v>
      </c>
      <c r="G344" t="n" s="11177">
        <v>0.0</v>
      </c>
      <c r="H344" t="n" s="11178">
        <v>0.0</v>
      </c>
      <c r="I344" t="n" s="11179">
        <v>0.0</v>
      </c>
      <c r="J344" t="n" s="11180">
        <v>0.0</v>
      </c>
      <c r="K344" t="n" s="11181">
        <v>0.0</v>
      </c>
      <c r="L344" t="n" s="11182">
        <v>0.0</v>
      </c>
      <c r="M344" t="n" s="11183">
        <v>0.0</v>
      </c>
      <c r="N344" t="n" s="11184">
        <v>0.0</v>
      </c>
      <c r="O344" t="n" s="11185">
        <v>0.0</v>
      </c>
      <c r="P344" t="n" s="11186">
        <v>0.0</v>
      </c>
      <c r="Q344" s="11187">
        <f>SUM(D344:P344)</f>
      </c>
    </row>
    <row r="345">
      <c r="A345" t="s" s="11188">
        <v>1</v>
      </c>
      <c r="B345" t="s" s="11189">
        <v>1</v>
      </c>
      <c r="C345" t="s" s="11190">
        <v>1246</v>
      </c>
      <c r="D345" s="11191">
        <f>D335-D340</f>
      </c>
      <c r="E345" s="11192">
        <f>E335-E340</f>
      </c>
      <c r="F345" s="11193">
        <f>F335-F340</f>
      </c>
      <c r="G345" s="11194">
        <f>G335-G340</f>
      </c>
      <c r="H345" s="11195">
        <f>H335-H340</f>
      </c>
      <c r="I345" s="11196">
        <f>I335-I340</f>
      </c>
      <c r="J345" s="11197">
        <f>J335-J340</f>
      </c>
      <c r="K345" s="11198">
        <f>K335-K340</f>
      </c>
      <c r="L345" s="11199">
        <f>L335-L340</f>
      </c>
      <c r="M345" s="11200">
        <f>M335-M340</f>
      </c>
      <c r="N345" s="11201">
        <f>N335-N340</f>
      </c>
      <c r="O345" s="11202">
        <f>O335-O340</f>
      </c>
      <c r="P345" s="11203">
        <f>P335-P340</f>
      </c>
      <c r="Q345" s="11204">
        <f>Q335-Q340</f>
      </c>
    </row>
    <row r="346">
      <c r="A346" t="s" s="11205">
        <v>1</v>
      </c>
      <c r="B346" t="s" s="11206">
        <v>1</v>
      </c>
      <c r="C346" t="s" s="11207">
        <v>1247</v>
      </c>
      <c r="D346" s="11208">
        <f>D336-D341</f>
      </c>
      <c r="E346" s="11209">
        <f>E336-E341</f>
      </c>
      <c r="F346" s="11210">
        <f>F336-F341</f>
      </c>
      <c r="G346" s="11211">
        <f>G336-G341</f>
      </c>
      <c r="H346" s="11212">
        <f>H336-H341</f>
      </c>
      <c r="I346" s="11213">
        <f>I336-I341</f>
      </c>
      <c r="J346" s="11214">
        <f>J336-J341</f>
      </c>
      <c r="K346" s="11215">
        <f>K336-K341</f>
      </c>
      <c r="L346" s="11216">
        <f>L336-L341</f>
      </c>
      <c r="M346" s="11217">
        <f>M336-M341</f>
      </c>
      <c r="N346" s="11218">
        <f>N336-N341</f>
      </c>
      <c r="O346" s="11219">
        <f>O336-O341</f>
      </c>
      <c r="P346" s="11220">
        <f>P336-P341</f>
      </c>
      <c r="Q346" s="11221">
        <f>Q336-Q341</f>
      </c>
    </row>
    <row r="347">
      <c r="A347" t="s" s="11222">
        <v>1</v>
      </c>
      <c r="B347" t="s" s="11223">
        <v>1</v>
      </c>
      <c r="C347" t="s" s="11224">
        <v>1248</v>
      </c>
      <c r="D347" s="11225">
        <f>D337-D342</f>
      </c>
      <c r="E347" s="11226">
        <f>E337-E342</f>
      </c>
      <c r="F347" s="11227">
        <f>F337-F342</f>
      </c>
      <c r="G347" s="11228">
        <f>G337-G342</f>
      </c>
      <c r="H347" s="11229">
        <f>H337-H342</f>
      </c>
      <c r="I347" s="11230">
        <f>I337-I342</f>
      </c>
      <c r="J347" s="11231">
        <f>J337-J342</f>
      </c>
      <c r="K347" s="11232">
        <f>K337-K342</f>
      </c>
      <c r="L347" s="11233">
        <f>L337-L342</f>
      </c>
      <c r="M347" s="11234">
        <f>M337-M342</f>
      </c>
      <c r="N347" s="11235">
        <f>N337-N342</f>
      </c>
      <c r="O347" s="11236">
        <f>O337-O342</f>
      </c>
      <c r="P347" s="11237">
        <f>P337-P342</f>
      </c>
      <c r="Q347" s="11238">
        <f>Q337-Q342</f>
      </c>
    </row>
    <row r="348">
      <c r="A348" t="s" s="11239">
        <v>1</v>
      </c>
      <c r="B348" t="s" s="11240">
        <v>1</v>
      </c>
      <c r="C348" t="s" s="11241">
        <v>1249</v>
      </c>
      <c r="D348" s="11242">
        <f>D338-D343</f>
      </c>
      <c r="E348" s="11243">
        <f>E338-E343</f>
      </c>
      <c r="F348" s="11244">
        <f>F338-F343</f>
      </c>
      <c r="G348" s="11245">
        <f>G338-G343</f>
      </c>
      <c r="H348" s="11246">
        <f>H338-H343</f>
      </c>
      <c r="I348" s="11247">
        <f>I338-I343</f>
      </c>
      <c r="J348" s="11248">
        <f>J338-J343</f>
      </c>
      <c r="K348" s="11249">
        <f>K338-K343</f>
      </c>
      <c r="L348" s="11250">
        <f>L338-L343</f>
      </c>
      <c r="M348" s="11251">
        <f>M338-M343</f>
      </c>
      <c r="N348" s="11252">
        <f>N338-N343</f>
      </c>
      <c r="O348" s="11253">
        <f>O338-O343</f>
      </c>
      <c r="P348" s="11254">
        <f>P338-P343</f>
      </c>
      <c r="Q348" s="11255">
        <f>Q338-Q343</f>
      </c>
    </row>
    <row r="349">
      <c r="A349" t="s" s="11256">
        <v>1</v>
      </c>
      <c r="B349" t="s" s="11257">
        <v>1</v>
      </c>
      <c r="C349" t="s" s="11258">
        <v>1250</v>
      </c>
      <c r="D349" s="11259">
        <f>D339-D344</f>
      </c>
      <c r="E349" s="11260">
        <f>E339-E344</f>
      </c>
      <c r="F349" s="11261">
        <f>F339-F344</f>
      </c>
      <c r="G349" s="11262">
        <f>G339-G344</f>
      </c>
      <c r="H349" s="11263">
        <f>H339-H344</f>
      </c>
      <c r="I349" s="11264">
        <f>I339-I344</f>
      </c>
      <c r="J349" s="11265">
        <f>J339-J344</f>
      </c>
      <c r="K349" s="11266">
        <f>K339-K344</f>
      </c>
      <c r="L349" s="11267">
        <f>L339-L344</f>
      </c>
      <c r="M349" s="11268">
        <f>M339-M344</f>
      </c>
      <c r="N349" s="11269">
        <f>N339-N344</f>
      </c>
      <c r="O349" s="11270">
        <f>O339-O344</f>
      </c>
      <c r="P349" s="11271">
        <f>P339-P344</f>
      </c>
      <c r="Q349" s="11272">
        <f>Q339-Q344</f>
      </c>
    </row>
    <row r="350">
      <c r="A350" t="s" s="11290">
        <v>1</v>
      </c>
      <c r="B350" t="s" s="11291">
        <v>1</v>
      </c>
      <c r="C350" t="s" s="11292">
        <v>1251</v>
      </c>
      <c r="D350" s="11293">
        <f>D320+D321+D322+D323+D324+D335+D336+D337+D338+D339</f>
      </c>
      <c r="E350" s="11294">
        <f>E320+E321+E322+E323+E324+E335+E336+E337+E338+E339</f>
      </c>
      <c r="F350" s="11295">
        <f>F320+F321+F322+F323+F324+F335+F336+F337+F338+F339</f>
      </c>
      <c r="G350" s="11296">
        <f>G320+G321+G322+G323+G324+G335+G336+G337+G338+G339</f>
      </c>
      <c r="H350" s="11297">
        <f>H320+H321+H322+H323+H324+H335+H336+H337+H338+H339</f>
      </c>
      <c r="I350" s="11298">
        <f>I320+I321+I322+I323+I324+I335+I336+I337+I338+I339</f>
      </c>
      <c r="J350" s="11299">
        <f>J320+J321+J322+J323+J324+J335+J336+J337+J338+J339</f>
      </c>
      <c r="K350" s="11300">
        <f>K320+K321+K322+K323+K324+K335+K336+K337+K338+K339</f>
      </c>
      <c r="L350" s="11301">
        <f>L320+L321+L322+L323+L324+L335+L336+L337+L338+L339</f>
      </c>
      <c r="M350" s="11302">
        <f>M320+M321+M322+M323+M324+M335+M336+M337+M338+M339</f>
      </c>
      <c r="N350" s="11303">
        <f>N320+N321+N322+N323+N324+N335+N336+N337+N338+N339</f>
      </c>
      <c r="O350" s="11304">
        <f>O320+O321+O322+O323+O324+O335+O336+O337+O338+O339</f>
      </c>
      <c r="P350" s="11305">
        <f>P320+P321+P322+P323+P324+P335+P336+P337+P338+P339</f>
      </c>
      <c r="Q350" s="11306">
        <f>Q320+Q321+Q322+Q323+Q324+Q335+Q336+Q337+Q338+Q339</f>
      </c>
    </row>
    <row r="351">
      <c r="C351" t="s" s="11307">
        <v>1252</v>
      </c>
      <c r="D351" t="n" s="11308">
        <v>6669.849190000001</v>
      </c>
      <c r="E351" t="n" s="11309">
        <v>6693.71306</v>
      </c>
      <c r="F351" t="n" s="11310">
        <v>6682.10914</v>
      </c>
      <c r="G351" t="n" s="11311">
        <v>6667.0581600000005</v>
      </c>
      <c r="H351" t="n" s="11312">
        <v>6652.43517</v>
      </c>
      <c r="I351" t="n" s="11313">
        <v>6655.13748</v>
      </c>
      <c r="J351" t="n" s="11314">
        <v>0.0</v>
      </c>
      <c r="K351" t="n" s="11315">
        <v>0.0</v>
      </c>
      <c r="L351" t="n" s="11316">
        <v>0.0</v>
      </c>
      <c r="M351" t="n" s="11317">
        <v>0.0</v>
      </c>
      <c r="N351" t="n" s="11318">
        <v>0.0</v>
      </c>
      <c r="O351" t="n" s="11319">
        <v>0.0</v>
      </c>
      <c r="P351" t="n" s="11320">
        <v>0.0</v>
      </c>
      <c r="Q351" s="11321">
        <f>SUM(D351:P351)</f>
      </c>
    </row>
    <row r="352">
      <c r="A352" s="11322"/>
      <c r="B352" s="11323"/>
      <c r="C352" s="11324"/>
      <c r="D352" s="11325"/>
      <c r="E352" s="11326"/>
      <c r="F352" s="11327"/>
      <c r="G352" s="11328"/>
      <c r="H352" s="11329"/>
      <c r="I352" s="11330"/>
      <c r="J352" s="11331"/>
      <c r="K352" s="11332"/>
      <c r="L352" s="11333"/>
      <c r="M352" s="11334"/>
      <c r="N352" s="11335"/>
      <c r="O352" s="11336"/>
      <c r="P352" s="11337"/>
      <c r="Q352" s="11338"/>
    </row>
    <row r="353">
      <c r="A353" t="s" s="11339">
        <v>1</v>
      </c>
      <c r="B353" t="s" s="11340">
        <v>1</v>
      </c>
      <c r="C353" t="s" s="11341">
        <v>1253</v>
      </c>
      <c r="D353" s="11342">
        <f>D78*0.05/12</f>
      </c>
      <c r="E353" s="11343">
        <f>E78*0.05/12</f>
      </c>
      <c r="F353" s="11344">
        <f>F78*0.05/12</f>
      </c>
      <c r="G353" s="11345">
        <f>G78*0.05/12</f>
      </c>
      <c r="H353" s="11346">
        <f>H78*0.05/12</f>
      </c>
      <c r="I353" s="11347">
        <f>I78*0.05/12</f>
      </c>
      <c r="J353" s="11348">
        <f>J78*0.05/12</f>
      </c>
      <c r="K353" s="11349">
        <f>K78*0.05/12</f>
      </c>
      <c r="L353" s="11350">
        <f>L78*0.05/12</f>
      </c>
      <c r="M353" s="11351">
        <f>M78*0.05/12</f>
      </c>
      <c r="N353" s="11352">
        <f>N78*0.05/12</f>
      </c>
      <c r="O353" s="11353">
        <f>O78*0.05/12</f>
      </c>
      <c r="P353" s="11354">
        <f>P78*0.05/12</f>
      </c>
      <c r="Q353" s="11355">
        <f>Q78*0.05/12</f>
      </c>
    </row>
    <row r="354">
      <c r="A354" t="s" s="11356">
        <v>1</v>
      </c>
      <c r="B354" t="s" s="11357">
        <v>1</v>
      </c>
      <c r="C354" t="s" s="11358">
        <v>1254</v>
      </c>
      <c r="D354" s="11359">
        <f>(D186-D162-D316)*0.05/12</f>
      </c>
      <c r="E354" s="11360">
        <f>(E186-E162-E316)*0.05/12</f>
      </c>
      <c r="F354" s="11361">
        <f>(F186-F162-F316)*0.05/12</f>
      </c>
      <c r="G354" s="11362">
        <f>(G186-G162-G316)*0.05/12</f>
      </c>
      <c r="H354" s="11363">
        <f>(H186-H162-H316)*0.05/12</f>
      </c>
      <c r="I354" s="11364">
        <f>(I186-I162-I316)*0.05/12</f>
      </c>
      <c r="J354" s="11365">
        <f>(J186-J162-J316)*0.05/12</f>
      </c>
      <c r="K354" s="11366">
        <f>(K186-K162-K316)*0.05/12</f>
      </c>
      <c r="L354" s="11367">
        <f>(L186-L162-L316)*0.05/12</f>
      </c>
      <c r="M354" s="11368">
        <f>(M186-M162-M316)*0.05/12</f>
      </c>
      <c r="N354" s="11369">
        <f>(N186-N162-N316)*0.05/12</f>
      </c>
      <c r="O354" s="11370">
        <f>(O186-O162-O316)*0.05/12</f>
      </c>
      <c r="P354" s="11371">
        <f>(P186-P162-P316)*0.05/12</f>
      </c>
      <c r="Q354" s="11372">
        <f>(Q186-Q162-Q316)*0.05/12</f>
      </c>
    </row>
    <row r="355">
      <c r="A355" t="s" s="11373">
        <v>1</v>
      </c>
      <c r="B355" t="s" s="11374">
        <v>1</v>
      </c>
      <c r="C355" t="s" s="11375">
        <v>1255</v>
      </c>
      <c r="D355" s="11376">
        <f>D353+D354</f>
      </c>
      <c r="E355" s="11377">
        <f>E353+E354</f>
      </c>
      <c r="F355" s="11378">
        <f>F353+F354</f>
      </c>
      <c r="G355" s="11379">
        <f>G353+G354</f>
      </c>
      <c r="H355" s="11380">
        <f>H353+H354</f>
      </c>
      <c r="I355" s="11381">
        <f>I353+I354</f>
      </c>
      <c r="J355" s="11382">
        <f>J353+J354</f>
      </c>
      <c r="K355" s="11383">
        <f>K353+K354</f>
      </c>
      <c r="L355" s="11384">
        <f>L353+L354</f>
      </c>
      <c r="M355" s="11385">
        <f>M353+M354</f>
      </c>
      <c r="N355" s="11386">
        <f>N353+N354</f>
      </c>
      <c r="O355" s="11387">
        <f>O353+O354</f>
      </c>
      <c r="P355" s="11388">
        <f>P353+P354</f>
      </c>
      <c r="Q355" s="11389">
        <f>Q353+Q354</f>
      </c>
    </row>
    <row r="357">
      <c r="C357" t="s" s="11390">
        <v>1256</v>
      </c>
      <c r="D357" t="n" s="11391">
        <v>-2283.23293</v>
      </c>
      <c r="E357" t="n" s="11392">
        <v>-3817.45499</v>
      </c>
      <c r="F357" t="n" s="11393">
        <v>-4577.51217</v>
      </c>
      <c r="G357" t="n" s="11394">
        <v>-2838.271</v>
      </c>
      <c r="H357" t="n" s="11395">
        <v>-4928.9374800000005</v>
      </c>
      <c r="I357" t="n" s="11396">
        <v>17947.08959</v>
      </c>
      <c r="J357" t="n" s="11397">
        <v>0.0</v>
      </c>
      <c r="K357" t="n" s="11398">
        <v>0.0</v>
      </c>
      <c r="L357" t="n" s="11399">
        <v>0.0</v>
      </c>
      <c r="M357" t="n" s="11400">
        <v>0.0</v>
      </c>
      <c r="N357" t="n" s="11401">
        <v>0.0</v>
      </c>
      <c r="O357" t="n" s="11402">
        <v>0.0</v>
      </c>
      <c r="P357" t="n" s="11403">
        <v>0.0</v>
      </c>
      <c r="Q357" s="11404">
        <f>SUM(D357:P357)</f>
      </c>
    </row>
    <row r="358">
      <c r="A358" t="s" s="11405">
        <v>1</v>
      </c>
      <c r="B358" t="s" s="11406">
        <v>1</v>
      </c>
      <c r="C358" t="s" s="11407">
        <v>1257</v>
      </c>
      <c r="D358" s="11408">
        <f>D350-D351-D357</f>
      </c>
      <c r="E358" s="11409">
        <f>E350-E351-E357</f>
      </c>
      <c r="F358" s="11410">
        <f>F350-F351-F357</f>
      </c>
      <c r="G358" s="11411">
        <f>G350-G351-G357</f>
      </c>
      <c r="H358" s="11412">
        <f>H350-H351-H357</f>
      </c>
      <c r="I358" s="11413">
        <f>I350-I351-I357</f>
      </c>
      <c r="J358" s="11414">
        <f>J350-J351-J357</f>
      </c>
      <c r="K358" s="11415">
        <f>K350-K351-K357</f>
      </c>
      <c r="L358" s="11416">
        <f>L350-L351-L357</f>
      </c>
      <c r="M358" s="11417">
        <f>M350-M351-M357</f>
      </c>
      <c r="N358" s="11418">
        <f>N350-N351-N357</f>
      </c>
      <c r="O358" s="11419">
        <f>O350-O351-O357</f>
      </c>
      <c r="P358" s="11420">
        <f>P350-P351-P357</f>
      </c>
      <c r="Q358" s="11421">
        <f>Q350-Q351-Q357</f>
      </c>
    </row>
  </sheetData>
  <mergeCells>
    <mergeCell ref="A1:Q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2018-07-07T13:05:05Z</dcterms:created>
  <dc:creator>Apache POI</dc:creator>
</coreProperties>
</file>