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test02\"/>
    </mc:Choice>
  </mc:AlternateContent>
  <bookViews>
    <workbookView xWindow="480" yWindow="120" windowWidth="27795" windowHeight="12585" activeTab="2"/>
  </bookViews>
  <sheets>
    <sheet name="expense" sheetId="3" r:id="rId1"/>
    <sheet name="business" sheetId="4" r:id="rId2"/>
    <sheet name="testlogin" sheetId="5" r:id="rId3"/>
  </sheets>
  <calcPr calcId="152511"/>
</workbook>
</file>

<file path=xl/calcChain.xml><?xml version="1.0" encoding="utf-8"?>
<calcChain xmlns="http://schemas.openxmlformats.org/spreadsheetml/2006/main">
  <c r="K97" i="3" l="1"/>
  <c r="K96" i="3" l="1"/>
  <c r="L95" i="3" l="1"/>
  <c r="K95" i="3"/>
  <c r="L93" i="3" l="1"/>
  <c r="K93" i="3"/>
  <c r="K94" i="3"/>
  <c r="L94" i="3" s="1"/>
  <c r="L92" i="3" l="1"/>
  <c r="K92" i="3"/>
  <c r="K91" i="3" l="1"/>
  <c r="K90" i="3" l="1"/>
  <c r="D69" i="3" l="1"/>
  <c r="K89" i="3" l="1"/>
  <c r="K88" i="3" l="1"/>
  <c r="K87" i="3" l="1"/>
  <c r="K86" i="3" l="1"/>
  <c r="K85" i="3" l="1"/>
  <c r="K83" i="3" l="1"/>
  <c r="K84" i="3"/>
  <c r="F60" i="3" l="1"/>
  <c r="D62" i="3" s="1"/>
  <c r="K82" i="3" l="1"/>
  <c r="K81" i="3" l="1"/>
  <c r="K80" i="3" l="1"/>
  <c r="K79" i="3" l="1"/>
  <c r="K78" i="3" l="1"/>
  <c r="K77" i="3"/>
  <c r="K76" i="3" l="1"/>
</calcChain>
</file>

<file path=xl/sharedStrings.xml><?xml version="1.0" encoding="utf-8"?>
<sst xmlns="http://schemas.openxmlformats.org/spreadsheetml/2006/main" count="158" uniqueCount="136">
  <si>
    <t>时间</t>
  </si>
  <si>
    <t>消费项目</t>
  </si>
  <si>
    <t>金额</t>
  </si>
  <si>
    <t>银行名称</t>
  </si>
  <si>
    <t>账户类型</t>
  </si>
  <si>
    <t>5.30.2014</t>
  </si>
  <si>
    <t>everbank</t>
  </si>
  <si>
    <t>debit</t>
  </si>
  <si>
    <t>money market</t>
  </si>
  <si>
    <t>credit</t>
  </si>
  <si>
    <t>gold</t>
  </si>
  <si>
    <t>wells fargo</t>
  </si>
  <si>
    <t>checking</t>
  </si>
  <si>
    <t>总存款</t>
  </si>
  <si>
    <t>垃圾费</t>
  </si>
  <si>
    <t>水费</t>
  </si>
  <si>
    <t>网络费用</t>
  </si>
  <si>
    <t>电话费</t>
  </si>
  <si>
    <t>汽油费</t>
  </si>
  <si>
    <t>citi</t>
  </si>
  <si>
    <t>dod community</t>
  </si>
  <si>
    <t>截至时间</t>
  </si>
  <si>
    <t>开始时间</t>
  </si>
  <si>
    <t>gary north</t>
  </si>
  <si>
    <t>6.27.2014</t>
  </si>
  <si>
    <t>5.27.2014</t>
  </si>
  <si>
    <t>教育项目</t>
  </si>
  <si>
    <t>教育费用</t>
  </si>
  <si>
    <t>消费日期</t>
  </si>
  <si>
    <t>6.26.2014</t>
  </si>
  <si>
    <t>hostgator</t>
  </si>
  <si>
    <t>6.21.2014</t>
  </si>
  <si>
    <t>5.21.2014</t>
  </si>
  <si>
    <t>6.20.2014</t>
  </si>
  <si>
    <t>1AND1</t>
  </si>
  <si>
    <t>6.5.2014</t>
  </si>
  <si>
    <t>6.21.2015</t>
  </si>
  <si>
    <t>MBA</t>
  </si>
  <si>
    <t>realtor training</t>
  </si>
  <si>
    <t>电费bounce</t>
  </si>
  <si>
    <t>燃气费gas</t>
  </si>
  <si>
    <t>7.5.2014</t>
  </si>
  <si>
    <t>1AND2</t>
  </si>
  <si>
    <t>5.5.2014</t>
  </si>
  <si>
    <t>3.25.2014</t>
  </si>
  <si>
    <t>chris</t>
  </si>
  <si>
    <t>mastercard</t>
  </si>
  <si>
    <t>PAYPAL</t>
  </si>
  <si>
    <t>COACH OUTLET</t>
  </si>
  <si>
    <t>3handbags</t>
  </si>
  <si>
    <t>cosmetic</t>
  </si>
  <si>
    <t>截至2014 年4月22日</t>
  </si>
  <si>
    <t>信用卡支出</t>
  </si>
  <si>
    <t>信用卡转入</t>
  </si>
  <si>
    <t>文胸</t>
  </si>
  <si>
    <t>相机$179</t>
  </si>
  <si>
    <t>coach 包$79和邮费</t>
  </si>
  <si>
    <t>快递费</t>
  </si>
  <si>
    <t>35+22+47+30+20</t>
  </si>
  <si>
    <t>=</t>
  </si>
  <si>
    <t>2014年4月22日共欠费</t>
  </si>
  <si>
    <t>信用卡欠费</t>
  </si>
  <si>
    <t>1盒丝芙兰眼影</t>
  </si>
  <si>
    <t>1个水宝宝防晒乳</t>
  </si>
  <si>
    <t>1个碧柔水慕思防晒液</t>
  </si>
  <si>
    <t>1洗脸皂</t>
  </si>
  <si>
    <t>￥1099</t>
  </si>
  <si>
    <t>￥500</t>
  </si>
  <si>
    <t>1瓶奥蜜思化妆水</t>
  </si>
  <si>
    <t>预留日元30000</t>
  </si>
  <si>
    <t>共</t>
  </si>
  <si>
    <t>￥1700</t>
  </si>
  <si>
    <t>截至2014年6月4日</t>
  </si>
  <si>
    <t>肌研面膜</t>
  </si>
  <si>
    <t>忘记了</t>
  </si>
  <si>
    <t>信用卡记录需要查询？</t>
  </si>
  <si>
    <t>截至2014年12月5日</t>
  </si>
  <si>
    <t>2014年6月4日共欠费</t>
  </si>
  <si>
    <t>快递费需要统计？</t>
  </si>
  <si>
    <t>coach 包支付到你</t>
  </si>
  <si>
    <t>sephora</t>
  </si>
  <si>
    <t>7月29日origins$76.86</t>
  </si>
  <si>
    <t>7月29日origins$68.2</t>
  </si>
  <si>
    <t>9月18日drugstore$97.87</t>
  </si>
  <si>
    <t>9月18日drugstore$90.39</t>
  </si>
  <si>
    <t>11月29日amazon$54.95</t>
  </si>
  <si>
    <t>11月28日drugstore$44.55</t>
  </si>
  <si>
    <t>11月29日drugstore$41.02</t>
  </si>
  <si>
    <t>8月25日origins$16.75</t>
  </si>
  <si>
    <t>9月17日victories $113.12</t>
  </si>
  <si>
    <t>9月29日shoebuy$79.95</t>
  </si>
  <si>
    <t>信用卡转入11月27日</t>
  </si>
  <si>
    <t>信用卡退款$90.39</t>
  </si>
  <si>
    <t>有待核实</t>
  </si>
  <si>
    <t>共4300元</t>
  </si>
  <si>
    <t>汇率6.15</t>
  </si>
  <si>
    <t>2014年12月5日共欠费</t>
  </si>
  <si>
    <t>欧莱雅$25</t>
  </si>
  <si>
    <t>12月9日DRUGSTORE $39.06</t>
  </si>
  <si>
    <t>12月13日amazon $64</t>
  </si>
  <si>
    <t>12月24日转账1978</t>
  </si>
  <si>
    <t>1月21日转账55</t>
  </si>
  <si>
    <t>1月19日amazon$66.97</t>
  </si>
  <si>
    <t>1月27日转账1825</t>
  </si>
  <si>
    <t>sunnie消费</t>
  </si>
  <si>
    <t>9.18.2014</t>
  </si>
  <si>
    <t>TO XIAOJING</t>
  </si>
  <si>
    <t>STOCKS</t>
  </si>
  <si>
    <t>汇率6.2</t>
  </si>
  <si>
    <t>转账</t>
  </si>
  <si>
    <t>2015年4月27日盈余</t>
  </si>
  <si>
    <t>credit card has problem</t>
  </si>
  <si>
    <t>网路</t>
  </si>
  <si>
    <t>手机费</t>
  </si>
  <si>
    <t>atmos 燃气费</t>
  </si>
  <si>
    <t>Tri county</t>
  </si>
  <si>
    <t>bounce</t>
  </si>
  <si>
    <t>cfw water</t>
  </si>
  <si>
    <t>month</t>
  </si>
  <si>
    <t>11月11日</t>
  </si>
  <si>
    <t>妈妈的保险</t>
  </si>
  <si>
    <t>妈妈的机票</t>
  </si>
  <si>
    <t>妈妈的签证费</t>
  </si>
  <si>
    <t>chase</t>
  </si>
  <si>
    <t>所欠额度</t>
  </si>
  <si>
    <t>我的机票</t>
  </si>
  <si>
    <t>司考考试费用</t>
  </si>
  <si>
    <t>MINICAR -$5000</t>
  </si>
  <si>
    <t>air conditioner$4652</t>
  </si>
  <si>
    <t>property tax:$5400</t>
  </si>
  <si>
    <t>2/1/2014</t>
  </si>
  <si>
    <t>sunnie20044</t>
  </si>
  <si>
    <t>1357810Hxq</t>
  </si>
  <si>
    <t>sunnie2004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</si>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</sst>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m/d/yyyy;@"/>
  </numFmts>
  <fonts count="8">
    <font>
      <sz val="11"/>
      <color theme="1"/>
      <name val="Calibri"/>
      <family val="2"/>
      <scheme val="minor"/>
    </font>
    <font>
      <sz val="16"/>
      <color rgb="FF262626"/>
      <name val="Verdana"/>
      <family val="2"/>
    </font>
    <font>
      <sz val="16"/>
      <color rgb="FF262626"/>
      <name val="宋体"/>
    </font>
    <font>
      <sz val="11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7" fillId="9" borderId="8" applyNumberFormat="0" applyAlignment="0" applyProtection="0"/>
  </cellStyleXfs>
  <cellXfs count="6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left" vertical="center" wrapText="1"/>
    </xf>
    <xf numFmtId="0" fontId="0" fillId="0" borderId="0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3" borderId="4" xfId="0" applyFill="1" applyBorder="1" applyAlignment="1">
      <alignment horizontal="center"/>
    </xf>
    <xf numFmtId="14" fontId="0" fillId="0" borderId="0" xfId="0" applyNumberFormat="1"/>
    <xf numFmtId="8" fontId="0" fillId="0" borderId="0" xfId="0" applyNumberFormat="1"/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0" fillId="4" borderId="0" xfId="0" applyFill="1"/>
    <xf numFmtId="0" fontId="0" fillId="5" borderId="0" xfId="0" applyFill="1"/>
    <xf numFmtId="0" fontId="1" fillId="0" borderId="5" xfId="0" applyFont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0" fillId="4" borderId="4" xfId="0" applyFill="1" applyBorder="1"/>
    <xf numFmtId="0" fontId="0" fillId="6" borderId="4" xfId="0" applyFill="1" applyBorder="1"/>
    <xf numFmtId="0" fontId="2" fillId="4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8" fontId="0" fillId="0" borderId="4" xfId="0" applyNumberFormat="1" applyBorder="1"/>
    <xf numFmtId="0" fontId="4" fillId="7" borderId="4" xfId="1" applyBorder="1"/>
    <xf numFmtId="0" fontId="5" fillId="8" borderId="4" xfId="2" applyBorder="1"/>
    <xf numFmtId="0" fontId="5" fillId="8" borderId="2" xfId="2" applyBorder="1" applyAlignment="1">
      <alignment horizontal="left" vertical="center" wrapText="1"/>
    </xf>
    <xf numFmtId="0" fontId="5" fillId="8" borderId="5" xfId="2" applyBorder="1" applyAlignment="1">
      <alignment horizontal="left" vertical="center" wrapText="1"/>
    </xf>
    <xf numFmtId="0" fontId="5" fillId="8" borderId="0" xfId="2"/>
    <xf numFmtId="14" fontId="6" fillId="0" borderId="0" xfId="0" applyNumberFormat="1" applyFont="1"/>
    <xf numFmtId="14" fontId="4" fillId="7" borderId="4" xfId="1" applyNumberFormat="1" applyBorder="1"/>
    <xf numFmtId="0" fontId="0" fillId="0" borderId="7" xfId="0" applyBorder="1"/>
    <xf numFmtId="6" fontId="0" fillId="0" borderId="4" xfId="0" applyNumberFormat="1" applyBorder="1"/>
    <xf numFmtId="0" fontId="1" fillId="0" borderId="4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14" fontId="4" fillId="7" borderId="0" xfId="1" applyNumberFormat="1"/>
    <xf numFmtId="0" fontId="4" fillId="7" borderId="0" xfId="1"/>
    <xf numFmtId="0" fontId="0" fillId="3" borderId="4" xfId="0" applyFill="1" applyBorder="1"/>
    <xf numFmtId="0" fontId="0" fillId="3" borderId="0" xfId="0" applyFill="1"/>
    <xf numFmtId="8" fontId="0" fillId="3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14" fontId="0" fillId="5" borderId="4" xfId="0" applyNumberFormat="1" applyFill="1" applyBorder="1" applyAlignment="1">
      <alignment horizontal="center"/>
    </xf>
    <xf numFmtId="8" fontId="0" fillId="5" borderId="4" xfId="0" applyNumberFormat="1" applyFill="1" applyBorder="1"/>
    <xf numFmtId="8" fontId="0" fillId="5" borderId="0" xfId="0" applyNumberFormat="1" applyFill="1"/>
    <xf numFmtId="3" fontId="0" fillId="5" borderId="4" xfId="0" applyNumberFormat="1" applyFill="1" applyBorder="1" applyAlignment="1">
      <alignment horizontal="center"/>
    </xf>
    <xf numFmtId="14" fontId="0" fillId="0" borderId="4" xfId="0" applyNumberFormat="1" applyBorder="1"/>
    <xf numFmtId="14" fontId="7" fillId="9" borderId="8" xfId="3" applyNumberFormat="1"/>
    <xf numFmtId="0" fontId="7" fillId="9" borderId="8" xfId="3"/>
    <xf numFmtId="0" fontId="7" fillId="9" borderId="8" xfId="3" applyAlignment="1">
      <alignment horizontal="center"/>
    </xf>
    <xf numFmtId="0" fontId="0" fillId="0" borderId="4" xfId="0" applyBorder="1"/>
    <xf numFmtId="0" fontId="7" fillId="9" borderId="0" xfId="3" applyBorder="1" applyAlignment="1">
      <alignment horizontal="center"/>
    </xf>
    <xf numFmtId="49" fontId="0" fillId="0" borderId="0" xfId="0" applyNumberFormat="1"/>
    <xf numFmtId="49" fontId="0" fillId="4" borderId="0" xfId="0" applyNumberFormat="1" applyFill="1"/>
    <xf numFmtId="49" fontId="0" fillId="0" borderId="4" xfId="0" applyNumberFormat="1" applyBorder="1"/>
    <xf numFmtId="49" fontId="3" fillId="0" borderId="4" xfId="0" applyNumberFormat="1" applyFont="1" applyBorder="1"/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49" fontId="0" fillId="0" borderId="9" xfId="0" applyNumberFormat="1" applyBorder="1" applyAlignment="1"/>
    <xf numFmtId="0" fontId="0" fillId="0" borderId="10" xfId="0" applyBorder="1" applyAlignment="1"/>
    <xf numFmtId="49" fontId="0" fillId="0" borderId="4" xfId="0" applyNumberFormat="1" applyBorder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R111"/>
  <sheetViews>
    <sheetView workbookViewId="0">
      <selection activeCell="E14" sqref="E14"/>
    </sheetView>
  </sheetViews>
  <sheetFormatPr defaultRowHeight="15"/>
  <cols>
    <col min="1" max="1" width="10.5703125" customWidth="1"/>
    <col min="2" max="2" width="22" customWidth="1"/>
    <col min="3" max="3" width="27.28515625" customWidth="1"/>
    <col min="4" max="4" width="18.7109375" customWidth="1"/>
    <col min="5" max="5" width="22.7109375" customWidth="1"/>
    <col min="6" max="6" width="14.140625" customWidth="1"/>
    <col min="7" max="7" width="18.140625" customWidth="1"/>
    <col min="8" max="8" width="14.140625" customWidth="1"/>
    <col min="9" max="9" width="28.42578125" customWidth="1"/>
    <col min="10" max="10" width="10.140625" customWidth="1"/>
    <col min="11" max="11" width="17.5703125" customWidth="1"/>
    <col min="12" max="12" width="15.140625" customWidth="1"/>
    <col min="13" max="13" width="19" customWidth="1"/>
    <col min="14" max="14" width="13.42578125" customWidth="1"/>
    <col min="15" max="15" width="9.140625" style="8"/>
    <col min="16" max="16" width="15.5703125" customWidth="1"/>
    <col min="17" max="17" width="11.42578125" customWidth="1"/>
    <col min="18" max="18" width="11.7109375" customWidth="1"/>
    <col min="19" max="19" width="12.42578125" customWidth="1"/>
  </cols>
  <sheetData>
    <row r="1" spans="1:18">
      <c r="A1" s="5" t="s">
        <v>22</v>
      </c>
      <c r="B1" s="5" t="s">
        <v>21</v>
      </c>
      <c r="C1" s="5" t="s">
        <v>1</v>
      </c>
      <c r="D1" s="5" t="s">
        <v>2</v>
      </c>
    </row>
    <row r="2" spans="1:18">
      <c r="A2" s="5" t="s">
        <v>5</v>
      </c>
      <c r="B2" s="5" t="s">
        <v>33</v>
      </c>
      <c r="C2" s="9" t="s">
        <v>39</v>
      </c>
      <c r="D2" s="5">
        <v>24.8</v>
      </c>
    </row>
    <row r="3" spans="1:18">
      <c r="A3" s="5" t="s">
        <v>5</v>
      </c>
      <c r="B3" s="5" t="s">
        <v>41</v>
      </c>
      <c r="C3" s="9" t="s">
        <v>40</v>
      </c>
      <c r="D3" s="5">
        <v>95.58</v>
      </c>
    </row>
    <row r="4" spans="1:18">
      <c r="A4" s="5" t="s">
        <v>5</v>
      </c>
      <c r="B4" s="5" t="s">
        <v>33</v>
      </c>
      <c r="C4" s="9" t="s">
        <v>15</v>
      </c>
      <c r="D4" s="5">
        <v>132</v>
      </c>
    </row>
    <row r="5" spans="1:18">
      <c r="A5" s="5"/>
      <c r="B5" s="5"/>
      <c r="C5" s="5" t="s">
        <v>14</v>
      </c>
      <c r="D5" s="5">
        <v>12</v>
      </c>
    </row>
    <row r="6" spans="1:18">
      <c r="A6" s="5"/>
      <c r="B6" s="5"/>
      <c r="C6" s="5"/>
      <c r="D6" s="5"/>
    </row>
    <row r="7" spans="1:18">
      <c r="A7" s="5"/>
      <c r="B7" s="5" t="s">
        <v>31</v>
      </c>
      <c r="C7" s="5" t="s">
        <v>16</v>
      </c>
      <c r="D7" s="5">
        <v>131.74</v>
      </c>
    </row>
    <row r="8" spans="1:18">
      <c r="A8" s="5"/>
      <c r="B8" s="5" t="s">
        <v>36</v>
      </c>
      <c r="C8" s="5" t="s">
        <v>17</v>
      </c>
      <c r="D8" s="5">
        <v>91.98</v>
      </c>
    </row>
    <row r="9" spans="1:18">
      <c r="A9" s="5"/>
      <c r="B9" s="5"/>
      <c r="C9" s="5" t="s">
        <v>18</v>
      </c>
      <c r="D9" s="5">
        <v>72</v>
      </c>
    </row>
    <row r="10" spans="1:18">
      <c r="A10" s="5"/>
      <c r="B10" s="5"/>
      <c r="C10" s="5"/>
      <c r="D10" s="5"/>
    </row>
    <row r="11" spans="1:18">
      <c r="A11" s="5" t="s">
        <v>25</v>
      </c>
      <c r="B11" s="5" t="s">
        <v>24</v>
      </c>
      <c r="C11" s="5" t="s">
        <v>23</v>
      </c>
      <c r="D11" s="5">
        <v>14.95</v>
      </c>
    </row>
    <row r="12" spans="1:18">
      <c r="A12" s="6" t="s">
        <v>32</v>
      </c>
      <c r="B12" s="6" t="s">
        <v>31</v>
      </c>
      <c r="C12" s="6" t="s">
        <v>30</v>
      </c>
      <c r="D12" s="6">
        <v>9.9499999999999993</v>
      </c>
    </row>
    <row r="13" spans="1:18">
      <c r="A13" s="6"/>
      <c r="B13" s="6" t="s">
        <v>35</v>
      </c>
      <c r="C13" s="6" t="s">
        <v>34</v>
      </c>
      <c r="D13" s="6">
        <v>74.95</v>
      </c>
    </row>
    <row r="14" spans="1:18">
      <c r="A14" s="6"/>
      <c r="B14" s="6" t="s">
        <v>43</v>
      </c>
      <c r="C14" s="6" t="s">
        <v>42</v>
      </c>
      <c r="D14" s="6">
        <v>14.99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4"/>
      <c r="Q14" s="4"/>
      <c r="R14" s="4"/>
    </row>
    <row r="15" spans="1:18" s="40" customFormat="1">
      <c r="A15" s="9" t="s">
        <v>118</v>
      </c>
      <c r="B15" s="9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39"/>
      <c r="Q15" s="39"/>
      <c r="R15" s="39"/>
    </row>
    <row r="16" spans="1:18" s="40" customFormat="1">
      <c r="A16" s="9" t="s">
        <v>117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39"/>
      <c r="Q16" s="39"/>
      <c r="R16" s="39"/>
    </row>
    <row r="17" spans="1:18" s="40" customFormat="1">
      <c r="A17" s="9" t="s">
        <v>116</v>
      </c>
      <c r="B17" s="41">
        <v>47.92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39"/>
      <c r="Q17" s="39"/>
      <c r="R17" s="39"/>
    </row>
    <row r="18" spans="1:18" s="40" customFormat="1">
      <c r="A18" s="9" t="s">
        <v>112</v>
      </c>
      <c r="B18" s="41">
        <v>41.23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39"/>
      <c r="Q18" s="39"/>
      <c r="R18" s="39"/>
    </row>
    <row r="19" spans="1:18" s="40" customFormat="1">
      <c r="A19" s="9" t="s">
        <v>113</v>
      </c>
      <c r="B19" s="41">
        <v>87.5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39"/>
      <c r="Q19" s="39"/>
      <c r="R19" s="39"/>
    </row>
    <row r="20" spans="1:18" s="40" customFormat="1">
      <c r="A20" s="9" t="s">
        <v>114</v>
      </c>
      <c r="B20" s="41">
        <v>24.32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39"/>
      <c r="Q20" s="39"/>
      <c r="R20" s="39"/>
    </row>
    <row r="21" spans="1:18" s="40" customFormat="1">
      <c r="A21" s="9" t="s">
        <v>115</v>
      </c>
      <c r="B21" s="41">
        <v>114.48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39"/>
      <c r="Q21" s="39"/>
      <c r="R21" s="39"/>
    </row>
    <row r="22" spans="1:18" s="40" customForma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39"/>
      <c r="M22" s="39"/>
      <c r="N22" s="39"/>
      <c r="O22" s="39"/>
      <c r="P22" s="39"/>
      <c r="Q22" s="39"/>
      <c r="R22" s="39"/>
    </row>
    <row r="24" spans="1:18">
      <c r="A24" s="32">
        <v>42094</v>
      </c>
      <c r="B24" s="26">
        <v>51870</v>
      </c>
      <c r="C24" s="26" t="s">
        <v>106</v>
      </c>
      <c r="D24" s="26" t="s">
        <v>107</v>
      </c>
    </row>
    <row r="25" spans="1:18">
      <c r="A25" s="37">
        <v>42121</v>
      </c>
      <c r="B25" s="38">
        <v>7532</v>
      </c>
      <c r="C25" s="26" t="s">
        <v>106</v>
      </c>
      <c r="D25" s="38" t="s">
        <v>9</v>
      </c>
    </row>
    <row r="26" spans="1:18">
      <c r="C26" s="4" t="s">
        <v>51</v>
      </c>
      <c r="D26" s="4"/>
      <c r="E26" s="4"/>
      <c r="F26" s="4"/>
      <c r="G26" s="4"/>
      <c r="H26" s="4"/>
      <c r="I26" s="4"/>
      <c r="J26" s="4"/>
    </row>
    <row r="27" spans="1:18">
      <c r="C27" s="4" t="s">
        <v>52</v>
      </c>
      <c r="D27" s="4">
        <v>12533</v>
      </c>
      <c r="E27" s="4" t="s">
        <v>56</v>
      </c>
      <c r="F27" s="4"/>
      <c r="G27" s="4">
        <v>600</v>
      </c>
      <c r="H27" s="4" t="s">
        <v>57</v>
      </c>
      <c r="I27" s="4" t="s">
        <v>58</v>
      </c>
      <c r="J27" s="4"/>
    </row>
    <row r="28" spans="1:18">
      <c r="C28" s="4" t="s">
        <v>53</v>
      </c>
      <c r="D28" s="4">
        <v>10000</v>
      </c>
      <c r="E28" s="4" t="s">
        <v>55</v>
      </c>
      <c r="F28" s="4"/>
      <c r="G28" s="4">
        <v>1090</v>
      </c>
      <c r="H28" s="4" t="s">
        <v>69</v>
      </c>
      <c r="I28" s="4">
        <v>2000</v>
      </c>
      <c r="J28" s="4"/>
    </row>
    <row r="29" spans="1:18">
      <c r="C29" s="4" t="s">
        <v>61</v>
      </c>
      <c r="D29" s="4">
        <v>2533</v>
      </c>
      <c r="E29" s="4" t="s">
        <v>54</v>
      </c>
      <c r="F29" s="4"/>
      <c r="G29" s="4">
        <v>350</v>
      </c>
      <c r="H29" s="4" t="s">
        <v>70</v>
      </c>
      <c r="I29" s="4">
        <v>2154</v>
      </c>
      <c r="J29" s="4"/>
    </row>
    <row r="30" spans="1:18">
      <c r="C30" s="4"/>
      <c r="D30" s="4"/>
      <c r="E30" s="4" t="s">
        <v>59</v>
      </c>
      <c r="F30" s="4"/>
      <c r="G30" s="4">
        <v>2040</v>
      </c>
      <c r="H30" s="4"/>
      <c r="I30" s="4"/>
      <c r="J30" s="4"/>
    </row>
    <row r="31" spans="1:18">
      <c r="C31" s="7" t="s">
        <v>60</v>
      </c>
      <c r="D31" s="7">
        <v>2647</v>
      </c>
      <c r="E31" s="4"/>
      <c r="F31" s="4"/>
      <c r="G31" s="4"/>
      <c r="H31" s="4"/>
      <c r="I31" s="4"/>
      <c r="J31" s="4"/>
    </row>
    <row r="32" spans="1:18">
      <c r="C32" s="4" t="s">
        <v>72</v>
      </c>
      <c r="D32" s="4"/>
      <c r="E32" s="4" t="s">
        <v>63</v>
      </c>
      <c r="F32" s="4"/>
      <c r="G32" s="25">
        <v>8.09</v>
      </c>
      <c r="H32" s="4"/>
      <c r="I32" s="4"/>
      <c r="J32" s="4"/>
    </row>
    <row r="33" spans="1:17">
      <c r="C33" s="20" t="s">
        <v>75</v>
      </c>
      <c r="D33" s="4"/>
      <c r="E33" s="4" t="s">
        <v>64</v>
      </c>
      <c r="F33" s="4"/>
      <c r="G33" s="4" t="s">
        <v>66</v>
      </c>
      <c r="H33" s="4"/>
      <c r="I33" s="4"/>
      <c r="J33" s="4"/>
      <c r="P33" s="11"/>
      <c r="Q33" s="31"/>
    </row>
    <row r="34" spans="1:17">
      <c r="A34" s="1"/>
      <c r="B34" s="33"/>
      <c r="C34" s="4"/>
      <c r="D34" s="4"/>
      <c r="E34" s="4" t="s">
        <v>62</v>
      </c>
      <c r="F34" s="4"/>
      <c r="G34" s="34">
        <v>16</v>
      </c>
      <c r="H34" s="4"/>
      <c r="I34" s="4"/>
      <c r="J34" s="4"/>
      <c r="P34" s="11"/>
      <c r="Q34" s="31"/>
    </row>
    <row r="35" spans="1:17" ht="19.5" customHeight="1">
      <c r="A35" s="2"/>
      <c r="B35" s="16"/>
      <c r="C35" s="35"/>
      <c r="D35" s="23"/>
      <c r="E35" s="23" t="s">
        <v>65</v>
      </c>
      <c r="F35" s="23"/>
      <c r="G35" s="4" t="s">
        <v>67</v>
      </c>
      <c r="H35" s="4"/>
      <c r="I35" s="4"/>
      <c r="J35" s="4"/>
      <c r="P35" s="11"/>
      <c r="Q35" s="31"/>
    </row>
    <row r="36" spans="1:17" ht="19.5" customHeight="1">
      <c r="A36" s="2"/>
      <c r="B36" s="16"/>
      <c r="C36" s="35"/>
      <c r="D36" s="23"/>
      <c r="E36" s="36" t="s">
        <v>73</v>
      </c>
      <c r="F36" s="36"/>
      <c r="G36" s="20" t="s">
        <v>74</v>
      </c>
      <c r="H36" s="4"/>
      <c r="I36" s="4"/>
      <c r="J36" s="4"/>
      <c r="P36" s="11"/>
      <c r="Q36" s="31"/>
    </row>
    <row r="37" spans="1:17" ht="20.25">
      <c r="A37" s="2"/>
      <c r="B37" s="16"/>
      <c r="C37" s="23"/>
      <c r="D37" s="23"/>
      <c r="E37" s="4" t="s">
        <v>68</v>
      </c>
      <c r="F37" s="4"/>
      <c r="G37" s="4" t="s">
        <v>71</v>
      </c>
      <c r="H37" s="4"/>
      <c r="I37" s="4"/>
      <c r="J37" s="4"/>
      <c r="P37" s="11"/>
      <c r="Q37" s="31"/>
    </row>
    <row r="38" spans="1:17" ht="20.25">
      <c r="A38" s="2"/>
      <c r="B38" s="16"/>
      <c r="C38" s="23"/>
      <c r="D38" s="23"/>
      <c r="E38" s="23" t="s">
        <v>59</v>
      </c>
      <c r="F38" s="23"/>
      <c r="G38" s="4">
        <v>368</v>
      </c>
      <c r="H38" s="4"/>
      <c r="I38" s="4"/>
      <c r="J38" s="4"/>
      <c r="P38" s="11"/>
      <c r="Q38" s="31"/>
    </row>
    <row r="39" spans="1:17" ht="20.25">
      <c r="A39" s="2"/>
      <c r="B39" s="16"/>
      <c r="C39" s="7" t="s">
        <v>77</v>
      </c>
      <c r="D39" s="7">
        <v>2280</v>
      </c>
      <c r="E39" s="23"/>
      <c r="F39" s="23"/>
      <c r="G39" s="4"/>
      <c r="H39" s="4"/>
      <c r="I39" s="4"/>
      <c r="J39" s="4"/>
      <c r="P39" s="11"/>
      <c r="Q39" s="31"/>
    </row>
    <row r="40" spans="1:17" ht="20.25">
      <c r="A40" s="2"/>
      <c r="B40" s="16"/>
      <c r="C40" s="4" t="s">
        <v>76</v>
      </c>
      <c r="D40" s="23"/>
      <c r="E40" s="23"/>
      <c r="F40" s="23"/>
      <c r="G40" s="4"/>
      <c r="H40" s="20" t="s">
        <v>78</v>
      </c>
      <c r="I40" s="4"/>
      <c r="J40" s="4"/>
      <c r="P40" s="11"/>
    </row>
    <row r="41" spans="1:17" ht="19.5">
      <c r="A41" s="2"/>
      <c r="B41" s="16"/>
      <c r="C41" s="4" t="s">
        <v>52</v>
      </c>
      <c r="D41" s="4"/>
      <c r="E41" s="4" t="s">
        <v>79</v>
      </c>
      <c r="F41" s="4"/>
      <c r="G41" s="4">
        <v>835</v>
      </c>
      <c r="H41" s="4"/>
      <c r="I41" s="4"/>
      <c r="J41" s="4"/>
    </row>
    <row r="42" spans="1:17" ht="19.5">
      <c r="A42" s="2"/>
      <c r="B42" s="16"/>
      <c r="C42" s="4" t="s">
        <v>81</v>
      </c>
      <c r="D42" s="4"/>
      <c r="E42" s="4" t="s">
        <v>91</v>
      </c>
      <c r="F42" s="4"/>
      <c r="G42" s="4">
        <v>2450</v>
      </c>
      <c r="H42" s="4"/>
      <c r="I42" s="4"/>
      <c r="J42" s="4"/>
    </row>
    <row r="43" spans="1:17" ht="20.25">
      <c r="A43" s="2"/>
      <c r="B43" s="16"/>
      <c r="C43" s="4" t="s">
        <v>82</v>
      </c>
      <c r="D43" s="4"/>
      <c r="E43" s="24" t="s">
        <v>97</v>
      </c>
      <c r="F43" s="24"/>
      <c r="G43" s="4">
        <v>154</v>
      </c>
      <c r="H43" s="4"/>
      <c r="I43" s="4"/>
      <c r="J43" s="4"/>
    </row>
    <row r="44" spans="1:17" ht="20.25">
      <c r="A44" s="2"/>
      <c r="B44" s="16"/>
      <c r="C44" s="4" t="s">
        <v>88</v>
      </c>
      <c r="D44" s="4"/>
      <c r="E44" s="24" t="s">
        <v>59</v>
      </c>
      <c r="F44" s="24"/>
      <c r="G44" s="4">
        <v>3439</v>
      </c>
      <c r="H44" s="4"/>
      <c r="I44" s="4"/>
      <c r="J44" s="4"/>
    </row>
    <row r="45" spans="1:17" ht="19.5">
      <c r="A45" s="2"/>
      <c r="B45" s="16"/>
      <c r="C45" s="4" t="s">
        <v>88</v>
      </c>
      <c r="D45" s="4"/>
      <c r="E45" s="4"/>
      <c r="F45" s="4"/>
      <c r="G45" s="4"/>
      <c r="H45" s="4"/>
      <c r="I45" s="4"/>
      <c r="J45" s="4"/>
      <c r="K45">
        <v>26</v>
      </c>
    </row>
    <row r="46" spans="1:17" ht="19.5">
      <c r="A46" s="2"/>
      <c r="B46" s="16"/>
      <c r="C46" s="19" t="s">
        <v>89</v>
      </c>
      <c r="D46" s="4"/>
      <c r="E46" s="4"/>
      <c r="F46" s="4"/>
      <c r="G46" s="4"/>
      <c r="H46" s="4"/>
      <c r="I46" s="4"/>
      <c r="J46" s="4"/>
      <c r="K46">
        <v>13</v>
      </c>
    </row>
    <row r="47" spans="1:17" ht="19.5">
      <c r="A47" s="2"/>
      <c r="B47" s="16"/>
      <c r="C47" s="19" t="s">
        <v>83</v>
      </c>
      <c r="D47" s="4"/>
      <c r="E47" s="4"/>
      <c r="F47" s="4"/>
      <c r="G47" s="4"/>
      <c r="H47" s="4"/>
      <c r="I47" s="4"/>
      <c r="J47" s="4"/>
      <c r="K47">
        <v>11</v>
      </c>
    </row>
    <row r="48" spans="1:17" ht="19.5">
      <c r="A48" s="2"/>
      <c r="B48" s="16"/>
      <c r="C48" s="19" t="s">
        <v>84</v>
      </c>
      <c r="D48" s="4"/>
      <c r="E48" s="4"/>
      <c r="F48" s="4"/>
      <c r="G48" s="4"/>
      <c r="H48" s="4"/>
      <c r="I48" s="4"/>
      <c r="J48" s="4"/>
      <c r="K48">
        <v>21</v>
      </c>
    </row>
    <row r="49" spans="1:11" ht="19.5">
      <c r="A49" s="2"/>
      <c r="B49" s="16"/>
      <c r="C49" s="4" t="s">
        <v>90</v>
      </c>
      <c r="D49" s="4"/>
      <c r="E49" s="4"/>
      <c r="F49" s="4"/>
      <c r="G49" s="4"/>
      <c r="H49" s="4"/>
      <c r="I49" s="4"/>
      <c r="J49" s="4"/>
      <c r="K49">
        <v>12</v>
      </c>
    </row>
    <row r="50" spans="1:11" ht="19.5">
      <c r="A50" s="12"/>
      <c r="B50" s="17"/>
      <c r="C50" s="4" t="s">
        <v>85</v>
      </c>
      <c r="D50" s="4"/>
      <c r="E50" s="4"/>
      <c r="F50" s="4"/>
      <c r="G50" s="4"/>
      <c r="H50" s="4"/>
      <c r="I50" s="4"/>
      <c r="J50" s="4"/>
    </row>
    <row r="51" spans="1:11" ht="19.5">
      <c r="A51" s="12"/>
      <c r="B51" s="17"/>
      <c r="C51" s="4" t="s">
        <v>86</v>
      </c>
      <c r="D51" s="4" t="s">
        <v>95</v>
      </c>
      <c r="E51" s="4"/>
      <c r="F51" s="4"/>
      <c r="G51" s="4"/>
      <c r="H51" s="4"/>
      <c r="I51" s="4"/>
      <c r="J51" s="4"/>
    </row>
    <row r="52" spans="1:11" ht="19.5">
      <c r="A52" s="12"/>
      <c r="B52" s="17"/>
      <c r="C52" s="4" t="s">
        <v>87</v>
      </c>
      <c r="D52" s="4" t="s">
        <v>94</v>
      </c>
      <c r="E52" s="4"/>
      <c r="F52" s="4"/>
      <c r="G52" s="4"/>
      <c r="H52" s="4"/>
      <c r="I52" s="4"/>
      <c r="J52" s="4"/>
    </row>
    <row r="53" spans="1:11" s="30" customFormat="1">
      <c r="A53" s="28"/>
      <c r="B53" s="29"/>
      <c r="C53" s="27" t="s">
        <v>96</v>
      </c>
      <c r="D53" s="27">
        <v>3140</v>
      </c>
      <c r="E53" s="27"/>
      <c r="F53" s="27"/>
      <c r="G53" s="27"/>
      <c r="H53" s="27"/>
      <c r="I53" s="27"/>
      <c r="J53" s="27"/>
    </row>
    <row r="54" spans="1:11" ht="20.25">
      <c r="A54" s="12"/>
      <c r="B54" s="17"/>
      <c r="C54" s="20" t="s">
        <v>92</v>
      </c>
      <c r="D54" s="20" t="s">
        <v>93</v>
      </c>
      <c r="E54" s="21"/>
      <c r="F54" s="21"/>
      <c r="G54" s="4"/>
      <c r="H54" s="4"/>
      <c r="I54" s="4"/>
      <c r="J54" s="4"/>
    </row>
    <row r="55" spans="1:11" ht="20.25">
      <c r="A55" s="12"/>
      <c r="B55" s="17"/>
      <c r="C55" s="4" t="s">
        <v>98</v>
      </c>
      <c r="D55" s="4"/>
      <c r="E55" s="21"/>
      <c r="F55" s="21"/>
      <c r="G55" s="4"/>
      <c r="H55" s="4"/>
      <c r="I55" s="4"/>
      <c r="J55" s="4"/>
    </row>
    <row r="56" spans="1:11" ht="20.25">
      <c r="A56" s="12"/>
      <c r="B56" s="17"/>
      <c r="C56" s="4" t="s">
        <v>99</v>
      </c>
      <c r="D56" s="4"/>
      <c r="E56" s="21"/>
      <c r="F56" s="21"/>
      <c r="G56" s="4"/>
      <c r="H56" s="4"/>
      <c r="I56" s="4"/>
      <c r="J56" s="4"/>
    </row>
    <row r="57" spans="1:11" ht="20.25">
      <c r="A57" s="12"/>
      <c r="B57" s="17"/>
      <c r="C57" s="4" t="s">
        <v>100</v>
      </c>
      <c r="D57" s="4">
        <v>1978</v>
      </c>
      <c r="E57" s="21"/>
      <c r="F57" s="21"/>
      <c r="G57" s="4"/>
      <c r="H57" s="4"/>
      <c r="I57" s="4"/>
      <c r="J57" s="4"/>
    </row>
    <row r="58" spans="1:11" ht="20.25">
      <c r="A58" s="12"/>
      <c r="B58" s="17"/>
      <c r="C58" s="4" t="s">
        <v>102</v>
      </c>
      <c r="D58" s="4"/>
      <c r="E58" s="21"/>
      <c r="F58" s="21"/>
      <c r="G58" s="4"/>
      <c r="H58" s="4"/>
      <c r="I58" s="4"/>
      <c r="J58" s="4"/>
    </row>
    <row r="59" spans="1:11" ht="20.25">
      <c r="A59" s="12"/>
      <c r="B59" s="17"/>
      <c r="C59" s="4" t="s">
        <v>101</v>
      </c>
      <c r="D59" s="4">
        <v>55</v>
      </c>
      <c r="E59" s="21"/>
      <c r="F59" s="21"/>
      <c r="G59" s="4"/>
      <c r="H59" s="4"/>
      <c r="I59" s="4"/>
      <c r="J59" s="4"/>
    </row>
    <row r="60" spans="1:11" ht="20.25">
      <c r="A60" s="12"/>
      <c r="B60" s="17"/>
      <c r="C60" s="4" t="s">
        <v>103</v>
      </c>
      <c r="D60" s="4">
        <v>1825</v>
      </c>
      <c r="E60" s="21" t="s">
        <v>109</v>
      </c>
      <c r="F60" s="21">
        <f>SUM(D57+D59+D60)</f>
        <v>3858</v>
      </c>
      <c r="G60" s="4"/>
      <c r="H60" s="4"/>
      <c r="I60" s="4"/>
      <c r="J60" s="4"/>
    </row>
    <row r="61" spans="1:11" ht="20.25">
      <c r="A61" s="13"/>
      <c r="B61" s="18"/>
      <c r="C61" s="22" t="s">
        <v>108</v>
      </c>
      <c r="D61" s="21">
        <v>3633</v>
      </c>
      <c r="E61" s="21"/>
      <c r="F61" s="21"/>
      <c r="G61" s="4"/>
      <c r="H61" s="4"/>
      <c r="I61" s="4"/>
      <c r="J61" s="4"/>
    </row>
    <row r="62" spans="1:11">
      <c r="A62" s="14"/>
      <c r="B62" s="14"/>
      <c r="C62" s="26" t="s">
        <v>110</v>
      </c>
      <c r="D62" s="19">
        <f>F60-D61</f>
        <v>225</v>
      </c>
      <c r="E62" s="19"/>
      <c r="F62" s="19"/>
      <c r="G62" s="4"/>
      <c r="H62" s="4"/>
      <c r="I62" s="4"/>
      <c r="J62" s="4"/>
    </row>
    <row r="63" spans="1:11">
      <c r="C63" s="4" t="s">
        <v>119</v>
      </c>
      <c r="D63" s="4">
        <v>215</v>
      </c>
      <c r="E63" s="4"/>
      <c r="F63" s="4"/>
      <c r="G63" s="4"/>
      <c r="H63" s="4"/>
      <c r="I63" s="4"/>
      <c r="J63" s="4"/>
    </row>
    <row r="64" spans="1:11">
      <c r="C64" s="48">
        <v>42346</v>
      </c>
      <c r="D64" s="4">
        <v>1425</v>
      </c>
      <c r="E64" s="4" t="s">
        <v>120</v>
      </c>
      <c r="F64" s="4"/>
      <c r="G64" s="4"/>
      <c r="H64" s="4"/>
      <c r="I64" s="4"/>
      <c r="J64" s="4"/>
    </row>
    <row r="65" spans="1:15">
      <c r="C65" s="48">
        <v>42350</v>
      </c>
      <c r="D65" s="4">
        <v>6591</v>
      </c>
      <c r="E65" s="4" t="s">
        <v>121</v>
      </c>
      <c r="F65" s="4"/>
      <c r="G65" s="4"/>
      <c r="H65" s="4"/>
      <c r="I65" s="4"/>
      <c r="J65" s="4"/>
    </row>
    <row r="66" spans="1:15">
      <c r="C66" s="48">
        <v>42364</v>
      </c>
      <c r="D66" s="4">
        <v>1000</v>
      </c>
      <c r="E66" s="4" t="s">
        <v>122</v>
      </c>
      <c r="F66" s="4"/>
      <c r="G66" s="4"/>
      <c r="H66" s="4"/>
      <c r="I66" s="4"/>
      <c r="J66" s="4"/>
      <c r="K66" s="3"/>
      <c r="L66" s="3"/>
    </row>
    <row r="67" spans="1:15">
      <c r="C67" s="48">
        <v>42589</v>
      </c>
      <c r="D67" s="52">
        <v>4113</v>
      </c>
      <c r="E67" s="52" t="s">
        <v>125</v>
      </c>
      <c r="F67" s="52"/>
      <c r="G67" s="52"/>
      <c r="H67" s="52"/>
      <c r="I67" s="52"/>
      <c r="J67" s="52"/>
      <c r="K67" s="3"/>
      <c r="L67" s="3"/>
    </row>
    <row r="68" spans="1:15">
      <c r="C68" s="48"/>
      <c r="D68" s="52"/>
      <c r="E68" s="52" t="s">
        <v>126</v>
      </c>
      <c r="F68" s="52"/>
      <c r="G68" s="52"/>
      <c r="H68" s="52"/>
      <c r="I68" s="52"/>
      <c r="J68" s="52"/>
      <c r="K68" s="3"/>
      <c r="L68" s="3"/>
    </row>
    <row r="69" spans="1:15">
      <c r="C69" s="4" t="s">
        <v>124</v>
      </c>
      <c r="D69" s="27">
        <f>SUM(D64:D68)</f>
        <v>13129</v>
      </c>
      <c r="E69" s="4"/>
      <c r="F69" s="4"/>
      <c r="G69" s="4"/>
      <c r="H69" s="4"/>
      <c r="I69" s="4"/>
      <c r="J69" s="4"/>
      <c r="K69" s="3"/>
      <c r="L69" s="3"/>
    </row>
    <row r="70" spans="1:15">
      <c r="C70" s="4"/>
      <c r="D70" s="4"/>
      <c r="E70" s="4"/>
      <c r="F70" s="4"/>
      <c r="G70" s="4"/>
      <c r="H70" s="4"/>
      <c r="I70" s="4"/>
      <c r="J70" s="4"/>
      <c r="K70" s="3"/>
      <c r="L70" s="3"/>
    </row>
    <row r="73" spans="1:15" s="15" customFormat="1">
      <c r="A73" s="42" t="s">
        <v>0</v>
      </c>
      <c r="B73" s="42"/>
      <c r="C73" s="42" t="s">
        <v>3</v>
      </c>
      <c r="D73" s="42" t="s">
        <v>4</v>
      </c>
      <c r="E73" s="42" t="s">
        <v>4</v>
      </c>
      <c r="F73" s="42" t="s">
        <v>4</v>
      </c>
      <c r="G73" s="42" t="s">
        <v>4</v>
      </c>
      <c r="H73" s="42" t="s">
        <v>4</v>
      </c>
      <c r="I73" s="42" t="s">
        <v>4</v>
      </c>
      <c r="J73" s="42" t="s">
        <v>4</v>
      </c>
      <c r="K73" s="42" t="s">
        <v>13</v>
      </c>
      <c r="L73" s="42" t="s">
        <v>26</v>
      </c>
      <c r="M73" s="42" t="s">
        <v>27</v>
      </c>
      <c r="N73" s="42" t="s">
        <v>28</v>
      </c>
    </row>
    <row r="74" spans="1:15" s="15" customFormat="1">
      <c r="A74" s="42"/>
      <c r="B74" s="42"/>
      <c r="C74" s="42" t="s">
        <v>6</v>
      </c>
      <c r="D74" s="42"/>
      <c r="E74" s="42"/>
      <c r="F74" s="42"/>
      <c r="G74" s="42" t="s">
        <v>11</v>
      </c>
      <c r="H74" s="42" t="s">
        <v>19</v>
      </c>
      <c r="I74" s="42" t="s">
        <v>20</v>
      </c>
      <c r="J74" s="42" t="s">
        <v>10</v>
      </c>
      <c r="K74" s="42"/>
      <c r="L74" s="43" t="s">
        <v>37</v>
      </c>
      <c r="M74" s="43">
        <v>1395</v>
      </c>
      <c r="N74" s="43" t="s">
        <v>44</v>
      </c>
    </row>
    <row r="75" spans="1:15" s="15" customFormat="1">
      <c r="A75" s="42"/>
      <c r="B75" s="42"/>
      <c r="C75" s="42" t="s">
        <v>7</v>
      </c>
      <c r="D75" s="42" t="s">
        <v>8</v>
      </c>
      <c r="E75" s="42" t="s">
        <v>9</v>
      </c>
      <c r="F75" s="42" t="s">
        <v>10</v>
      </c>
      <c r="G75" s="42" t="s">
        <v>12</v>
      </c>
      <c r="H75" s="42" t="s">
        <v>9</v>
      </c>
      <c r="I75" s="42" t="s">
        <v>12</v>
      </c>
      <c r="J75" s="42"/>
      <c r="K75" s="42"/>
      <c r="L75" s="43"/>
      <c r="M75" s="43"/>
      <c r="N75" s="43"/>
    </row>
    <row r="76" spans="1:15" s="15" customFormat="1" ht="15" customHeight="1">
      <c r="A76" s="44">
        <v>41804</v>
      </c>
      <c r="B76" s="44"/>
      <c r="C76" s="42">
        <v>11143.17</v>
      </c>
      <c r="D76" s="42">
        <v>5000</v>
      </c>
      <c r="E76" s="42">
        <v>732.51</v>
      </c>
      <c r="F76" s="42">
        <v>8129.09</v>
      </c>
      <c r="G76" s="42">
        <v>15063.5</v>
      </c>
      <c r="H76" s="42"/>
      <c r="I76" s="42">
        <v>80736.240000000005</v>
      </c>
      <c r="J76" s="42">
        <v>12000</v>
      </c>
      <c r="K76" s="42">
        <f>SUM(C76:J76)</f>
        <v>132804.51</v>
      </c>
      <c r="L76" s="43"/>
      <c r="M76" s="43"/>
      <c r="N76" s="43"/>
    </row>
    <row r="77" spans="1:15" s="15" customFormat="1">
      <c r="A77" s="44">
        <v>41815</v>
      </c>
      <c r="B77" s="44"/>
      <c r="C77" s="42">
        <v>10410.66</v>
      </c>
      <c r="D77" s="42">
        <v>5000</v>
      </c>
      <c r="E77" s="42">
        <v>0</v>
      </c>
      <c r="F77" s="42">
        <v>8429.99</v>
      </c>
      <c r="G77" s="42">
        <v>17618.830000000002</v>
      </c>
      <c r="H77" s="42"/>
      <c r="I77" s="42">
        <v>80736.240000000005</v>
      </c>
      <c r="J77" s="42">
        <v>12000</v>
      </c>
      <c r="K77" s="42">
        <f t="shared" ref="K77" si="0">SUM(C77:J77)</f>
        <v>134195.72</v>
      </c>
      <c r="L77" s="43" t="s">
        <v>38</v>
      </c>
      <c r="M77" s="45">
        <v>420.75</v>
      </c>
      <c r="N77" s="43" t="s">
        <v>29</v>
      </c>
    </row>
    <row r="78" spans="1:15" s="15" customFormat="1">
      <c r="A78" s="44">
        <v>41825</v>
      </c>
      <c r="B78" s="44"/>
      <c r="C78" s="42">
        <v>9163.0400000000009</v>
      </c>
      <c r="D78" s="42">
        <v>85005.52</v>
      </c>
      <c r="E78" s="42">
        <v>0</v>
      </c>
      <c r="F78" s="42">
        <v>8445.6299999999992</v>
      </c>
      <c r="G78" s="42">
        <v>20318.18</v>
      </c>
      <c r="H78" s="42">
        <v>-1005</v>
      </c>
      <c r="I78" s="42">
        <v>736.24</v>
      </c>
      <c r="J78" s="42">
        <v>12000</v>
      </c>
      <c r="K78" s="42">
        <f t="shared" ref="K78:K97" si="1">SUM(C78:J78)</f>
        <v>134663.60999999999</v>
      </c>
      <c r="L78" s="43"/>
      <c r="M78" s="43"/>
      <c r="N78" s="43"/>
    </row>
    <row r="79" spans="1:15" s="15" customFormat="1">
      <c r="A79" s="44">
        <v>41855</v>
      </c>
      <c r="B79" s="44"/>
      <c r="C79" s="42">
        <v>6174.72</v>
      </c>
      <c r="D79" s="42">
        <v>85048.23</v>
      </c>
      <c r="E79" s="42">
        <v>732.51</v>
      </c>
      <c r="F79" s="42">
        <v>8268.23</v>
      </c>
      <c r="G79" s="42">
        <v>25112.97</v>
      </c>
      <c r="H79" s="42">
        <v>-583.95000000000005</v>
      </c>
      <c r="I79" s="42">
        <v>736.24</v>
      </c>
      <c r="J79" s="42">
        <v>12000</v>
      </c>
      <c r="K79" s="42">
        <f t="shared" si="1"/>
        <v>137488.95000000001</v>
      </c>
      <c r="L79" s="43" t="s">
        <v>37</v>
      </c>
      <c r="M79" s="46">
        <v>7416.97</v>
      </c>
      <c r="N79" s="43" t="s">
        <v>105</v>
      </c>
    </row>
    <row r="80" spans="1:15" s="15" customFormat="1">
      <c r="A80" s="44">
        <v>42034</v>
      </c>
      <c r="B80" s="42"/>
      <c r="C80" s="42">
        <v>7813.28</v>
      </c>
      <c r="D80" s="42">
        <v>92651.8</v>
      </c>
      <c r="E80" s="42">
        <v>0</v>
      </c>
      <c r="F80" s="42">
        <v>7968.74</v>
      </c>
      <c r="G80" s="47">
        <v>28013</v>
      </c>
      <c r="H80" s="42">
        <v>-1137.56</v>
      </c>
      <c r="I80" s="42">
        <v>0</v>
      </c>
      <c r="J80" s="42">
        <v>12000</v>
      </c>
      <c r="K80" s="42">
        <f t="shared" si="1"/>
        <v>147309.26</v>
      </c>
      <c r="L80" s="43"/>
      <c r="M80" s="43"/>
      <c r="N80" s="43">
        <v>2506</v>
      </c>
      <c r="O80" s="15" t="s">
        <v>104</v>
      </c>
    </row>
    <row r="81" spans="1:15" s="15" customFormat="1">
      <c r="A81" s="44">
        <v>42104</v>
      </c>
      <c r="B81" s="42"/>
      <c r="C81" s="42">
        <v>15314.82</v>
      </c>
      <c r="D81" s="42">
        <v>82791.259999999995</v>
      </c>
      <c r="E81" s="42">
        <v>0</v>
      </c>
      <c r="F81" s="42">
        <v>7571.96</v>
      </c>
      <c r="G81" s="42">
        <v>36405.94</v>
      </c>
      <c r="H81" s="42">
        <v>-1120</v>
      </c>
      <c r="I81" s="42">
        <v>0</v>
      </c>
      <c r="J81" s="42">
        <v>12000</v>
      </c>
      <c r="K81" s="42">
        <f t="shared" si="1"/>
        <v>152963.97999999998</v>
      </c>
      <c r="L81" s="43"/>
      <c r="M81" s="43"/>
      <c r="N81" s="43"/>
    </row>
    <row r="82" spans="1:15" s="15" customFormat="1">
      <c r="A82" s="44">
        <v>42120</v>
      </c>
      <c r="B82" s="42"/>
      <c r="C82" s="42">
        <v>13751.42</v>
      </c>
      <c r="D82" s="42">
        <v>82791.259999999995</v>
      </c>
      <c r="E82" s="42">
        <v>0</v>
      </c>
      <c r="F82" s="42">
        <v>7470.03</v>
      </c>
      <c r="G82" s="42">
        <v>36070.31</v>
      </c>
      <c r="H82" s="42">
        <v>-819.14</v>
      </c>
      <c r="I82" s="42">
        <v>0</v>
      </c>
      <c r="J82" s="42">
        <v>12000</v>
      </c>
      <c r="K82" s="42">
        <f t="shared" si="1"/>
        <v>151263.87999999998</v>
      </c>
      <c r="L82" s="43"/>
      <c r="M82" s="43"/>
      <c r="N82" s="43"/>
    </row>
    <row r="83" spans="1:15" s="15" customFormat="1">
      <c r="A83" s="44">
        <v>42177</v>
      </c>
      <c r="B83" s="42"/>
      <c r="C83" s="42">
        <v>12308.23</v>
      </c>
      <c r="D83" s="42">
        <v>66038.429999999993</v>
      </c>
      <c r="E83" s="42">
        <v>0</v>
      </c>
      <c r="F83" s="42">
        <v>7604.25</v>
      </c>
      <c r="G83" s="42">
        <v>23305.5</v>
      </c>
      <c r="H83" s="42">
        <v>-1950.9</v>
      </c>
      <c r="I83" s="42">
        <v>0</v>
      </c>
      <c r="J83" s="42">
        <v>0</v>
      </c>
      <c r="K83" s="42">
        <f t="shared" si="1"/>
        <v>107305.51</v>
      </c>
      <c r="L83" s="43" t="s">
        <v>111</v>
      </c>
      <c r="M83" s="43"/>
      <c r="N83" s="43"/>
    </row>
    <row r="84" spans="1:15" s="15" customFormat="1">
      <c r="A84" s="44">
        <v>42226</v>
      </c>
      <c r="B84" s="42"/>
      <c r="C84" s="42">
        <v>13441.39</v>
      </c>
      <c r="D84" s="42">
        <v>66107.78</v>
      </c>
      <c r="E84" s="42"/>
      <c r="F84" s="42">
        <v>6934.93</v>
      </c>
      <c r="G84" s="42">
        <v>27072.44</v>
      </c>
      <c r="H84" s="42">
        <v>-745.49</v>
      </c>
      <c r="I84" s="42"/>
      <c r="J84" s="42"/>
      <c r="K84" s="42">
        <f t="shared" si="1"/>
        <v>112811.05</v>
      </c>
      <c r="L84" s="43"/>
      <c r="M84" s="43"/>
      <c r="N84" s="43"/>
    </row>
    <row r="85" spans="1:15" s="15" customFormat="1">
      <c r="A85" s="44">
        <v>42268</v>
      </c>
      <c r="B85" s="42"/>
      <c r="C85" s="42">
        <v>13446.07</v>
      </c>
      <c r="D85" s="42">
        <v>66142.039999999994</v>
      </c>
      <c r="E85" s="42">
        <v>0</v>
      </c>
      <c r="F85" s="42">
        <v>7213.65</v>
      </c>
      <c r="G85" s="42">
        <v>29040.34</v>
      </c>
      <c r="H85" s="42">
        <v>-1420.09</v>
      </c>
      <c r="I85" s="42"/>
      <c r="J85" s="42"/>
      <c r="K85" s="42">
        <f t="shared" si="1"/>
        <v>114422.00999999998</v>
      </c>
      <c r="L85" s="43"/>
      <c r="M85" s="43"/>
      <c r="N85" s="43"/>
    </row>
    <row r="86" spans="1:15" s="50" customFormat="1">
      <c r="A86" s="49">
        <v>42298</v>
      </c>
      <c r="C86" s="51">
        <v>13450.6</v>
      </c>
      <c r="D86" s="51">
        <v>66175.210000000006</v>
      </c>
      <c r="E86" s="51">
        <v>0</v>
      </c>
      <c r="F86" s="51">
        <v>7454.86</v>
      </c>
      <c r="G86" s="51">
        <v>30699.62</v>
      </c>
      <c r="H86" s="51">
        <v>-696.63</v>
      </c>
      <c r="I86" s="51">
        <v>0</v>
      </c>
      <c r="J86" s="51">
        <v>0</v>
      </c>
      <c r="K86" s="51">
        <f t="shared" si="1"/>
        <v>117083.66</v>
      </c>
    </row>
    <row r="87" spans="1:15" s="50" customFormat="1">
      <c r="A87" s="49">
        <v>42332</v>
      </c>
      <c r="C87" s="51">
        <v>13455.13</v>
      </c>
      <c r="D87" s="51">
        <v>66208.39</v>
      </c>
      <c r="E87" s="51">
        <v>0</v>
      </c>
      <c r="F87" s="51">
        <v>6807.65</v>
      </c>
      <c r="G87" s="51">
        <v>36557.72</v>
      </c>
      <c r="H87" s="51">
        <v>-1888.53</v>
      </c>
      <c r="I87" s="51" t="s">
        <v>123</v>
      </c>
      <c r="J87" s="51">
        <v>0</v>
      </c>
      <c r="K87" s="51">
        <f t="shared" si="1"/>
        <v>121140.36</v>
      </c>
    </row>
    <row r="88" spans="1:15" s="50" customFormat="1">
      <c r="A88" s="49">
        <v>42361</v>
      </c>
      <c r="C88" s="51">
        <v>15459.82</v>
      </c>
      <c r="D88" s="51">
        <v>47742.7</v>
      </c>
      <c r="E88" s="51">
        <v>0</v>
      </c>
      <c r="F88" s="51">
        <v>6791.64</v>
      </c>
      <c r="G88" s="51">
        <v>38807.39</v>
      </c>
      <c r="H88" s="51">
        <v>-963.09</v>
      </c>
      <c r="I88" s="51">
        <v>16500</v>
      </c>
      <c r="K88" s="51">
        <f t="shared" si="1"/>
        <v>124338.46</v>
      </c>
      <c r="L88" s="50" t="s">
        <v>127</v>
      </c>
    </row>
    <row r="89" spans="1:15">
      <c r="A89" s="10">
        <v>42421</v>
      </c>
      <c r="C89" s="53">
        <v>12614.53</v>
      </c>
      <c r="D89" s="53">
        <v>47794.52</v>
      </c>
      <c r="E89" s="53">
        <v>0</v>
      </c>
      <c r="F89" s="53">
        <v>7741.55</v>
      </c>
      <c r="G89" s="53">
        <v>44289.8</v>
      </c>
      <c r="H89" s="53">
        <v>-2218.2600000000002</v>
      </c>
      <c r="I89" s="53">
        <v>16500</v>
      </c>
      <c r="J89" s="53">
        <v>0</v>
      </c>
      <c r="K89" s="51">
        <f t="shared" si="1"/>
        <v>126722.14</v>
      </c>
    </row>
    <row r="90" spans="1:15">
      <c r="A90" s="10">
        <v>42710</v>
      </c>
      <c r="C90" s="53">
        <v>17171.37</v>
      </c>
      <c r="D90" s="53">
        <v>33021.33</v>
      </c>
      <c r="E90" s="53">
        <v>0</v>
      </c>
      <c r="F90" s="53">
        <v>7438.93</v>
      </c>
      <c r="G90" s="53">
        <v>64615.69</v>
      </c>
      <c r="H90" s="53">
        <v>-82.44</v>
      </c>
      <c r="I90" s="53">
        <v>0</v>
      </c>
      <c r="J90" s="53">
        <v>0</v>
      </c>
      <c r="K90" s="53">
        <f t="shared" si="1"/>
        <v>122164.88</v>
      </c>
    </row>
    <row r="91" spans="1:15">
      <c r="A91" s="10">
        <v>43136</v>
      </c>
      <c r="C91" s="53">
        <v>5610.7</v>
      </c>
      <c r="D91" s="53">
        <v>5045.62</v>
      </c>
      <c r="E91" s="53">
        <v>0</v>
      </c>
      <c r="F91" s="53">
        <v>8412.4</v>
      </c>
      <c r="G91" s="53">
        <v>70277.66</v>
      </c>
      <c r="H91" s="53">
        <v>-1098.8800000000001</v>
      </c>
      <c r="I91" s="53">
        <v>849.18</v>
      </c>
      <c r="J91" s="53">
        <v>0</v>
      </c>
      <c r="K91" s="53">
        <f t="shared" si="1"/>
        <v>89096.68</v>
      </c>
      <c r="O91"/>
    </row>
    <row r="92" spans="1:15">
      <c r="A92" s="10">
        <v>43170</v>
      </c>
      <c r="C92" s="53">
        <v>5611.78</v>
      </c>
      <c r="D92" s="53">
        <v>5049.49</v>
      </c>
      <c r="E92" s="53">
        <v>0</v>
      </c>
      <c r="F92" s="53">
        <v>8354.58</v>
      </c>
      <c r="G92" s="53">
        <v>78490.67</v>
      </c>
      <c r="H92" s="53">
        <v>-1783.09</v>
      </c>
      <c r="I92" s="53">
        <v>849.18</v>
      </c>
      <c r="J92" s="53">
        <v>0</v>
      </c>
      <c r="K92" s="53">
        <f t="shared" si="1"/>
        <v>96572.609999999986</v>
      </c>
      <c r="L92">
        <f>K92-K91</f>
        <v>7475.929999999993</v>
      </c>
      <c r="O92"/>
    </row>
    <row r="93" spans="1:15">
      <c r="A93" s="10">
        <v>43197</v>
      </c>
      <c r="C93" s="53">
        <v>5612.93</v>
      </c>
      <c r="D93" s="53">
        <v>5053.6400000000003</v>
      </c>
      <c r="E93" s="53">
        <v>0</v>
      </c>
      <c r="F93" s="53">
        <v>8411.59</v>
      </c>
      <c r="G93" s="53">
        <v>82198.13</v>
      </c>
      <c r="H93" s="53">
        <v>-1234.3399999999999</v>
      </c>
      <c r="I93" s="53">
        <v>849.19</v>
      </c>
      <c r="J93" s="53">
        <v>0</v>
      </c>
      <c r="K93" s="53">
        <f t="shared" si="1"/>
        <v>100891.14000000001</v>
      </c>
      <c r="L93">
        <f t="shared" ref="L93:L95" si="2">K93-K92</f>
        <v>4318.5300000000279</v>
      </c>
      <c r="O93"/>
    </row>
    <row r="94" spans="1:15">
      <c r="A94" s="10">
        <v>43226</v>
      </c>
      <c r="C94" s="53">
        <v>5614.12</v>
      </c>
      <c r="D94" s="53">
        <v>5058.1099999999997</v>
      </c>
      <c r="E94" s="53">
        <v>0</v>
      </c>
      <c r="F94" s="53">
        <v>8305.48</v>
      </c>
      <c r="G94" s="53">
        <v>86416.37</v>
      </c>
      <c r="H94" s="53">
        <v>-2310.36</v>
      </c>
      <c r="I94" s="53">
        <v>849.2</v>
      </c>
      <c r="J94" s="53">
        <v>0</v>
      </c>
      <c r="K94" s="53">
        <f t="shared" si="1"/>
        <v>103932.91999999998</v>
      </c>
      <c r="L94">
        <f t="shared" si="2"/>
        <v>3041.7799999999697</v>
      </c>
      <c r="O94"/>
    </row>
    <row r="95" spans="1:15">
      <c r="A95" s="10">
        <v>43261</v>
      </c>
      <c r="C95" s="53">
        <v>5615.31</v>
      </c>
      <c r="D95" s="53">
        <v>75062.58</v>
      </c>
      <c r="E95" s="53">
        <v>0</v>
      </c>
      <c r="F95" s="53">
        <v>8216.0400000000009</v>
      </c>
      <c r="G95" s="53">
        <v>16756.830000000002</v>
      </c>
      <c r="H95" s="53">
        <v>0</v>
      </c>
      <c r="I95" s="53">
        <v>0</v>
      </c>
      <c r="J95" s="53">
        <v>0</v>
      </c>
      <c r="K95" s="53">
        <f t="shared" si="1"/>
        <v>105650.76</v>
      </c>
      <c r="L95">
        <f t="shared" si="2"/>
        <v>1717.8400000000111</v>
      </c>
      <c r="M95" t="s">
        <v>128</v>
      </c>
      <c r="O95"/>
    </row>
    <row r="96" spans="1:15" ht="14.25" customHeight="1">
      <c r="A96" s="10">
        <v>43324</v>
      </c>
      <c r="C96" s="53">
        <v>5617.66</v>
      </c>
      <c r="D96" s="53">
        <v>75212.98</v>
      </c>
      <c r="E96" s="53">
        <v>0</v>
      </c>
      <c r="F96" s="53">
        <v>7653.08</v>
      </c>
      <c r="G96" s="53">
        <v>29252.34</v>
      </c>
      <c r="H96" s="53">
        <v>0</v>
      </c>
      <c r="I96" s="53">
        <v>0</v>
      </c>
      <c r="J96" s="53">
        <v>0</v>
      </c>
      <c r="K96" s="53">
        <f t="shared" si="1"/>
        <v>117736.06</v>
      </c>
      <c r="O96"/>
    </row>
    <row r="97" spans="1:15">
      <c r="A97" s="10">
        <v>43393</v>
      </c>
      <c r="C97" s="53">
        <v>75683.69</v>
      </c>
      <c r="D97" s="53">
        <v>5301.61</v>
      </c>
      <c r="E97" s="53">
        <v>0</v>
      </c>
      <c r="F97" s="53">
        <v>7725.82</v>
      </c>
      <c r="G97" s="53">
        <v>37690.81</v>
      </c>
      <c r="H97" s="53">
        <v>-430.65</v>
      </c>
      <c r="I97" s="53">
        <v>0</v>
      </c>
      <c r="J97" s="53">
        <v>0</v>
      </c>
      <c r="K97" s="53">
        <f t="shared" si="1"/>
        <v>125971.28</v>
      </c>
      <c r="M97" t="s">
        <v>129</v>
      </c>
      <c r="O97"/>
    </row>
    <row r="98" spans="1:15" ht="22.5" customHeight="1">
      <c r="O98"/>
    </row>
    <row r="99" spans="1:15">
      <c r="O99"/>
    </row>
    <row r="100" spans="1:15" ht="47.25" customHeight="1">
      <c r="O100"/>
    </row>
    <row r="101" spans="1:15">
      <c r="O101"/>
    </row>
    <row r="102" spans="1:15" ht="42.75" customHeight="1">
      <c r="O102"/>
    </row>
    <row r="103" spans="1:15" ht="21" customHeight="1">
      <c r="O103"/>
    </row>
    <row r="104" spans="1:15" ht="70.5" customHeight="1">
      <c r="O104"/>
    </row>
    <row r="105" spans="1:15">
      <c r="O105"/>
    </row>
    <row r="106" spans="1:15" ht="28.5" customHeight="1">
      <c r="O106"/>
    </row>
    <row r="107" spans="1:15" ht="16.5" customHeight="1">
      <c r="O107"/>
    </row>
    <row r="108" spans="1:15" ht="25.5" customHeight="1">
      <c r="O108"/>
    </row>
    <row r="109" spans="1:15"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5"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5">
      <c r="C111" s="3"/>
      <c r="D111" s="3"/>
      <c r="E111" s="3"/>
      <c r="F111" s="3"/>
      <c r="G111" s="3"/>
      <c r="H111" s="3"/>
      <c r="I111" s="3"/>
      <c r="J111" s="3"/>
      <c r="K111" s="3"/>
      <c r="L111" s="3"/>
    </row>
  </sheetData>
  <conditionalFormatting sqref="G86:G9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6" sqref="C6"/>
    </sheetView>
  </sheetViews>
  <sheetFormatPr defaultRowHeight="15"/>
  <cols>
    <col min="1" max="1" width="11.28515625" style="54" bestFit="1" customWidth="1"/>
    <col min="2" max="2" width="9.140625" style="54"/>
    <col min="3" max="3" width="16.85546875" style="54" customWidth="1"/>
    <col min="4" max="4" width="18.85546875" style="54" customWidth="1"/>
    <col min="5" max="5" width="12.7109375" style="54" customWidth="1"/>
    <col min="6" max="6" width="15.140625" style="58" customWidth="1"/>
    <col min="7" max="7" width="22.7109375" style="54" customWidth="1"/>
  </cols>
  <sheetData>
    <row r="1" spans="1:7">
      <c r="A1" s="57">
        <v>41850</v>
      </c>
      <c r="B1" s="60" t="s">
        <v>45</v>
      </c>
      <c r="C1" s="56" t="s">
        <v>47</v>
      </c>
      <c r="D1" s="56" t="s">
        <v>48</v>
      </c>
      <c r="E1" s="56" t="s">
        <v>49</v>
      </c>
      <c r="F1" s="58">
        <v>42036</v>
      </c>
    </row>
    <row r="2" spans="1:7">
      <c r="A2" s="57">
        <v>41859</v>
      </c>
      <c r="B2" s="61"/>
      <c r="C2" s="56" t="s">
        <v>46</v>
      </c>
      <c r="D2" s="56" t="s">
        <v>80</v>
      </c>
      <c r="E2" s="56" t="s">
        <v>50</v>
      </c>
      <c r="F2" s="58" t="s">
        <v>130</v>
      </c>
    </row>
    <row r="3" spans="1:7">
      <c r="A3" s="55"/>
      <c r="B3" s="55"/>
      <c r="C3" s="55"/>
      <c r="D3"/>
      <c r="E3"/>
      <c r="G3"/>
    </row>
    <row r="4" spans="1:7">
      <c r="D4"/>
      <c r="E4"/>
      <c r="G4"/>
    </row>
    <row r="5" spans="1:7">
      <c r="D5"/>
      <c r="E5"/>
      <c r="G5"/>
    </row>
    <row r="6" spans="1:7">
      <c r="D6"/>
      <c r="E6"/>
      <c r="G6"/>
    </row>
    <row r="7" spans="1:7">
      <c r="D7"/>
      <c r="E7"/>
      <c r="G7"/>
    </row>
    <row r="8" spans="1:7">
      <c r="D8"/>
      <c r="E8"/>
      <c r="G8"/>
    </row>
    <row r="9" spans="1:7">
      <c r="D9"/>
      <c r="E9"/>
      <c r="G9"/>
    </row>
    <row r="10" spans="1:7">
      <c r="D10"/>
      <c r="E10"/>
      <c r="G10"/>
    </row>
    <row r="11" spans="1:7">
      <c r="D11"/>
      <c r="E11"/>
      <c r="G11"/>
    </row>
    <row r="12" spans="1:7">
      <c r="D12"/>
      <c r="E12"/>
      <c r="G12"/>
    </row>
    <row r="13" spans="1:7">
      <c r="D13"/>
      <c r="E13"/>
      <c r="G13"/>
    </row>
    <row r="14" spans="1:7">
      <c r="D14"/>
      <c r="E14"/>
      <c r="G14"/>
    </row>
  </sheetData>
  <mergeCells count="1">
    <mergeCell ref="B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8" sqref="D8"/>
    </sheetView>
  </sheetViews>
  <sheetFormatPr defaultRowHeight="15"/>
  <cols>
    <col min="1" max="1" width="18.7109375" style="59" customWidth="1"/>
    <col min="2" max="2" width="14.140625" style="59" customWidth="1"/>
  </cols>
  <sheetData>
    <row r="1" spans="1:2">
      <c r="A1" s="62" t="s">
        <v>134</v>
      </c>
      <c r="B1" s="62" t="s">
        <v>135</v>
      </c>
    </row>
    <row r="2" spans="1:2">
      <c r="A2" s="62" t="s">
        <v>131</v>
      </c>
      <c r="B2" s="62" t="s">
        <v>132</v>
      </c>
    </row>
    <row r="3" spans="1:2">
      <c r="A3" s="62" t="s">
        <v>133</v>
      </c>
      <c r="B3" s="62" t="s">
        <v>132</v>
      </c>
    </row>
    <row r="4" spans="1:2">
      <c r="A4" s="62" t="s">
        <v>131</v>
      </c>
      <c r="B4" s="62">
        <v>1357810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</vt:lpstr>
      <vt:lpstr>business</vt:lpstr>
      <vt:lpstr>testlogin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2017-01-10T17:02:37Z</cp:lastPrinted>
  <dcterms:created xsi:type="dcterms:W3CDTF">2011-08-02T10:29:49Z</dcterms:created>
  <dcterms:modified xsi:type="dcterms:W3CDTF">2018-10-31T14:43:47Z</dcterms:modified>
</cp:coreProperties>
</file>