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unny\Desktop\"/>
    </mc:Choice>
  </mc:AlternateContent>
  <xr:revisionPtr revIDLastSave="0" documentId="13_ncr:1_{D3BE353C-58C9-489F-B8B8-7C4B7F1164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Microsoft Excel 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H3" i="1"/>
  <c r="H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0" i="1"/>
  <c r="H21" i="1"/>
  <c r="H22" i="1"/>
  <c r="H23" i="1"/>
  <c r="H27" i="1"/>
  <c r="H28" i="1"/>
  <c r="H30" i="1"/>
  <c r="H31" i="1"/>
  <c r="H32" i="1"/>
  <c r="H33" i="1"/>
  <c r="H35" i="1"/>
  <c r="H36" i="1"/>
  <c r="H37" i="1"/>
  <c r="H38" i="1"/>
  <c r="H39" i="1"/>
  <c r="H41" i="1"/>
  <c r="H42" i="1"/>
  <c r="H43" i="1"/>
  <c r="H44" i="1"/>
  <c r="H51" i="1"/>
  <c r="H52" i="1"/>
  <c r="H53" i="1"/>
  <c r="H55" i="1"/>
  <c r="H63" i="1"/>
  <c r="H64" i="1"/>
  <c r="H65" i="1"/>
  <c r="H66" i="1"/>
  <c r="H67" i="1"/>
  <c r="H68" i="1"/>
  <c r="H69" i="1"/>
  <c r="H70" i="1"/>
  <c r="H71" i="1"/>
  <c r="H72" i="1"/>
  <c r="H75" i="1"/>
  <c r="H76" i="1"/>
  <c r="H77" i="1"/>
  <c r="H78" i="1"/>
  <c r="H79" i="1"/>
  <c r="H81" i="1"/>
  <c r="H83" i="1"/>
  <c r="H84" i="1"/>
  <c r="H86" i="1"/>
  <c r="H85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3" i="1"/>
  <c r="H104" i="1"/>
  <c r="H105" i="1"/>
  <c r="H106" i="1"/>
  <c r="H107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4" i="1"/>
  <c r="H125" i="1"/>
  <c r="H126" i="1"/>
  <c r="H127" i="1"/>
  <c r="H128" i="1"/>
  <c r="H130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9" i="1"/>
  <c r="H46" i="1"/>
  <c r="H40" i="1"/>
  <c r="H58" i="1"/>
  <c r="H59" i="1"/>
  <c r="H61" i="1"/>
  <c r="H62" i="1"/>
  <c r="H60" i="1"/>
  <c r="H102" i="1"/>
  <c r="H57" i="1"/>
  <c r="H26" i="1"/>
  <c r="H54" i="1"/>
  <c r="H29" i="1"/>
  <c r="H82" i="1"/>
  <c r="H25" i="1"/>
  <c r="H24" i="1"/>
  <c r="H80" i="1"/>
  <c r="H74" i="1"/>
  <c r="H34" i="1"/>
  <c r="H129" i="1"/>
  <c r="H48" i="1"/>
  <c r="H50" i="1"/>
  <c r="H49" i="1"/>
  <c r="H5" i="1"/>
  <c r="H131" i="1"/>
  <c r="H121" i="1"/>
  <c r="H56" i="1"/>
  <c r="H47" i="1"/>
  <c r="H73" i="1"/>
  <c r="H45" i="1"/>
  <c r="H108" i="1"/>
  <c r="H123" i="1"/>
  <c r="H122" i="1"/>
  <c r="H2" i="1"/>
</calcChain>
</file>

<file path=xl/sharedStrings.xml><?xml version="1.0" encoding="utf-8"?>
<sst xmlns="http://schemas.openxmlformats.org/spreadsheetml/2006/main" count="734" uniqueCount="404">
  <si>
    <t>Main SKU</t>
  </si>
  <si>
    <t>Brand</t>
  </si>
  <si>
    <t>Manufacturer</t>
  </si>
  <si>
    <t>Quantity in Pack</t>
  </si>
  <si>
    <t>HS Code</t>
  </si>
  <si>
    <t>Cost in INR(PacK)</t>
  </si>
  <si>
    <t>Cost In INR (Unit)</t>
  </si>
  <si>
    <t>Weight of Pack (in gms)</t>
  </si>
  <si>
    <t>Weight per Unit(in gms)</t>
  </si>
  <si>
    <t>Length(in mm)</t>
  </si>
  <si>
    <t>Width(in mm)</t>
  </si>
  <si>
    <t>Height(in mm)</t>
  </si>
  <si>
    <t>FSSAI Lic No.</t>
  </si>
  <si>
    <t>UPC/EAN</t>
  </si>
  <si>
    <t>Fragile</t>
  </si>
  <si>
    <t>HAZMAT Required</t>
  </si>
  <si>
    <t>Temperature Sensitive</t>
  </si>
  <si>
    <t>Special Packaging Required</t>
  </si>
  <si>
    <t>5 Star 10rs</t>
  </si>
  <si>
    <t>IG-10FSTAR</t>
  </si>
  <si>
    <t>No</t>
  </si>
  <si>
    <t>5 Star 5rs</t>
  </si>
  <si>
    <t>IG-5FSTAR</t>
  </si>
  <si>
    <t>Aam Modak Tablets</t>
  </si>
  <si>
    <t>IG-NAMT</t>
  </si>
  <si>
    <t>Nagad Narayan</t>
  </si>
  <si>
    <t>Nagad Narayan Agro Foods</t>
  </si>
  <si>
    <t>Aam Pachak</t>
  </si>
  <si>
    <t>IG-AAMPACHK</t>
  </si>
  <si>
    <t>Alpenliebe - POP</t>
  </si>
  <si>
    <t>IG-ALPLP</t>
  </si>
  <si>
    <t>Alpenliebe</t>
  </si>
  <si>
    <t>Perfetti Van Melle India Pvt Ltd</t>
  </si>
  <si>
    <t>Yes</t>
  </si>
  <si>
    <t>Alpenliebe-Butter Toffee</t>
  </si>
  <si>
    <t>IG-ALPCRM</t>
  </si>
  <si>
    <t>Alpenliebe-Gold Strawberry toffee</t>
  </si>
  <si>
    <t>IG-ALPGW</t>
  </si>
  <si>
    <t>Alpenliebe-Gold Toffee</t>
  </si>
  <si>
    <t>IG-ALPGOLD</t>
  </si>
  <si>
    <t>A-One Chulbuli Imli</t>
  </si>
  <si>
    <t>IG-CHULIMLI</t>
  </si>
  <si>
    <t>A-One</t>
  </si>
  <si>
    <t>A-one nuts and edibles pvt ltd</t>
  </si>
  <si>
    <t>Banarsi Kaccha Aam</t>
  </si>
  <si>
    <t>IG-BKM</t>
  </si>
  <si>
    <t>Champko</t>
  </si>
  <si>
    <t>Polo Sweets</t>
  </si>
  <si>
    <t>Big Babool</t>
  </si>
  <si>
    <t>IG-BGBUL</t>
  </si>
  <si>
    <t>‎Bingo! Mad Angles -Achari Masti 10rs</t>
  </si>
  <si>
    <t>IG-10BINGOAM</t>
  </si>
  <si>
    <t>Bingo!</t>
  </si>
  <si>
    <t>ITC Ltd</t>
  </si>
  <si>
    <t>‎Bingo! Mad Angles -Achari Masti 5rs</t>
  </si>
  <si>
    <t>IG-5BINGOAM</t>
  </si>
  <si>
    <t>‎Bingo! Mad Angles -Tomato Madness 10 Rs</t>
  </si>
  <si>
    <t>IG-10BINGOTM</t>
  </si>
  <si>
    <t>‎Bingo! Mad Angles -Tomato Madness 5 Rs</t>
  </si>
  <si>
    <t>IG-5BINGOTM</t>
  </si>
  <si>
    <t>Black Mango Aampapad</t>
  </si>
  <si>
    <t>IG-BLKMNG</t>
  </si>
  <si>
    <t>Chick's</t>
  </si>
  <si>
    <t>BOOMER Chewing Gum</t>
  </si>
  <si>
    <t>IG-BOOMER</t>
  </si>
  <si>
    <t>Boomer</t>
  </si>
  <si>
    <t>‎Wrigley India Pvt Ltd</t>
  </si>
  <si>
    <t>Cadbury Fuse</t>
  </si>
  <si>
    <t>IG-FUSE</t>
  </si>
  <si>
    <t>Center Fresh</t>
  </si>
  <si>
    <t>IG-CTRFRSH</t>
  </si>
  <si>
    <t>Perfitti</t>
  </si>
  <si>
    <t>IG-CTRFRSHF</t>
  </si>
  <si>
    <t>IG-CTRFM</t>
  </si>
  <si>
    <t>Center Fruit</t>
  </si>
  <si>
    <t>IG-CTRFRUT</t>
  </si>
  <si>
    <t>Center Fruit Tennis Ball</t>
  </si>
  <si>
    <t>IG-CTRFRUTB</t>
  </si>
  <si>
    <t>Center Fruit Watermelon</t>
  </si>
  <si>
    <t>IG-CTRFRUWTM</t>
  </si>
  <si>
    <t>Chaa pat</t>
  </si>
  <si>
    <t>IG-CHAAPT</t>
  </si>
  <si>
    <t>Chatak Matak</t>
  </si>
  <si>
    <t>IG-NCM</t>
  </si>
  <si>
    <t>Nagad Narayan Agro Ind.</t>
  </si>
  <si>
    <t>Choclairs</t>
  </si>
  <si>
    <t>IG-CHOCLRS</t>
  </si>
  <si>
    <t>Cintu Choco Soft Eclairs</t>
  </si>
  <si>
    <t>IG-CCSECLR</t>
  </si>
  <si>
    <t>Cintu Luv Paan</t>
  </si>
  <si>
    <t>IG-LUVP</t>
  </si>
  <si>
    <t>Cintu</t>
  </si>
  <si>
    <t>Prayagh Nutri Products Pvt Ltd</t>
  </si>
  <si>
    <t>Cintu-KOKO Heartz Candies</t>
  </si>
  <si>
    <t>IG-KOKOHRT</t>
  </si>
  <si>
    <t>Cintu-Pan Rasiya Candies</t>
  </si>
  <si>
    <t>IG-PANRS</t>
  </si>
  <si>
    <t>Cocon - Jelly</t>
  </si>
  <si>
    <t>IG-JELLY</t>
  </si>
  <si>
    <t>Cocon</t>
  </si>
  <si>
    <t>Cocon Fruit Industries</t>
  </si>
  <si>
    <t>Coconut Peda</t>
  </si>
  <si>
    <t>IG-COCOPED</t>
  </si>
  <si>
    <t>Coffy Bite</t>
  </si>
  <si>
    <t>IG-COFYBT</t>
  </si>
  <si>
    <t>Lotte</t>
  </si>
  <si>
    <t>Lotte India Corporation</t>
  </si>
  <si>
    <t>Colorful Stars</t>
  </si>
  <si>
    <t>IG-COLST</t>
  </si>
  <si>
    <t>Crax 10rs</t>
  </si>
  <si>
    <t>IG-5-2CRAX</t>
  </si>
  <si>
    <t>Crax 5rs</t>
  </si>
  <si>
    <t>IG-5CRAX</t>
  </si>
  <si>
    <t>Crax-Natkhat</t>
  </si>
  <si>
    <t>IG-NTKT</t>
  </si>
  <si>
    <t>Crax</t>
  </si>
  <si>
    <t>See First Letter of Batch No.</t>
  </si>
  <si>
    <t>Dairy Milk Silk Bubbly</t>
  </si>
  <si>
    <t>IG-CDMSB</t>
  </si>
  <si>
    <t>Desi Pops</t>
  </si>
  <si>
    <t>IG-DESIPOP</t>
  </si>
  <si>
    <t>Dollor Coin Choclate</t>
  </si>
  <si>
    <t>IG-DLRCC</t>
  </si>
  <si>
    <t>Eclairs Elaichi Rich</t>
  </si>
  <si>
    <t>IG-ECLER</t>
  </si>
  <si>
    <t>AMBER</t>
  </si>
  <si>
    <t>eemli Roll</t>
  </si>
  <si>
    <t>IG-IMLIRL</t>
  </si>
  <si>
    <t>Humdum</t>
  </si>
  <si>
    <t>Humdum Food Product Grih Udyog</t>
  </si>
  <si>
    <t>europe chewing gum</t>
  </si>
  <si>
    <t>IG-ERUPCHNGM</t>
  </si>
  <si>
    <t>Fatafat</t>
  </si>
  <si>
    <t>IG-FATAFAT</t>
  </si>
  <si>
    <t>fox's crystal clear fruit candy</t>
  </si>
  <si>
    <t>IG-FXCRYSTL</t>
  </si>
  <si>
    <t>FUNFLIPS Khatta Meetha</t>
  </si>
  <si>
    <t>IG-FUNFLIPSKM</t>
  </si>
  <si>
    <t>FUNFLIPS Masala</t>
  </si>
  <si>
    <t>IG-FUNFLIPSMS</t>
  </si>
  <si>
    <t>FUNFLIPS Tango</t>
  </si>
  <si>
    <t>IG-FUNFLIPSTG</t>
  </si>
  <si>
    <t>GeeF-Magic Pops Grape</t>
  </si>
  <si>
    <t>IG-MPPG</t>
  </si>
  <si>
    <t>GeeF</t>
  </si>
  <si>
    <t>Yiwudana International LTD</t>
  </si>
  <si>
    <t>GeeF-Magic Pops Lychee</t>
  </si>
  <si>
    <t>IG-MPPL</t>
  </si>
  <si>
    <t>GeeF-Magic Pops Orange</t>
  </si>
  <si>
    <t>IG-MPPO</t>
  </si>
  <si>
    <t>GeeF-Magic Pops Strawberry</t>
  </si>
  <si>
    <t>IG-MPPS</t>
  </si>
  <si>
    <t>Gems</t>
  </si>
  <si>
    <t>IG-CDBRYGM</t>
  </si>
  <si>
    <t>Cadbury</t>
  </si>
  <si>
    <t>Mondelez India Food Pvt Ltd</t>
  </si>
  <si>
    <t>Gold Fish Jelly</t>
  </si>
  <si>
    <t>IG-FISHJELLY</t>
  </si>
  <si>
    <t>Guru Chela</t>
  </si>
  <si>
    <t>IG-GURUCH</t>
  </si>
  <si>
    <t>HAJMOLA ANARDANA</t>
  </si>
  <si>
    <t>IG-HJMLA</t>
  </si>
  <si>
    <t>HAJMOLA CHAT COLA</t>
  </si>
  <si>
    <t>IG-HJMLCC</t>
  </si>
  <si>
    <t>Hajmola Imli</t>
  </si>
  <si>
    <t>IG-HJMLI</t>
  </si>
  <si>
    <t>HAJMOLA Lime</t>
  </si>
  <si>
    <t>IG-HJMLL</t>
  </si>
  <si>
    <t>Hajmola Pudina</t>
  </si>
  <si>
    <t>IG-HJMLP</t>
  </si>
  <si>
    <t>Haldiram's Snac lite-Fun Fingers</t>
  </si>
  <si>
    <t>IG-SKLTFF</t>
  </si>
  <si>
    <t>Haldiram</t>
  </si>
  <si>
    <t>Haldiram Snanks Pvt Ltd</t>
  </si>
  <si>
    <t>Haldiram's Snac lite-Fun fries</t>
  </si>
  <si>
    <t>IG-SKLTFFS</t>
  </si>
  <si>
    <t>Haldiram's Snac lite-fun wheels</t>
  </si>
  <si>
    <t>IG-SKLTFW</t>
  </si>
  <si>
    <t>Happydent Wave</t>
  </si>
  <si>
    <t>IG-HAPYWV</t>
  </si>
  <si>
    <t>Happydent</t>
  </si>
  <si>
    <t>Happydent White Mint</t>
  </si>
  <si>
    <t>IG-HAPYWT</t>
  </si>
  <si>
    <t>HartBeat Carazon Candy Mix Fruit</t>
  </si>
  <si>
    <t>IG-HBCZM</t>
  </si>
  <si>
    <t>HartBeat</t>
  </si>
  <si>
    <t>Dugar Overseas Pvt Ltd</t>
  </si>
  <si>
    <t>HartBeat Carazon Love Candy</t>
  </si>
  <si>
    <t>IG-HBCZL</t>
  </si>
  <si>
    <t>Havai Jelly Sticks</t>
  </si>
  <si>
    <t>IG-HVIJS</t>
  </si>
  <si>
    <t>RELIVE</t>
  </si>
  <si>
    <t>Tifosi Foods Pvt Ltd</t>
  </si>
  <si>
    <t>IG-HGRYHVST</t>
  </si>
  <si>
    <t>Hunny Rick Roll</t>
  </si>
  <si>
    <t>IG-RIKROL</t>
  </si>
  <si>
    <t>Ice Breaker Mint</t>
  </si>
  <si>
    <t>IG-ICEBREAKER</t>
  </si>
  <si>
    <t>imli gola</t>
  </si>
  <si>
    <t>IG-IMLIGOLA</t>
  </si>
  <si>
    <t>IG-IMLILDU</t>
  </si>
  <si>
    <t>Jalani Nimbu Pani</t>
  </si>
  <si>
    <t>IG-JNP</t>
  </si>
  <si>
    <t>Jalani</t>
  </si>
  <si>
    <t>Jalani Enterprises Ltd</t>
  </si>
  <si>
    <t>Jalani-Jaljira</t>
  </si>
  <si>
    <t>IG-JALANIJAL</t>
  </si>
  <si>
    <t>Jalani-Pudina Aam Panna</t>
  </si>
  <si>
    <t>IG-AMPNA</t>
  </si>
  <si>
    <t>Jalebi Bai Lal Juban Churan</t>
  </si>
  <si>
    <t>IG-JBLJC</t>
  </si>
  <si>
    <t>VK</t>
  </si>
  <si>
    <t>B.S. Products</t>
  </si>
  <si>
    <t>Jamun Gola</t>
  </si>
  <si>
    <t>IG-JMNGOLA</t>
  </si>
  <si>
    <t>Jamuni Jaljira</t>
  </si>
  <si>
    <t>IG-JMNJRA</t>
  </si>
  <si>
    <t>Tulsi</t>
  </si>
  <si>
    <t>H.T. Products</t>
  </si>
  <si>
    <t>Jeera Goli</t>
  </si>
  <si>
    <t>IG-JEERAG</t>
  </si>
  <si>
    <t>Khatori Jar</t>
  </si>
  <si>
    <t>IG-KHTORIJ</t>
  </si>
  <si>
    <t>Khatori Khatti</t>
  </si>
  <si>
    <t>IG-PKK</t>
  </si>
  <si>
    <t>Shiv Panchwati</t>
  </si>
  <si>
    <t>Kravour Foods Wafer Biscuits </t>
  </si>
  <si>
    <t>IG-KFWBS</t>
  </si>
  <si>
    <t>Kravour</t>
  </si>
  <si>
    <t>Kravour Foods Pvt ltd</t>
  </si>
  <si>
    <t>Kravour Foods Wafer Biscuits Strawberry</t>
  </si>
  <si>
    <t>IG-KFWBSTB</t>
  </si>
  <si>
    <t>Lachpach Ajwain Pachak</t>
  </si>
  <si>
    <t>IG-LCHAP</t>
  </si>
  <si>
    <t>Lachpach</t>
  </si>
  <si>
    <t>Lachpach Anardana Goli</t>
  </si>
  <si>
    <t>IG-LCHPANRD</t>
  </si>
  <si>
    <t>Lachpach Harde Special</t>
  </si>
  <si>
    <t>IG-LCHPHRD</t>
  </si>
  <si>
    <t>FSSL 12219026000793</t>
  </si>
  <si>
    <t>Lachpach Hazma Hazam Special</t>
  </si>
  <si>
    <t>IG-LCHHZMA</t>
  </si>
  <si>
    <t>Lachpach Hing Peda</t>
  </si>
  <si>
    <t>IG-LCHPHP</t>
  </si>
  <si>
    <t>Lachpach Imli Boota</t>
  </si>
  <si>
    <t>IG-LCHIB</t>
  </si>
  <si>
    <t>Lachpach Khattam Meetha Chhuhara</t>
  </si>
  <si>
    <t>IG-LCHKMC</t>
  </si>
  <si>
    <t>Lachpach Kishmish Pachak</t>
  </si>
  <si>
    <t>IG-LCHKP</t>
  </si>
  <si>
    <t>Lachpach Pudina Laddu</t>
  </si>
  <si>
    <t>IG-PODINAL</t>
  </si>
  <si>
    <t>Tulsani Food industries</t>
  </si>
  <si>
    <t>Tulsani Amber</t>
  </si>
  <si>
    <t>Lacto Milk Candy</t>
  </si>
  <si>
    <t>IG-LMC</t>
  </si>
  <si>
    <t>Lal Juban Churan Sticks</t>
  </si>
  <si>
    <t>IG-LBCS</t>
  </si>
  <si>
    <t>Gaurav Ji</t>
  </si>
  <si>
    <t>GK Products</t>
  </si>
  <si>
    <t>Lapchap Khatta-Mittha Aampak 100gm</t>
  </si>
  <si>
    <t>IG-LCHKMA</t>
  </si>
  <si>
    <t>Lotte Caramel Lolipops</t>
  </si>
  <si>
    <t>IG-LCTOKNG</t>
  </si>
  <si>
    <t>‎Lotte India Corp Ltd</t>
  </si>
  <si>
    <t>Maggie Masala</t>
  </si>
  <si>
    <t>IG-MAGGIEMS</t>
  </si>
  <si>
    <t>Manchali Imli</t>
  </si>
  <si>
    <t>IG-MCHLLIMLI</t>
  </si>
  <si>
    <t>Mango Masti</t>
  </si>
  <si>
    <t>IG-MNGOMST</t>
  </si>
  <si>
    <t>Manpasand Chennai Saunf Green</t>
  </si>
  <si>
    <t>IG-MCSG</t>
  </si>
  <si>
    <t>Manpasand</t>
  </si>
  <si>
    <t>A-one Product</t>
  </si>
  <si>
    <t>Manpasand Marwadi Saunf</t>
  </si>
  <si>
    <t>IG-MPMS</t>
  </si>
  <si>
    <t>FSSL 12218026000718</t>
  </si>
  <si>
    <t>Manpasand Saunf Green Special</t>
  </si>
  <si>
    <t>IG-MSGS</t>
  </si>
  <si>
    <t>Manpasand-Blue barry</t>
  </si>
  <si>
    <t>IG-MSBLUBRY</t>
  </si>
  <si>
    <t>Manpasand-Chennai Saunf</t>
  </si>
  <si>
    <t>IG-MCS</t>
  </si>
  <si>
    <t>IG-MFBUBBLE</t>
  </si>
  <si>
    <t>Meeras Khatori Khatta</t>
  </si>
  <si>
    <t>IG-KHTRIKHTA</t>
  </si>
  <si>
    <t>Meeras</t>
  </si>
  <si>
    <t>Gauri Shankar Khatri And Sons</t>
  </si>
  <si>
    <t>Meeras Khattam Khatta</t>
  </si>
  <si>
    <t>IG-KHTMKHTA</t>
  </si>
  <si>
    <t>Mulberry CN Coconut Candy</t>
  </si>
  <si>
    <t>IG-MCNCC</t>
  </si>
  <si>
    <t>Mulberry</t>
  </si>
  <si>
    <t>Munch 10 Rs</t>
  </si>
  <si>
    <t>IG-10MUNCH</t>
  </si>
  <si>
    <t>Munch 5 Rs</t>
  </si>
  <si>
    <t>IG-5MUNCH</t>
  </si>
  <si>
    <t>Nagad Elaichi Goli</t>
  </si>
  <si>
    <t>IG-NGDEG</t>
  </si>
  <si>
    <t>Nagad Kala Khatta Goli</t>
  </si>
  <si>
    <t>IG-NKKG</t>
  </si>
  <si>
    <t>Nagad Masala Anardana Goli</t>
  </si>
  <si>
    <t>IG-NGDAG</t>
  </si>
  <si>
    <t>Natkhat Masala Wheat Puffs</t>
  </si>
  <si>
    <t>IG-NTKTMWP</t>
  </si>
  <si>
    <t>Nestle Milky Bar 10 Rs</t>
  </si>
  <si>
    <t>IG-10MILKYBR</t>
  </si>
  <si>
    <t>Nestle</t>
  </si>
  <si>
    <t>Nestle India Ltd</t>
  </si>
  <si>
    <t>Nestle Milky Bar 20 Rs</t>
  </si>
  <si>
    <t>IG-20MILKYBR</t>
  </si>
  <si>
    <t>Nestle-Polo Mint</t>
  </si>
  <si>
    <t>IG-POLO</t>
  </si>
  <si>
    <t>Pan Pasand Gold</t>
  </si>
  <si>
    <t>IG-PNPSNDG</t>
  </si>
  <si>
    <t>Panjon Hajmola Candy</t>
  </si>
  <si>
    <t>IG-PNJNHJMLA</t>
  </si>
  <si>
    <t>Panjon MIx Fruit Candy</t>
  </si>
  <si>
    <t>IG-PNJNMIX</t>
  </si>
  <si>
    <t>Panva</t>
  </si>
  <si>
    <t>IG-PNVA</t>
  </si>
  <si>
    <t>Amber</t>
  </si>
  <si>
    <t>Parle Kismi Toffee</t>
  </si>
  <si>
    <t>IG-KISMI</t>
  </si>
  <si>
    <t>Parle</t>
  </si>
  <si>
    <t>Kohinoor Biscuit Products</t>
  </si>
  <si>
    <t>Parle-Kacha Mango Bite</t>
  </si>
  <si>
    <t>IG-KCHMB</t>
  </si>
  <si>
    <t>Parle Biscuits Pvt Ltd</t>
  </si>
  <si>
    <t>Parle-Mango Bite</t>
  </si>
  <si>
    <t>IG-PARMAN</t>
  </si>
  <si>
    <t>Parle-Melody Choclaty</t>
  </si>
  <si>
    <t>IG-PRLEMEL</t>
  </si>
  <si>
    <t>See First two Letters of Batch No.</t>
  </si>
  <si>
    <t>Pass Pass</t>
  </si>
  <si>
    <t>IG-PASSPASS</t>
  </si>
  <si>
    <t>Phantom Sweet Cigarettes</t>
  </si>
  <si>
    <t>IG-PHNTMCIG</t>
  </si>
  <si>
    <t>Podina Laddu</t>
  </si>
  <si>
    <t>IG-PDINAMODK</t>
  </si>
  <si>
    <t>Poppins</t>
  </si>
  <si>
    <t>IG-POPPINS</t>
  </si>
  <si>
    <t>Pulse Candy</t>
  </si>
  <si>
    <t>IG-PULSE</t>
  </si>
  <si>
    <t>Rajnigandha Silver Pearls 10 rs</t>
  </si>
  <si>
    <t>IG-5SLVRP</t>
  </si>
  <si>
    <t>Rajnigandha</t>
  </si>
  <si>
    <t>DS CONFECTIONERY PRODUCTS LIMITED</t>
  </si>
  <si>
    <t>10019011006679 </t>
  </si>
  <si>
    <t>Rajnigandha Silver Pearls 50 rs</t>
  </si>
  <si>
    <t>IG-50SLVRP</t>
  </si>
  <si>
    <t>Ram Laddu</t>
  </si>
  <si>
    <t>IG-RL</t>
  </si>
  <si>
    <t>Rinkas Anardana</t>
  </si>
  <si>
    <t>IG-ANDN</t>
  </si>
  <si>
    <t>Rinka's</t>
  </si>
  <si>
    <t>Anil Food Industries</t>
  </si>
  <si>
    <t>Rinkas Chand Sitare</t>
  </si>
  <si>
    <t>IG-CHNDS</t>
  </si>
  <si>
    <t>Rinkas Chatmola</t>
  </si>
  <si>
    <t>IG-CHATM</t>
  </si>
  <si>
    <t>Rinka's Gluco Fish Candy</t>
  </si>
  <si>
    <t>IG-RGFC</t>
  </si>
  <si>
    <t>Rinka's Pudina</t>
  </si>
  <si>
    <t>IG-RPUDINA</t>
  </si>
  <si>
    <t>Satmola Tim Tim Taare</t>
  </si>
  <si>
    <t>IG-STTT</t>
  </si>
  <si>
    <t>Satmola</t>
  </si>
  <si>
    <t>SSG Pharma Pvt Ltd.</t>
  </si>
  <si>
    <t>Silver Pearls 1rs</t>
  </si>
  <si>
    <t>IG-1SLVRP</t>
  </si>
  <si>
    <t>Sugar Candy Masala</t>
  </si>
  <si>
    <t>IG-SMC</t>
  </si>
  <si>
    <t>Sugar Candy Orange</t>
  </si>
  <si>
    <t>IG-SOC</t>
  </si>
  <si>
    <t>Sugar Candy Pan</t>
  </si>
  <si>
    <t>IG-SPC</t>
  </si>
  <si>
    <t>Tedhe Medhe</t>
  </si>
  <si>
    <t>IG-TDEMEDE</t>
  </si>
  <si>
    <t>Tic Tac</t>
  </si>
  <si>
    <t>IG-TICTAC</t>
  </si>
  <si>
    <t>Tim Tim Taare(Bottle)</t>
  </si>
  <si>
    <t>IG-TTTB</t>
  </si>
  <si>
    <t>Wrigley's Orbit</t>
  </si>
  <si>
    <t>IG-ORBIT</t>
  </si>
  <si>
    <t>Wrigley's</t>
  </si>
  <si>
    <t xml:space="preserve">Center Fresh Fruity Mint </t>
  </si>
  <si>
    <t xml:space="preserve">Center Fresh Mint </t>
  </si>
  <si>
    <t xml:space="preserve">Hungry Harvest </t>
  </si>
  <si>
    <t xml:space="preserve">Imli Laddu </t>
  </si>
  <si>
    <t xml:space="preserve">Tic Tac </t>
  </si>
  <si>
    <t>Product Name</t>
  </si>
  <si>
    <t>Maggi</t>
  </si>
  <si>
    <t>Panjon</t>
  </si>
  <si>
    <t>Leo</t>
  </si>
  <si>
    <t>Bajaj</t>
  </si>
  <si>
    <t>Prika's</t>
  </si>
  <si>
    <t>Go desi</t>
  </si>
  <si>
    <t>Europe</t>
  </si>
  <si>
    <t>Fun Flips</t>
  </si>
  <si>
    <t>Guruchela</t>
  </si>
  <si>
    <t>Dabur hajmola</t>
  </si>
  <si>
    <t>Marukawa Fusen Bubble 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</si>
</sst>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9"/>
      <color theme="1"/>
      <name val="Arial Black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1" xfId="0" applyNumberFormat="1" applyFont="1" applyBorder="1"/>
    <xf numFmtId="1" fontId="2" fillId="0" borderId="1" xfId="0" applyNumberFormat="1" applyFont="1" applyBorder="1"/>
    <xf numFmtId="1" fontId="2" fillId="0" borderId="1" xfId="0" applyNumberFormat="1" applyFont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1" fontId="3" fillId="0" borderId="1" xfId="0" applyNumberFormat="1" applyFont="1" applyBorder="1" applyAlignment="1">
      <alignment vertical="top"/>
    </xf>
    <xf numFmtId="1" fontId="2" fillId="0" borderId="2" xfId="0" applyNumberFormat="1" applyFont="1" applyBorder="1"/>
    <xf numFmtId="1" fontId="2" fillId="0" borderId="3" xfId="0" applyNumberFormat="1" applyFont="1" applyBorder="1"/>
    <xf numFmtId="1" fontId="2" fillId="0" borderId="2" xfId="0" applyNumberFormat="1" applyFont="1" applyBorder="1" applyAlignment="1">
      <alignment horizontal="right"/>
    </xf>
    <xf numFmtId="1" fontId="2" fillId="0" borderId="4" xfId="0" applyNumberFormat="1" applyFont="1" applyBorder="1"/>
  </cellXfs>
  <cellStyles count="1">
    <cellStyle name="Normal" xfId="0" builtinId="0"/>
  </cellStyles>
  <dxfs count="25"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Costing Sheet-style" pivot="0" count="3" xr9:uid="{F7D2413A-FBF0-4D72-8CA8-A29456067BEB}">
      <tableStyleElement type="headerRow" dxfId="24"/>
      <tableStyleElement type="firstRowStripe" dxfId="23"/>
      <tableStyleElement type="secondRowStripe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1E5BE9-A123-40EA-91A1-9FA8F301363E}" name="Table_1" displayName="Table_1" ref="A1:S150" headerRowDxfId="21" dataDxfId="20" totalsRowDxfId="19">
  <autoFilter ref="A1:S150" xr:uid="{091E5BE9-A123-40EA-91A1-9FA8F301363E}"/>
  <sortState xmlns:xlrd2="http://schemas.microsoft.com/office/spreadsheetml/2017/richdata2" ref="A2:S150">
    <sortCondition ref="B1:B150"/>
  </sortState>
  <tableColumns count="19">
    <tableColumn id="2" xr3:uid="{DE81E4A0-59A2-4A7B-A8C7-D97B63AE95AC}" name="Main SKU" dataDxfId="18"/>
    <tableColumn id="1" xr3:uid="{2C744EDA-76AE-4932-868D-9FCD726E4DB5}" name="Product Name" dataDxfId="17"/>
    <tableColumn id="4" xr3:uid="{F632FD8C-2DFA-4C6E-9D47-792C2452A222}" name="Brand" dataDxfId="16"/>
    <tableColumn id="5" xr3:uid="{A3BCAF84-9E79-4FD8-B795-EA7292BFE6A1}" name="Manufacturer" dataDxfId="15"/>
    <tableColumn id="7" xr3:uid="{DC975E5D-CA98-48A0-8102-3786F0F871D7}" name="Quantity in Pack" dataDxfId="14"/>
    <tableColumn id="8" xr3:uid="{4B86A7A8-F4AC-4198-8D28-5289E45A7F25}" name="HS Code" dataDxfId="13"/>
    <tableColumn id="9" xr3:uid="{0C359343-42B5-47BB-916A-B6CA882844A8}" name="Cost in INR(PacK)" dataDxfId="12"/>
    <tableColumn id="10" xr3:uid="{370EE914-CFCB-4EA3-ACAC-973D2811F322}" name="Cost In INR (Unit)" dataDxfId="11">
      <calculatedColumnFormula>IFERROR(Table_1[[#This Row],[Cost in INR(PacK)]]/Table_1[[#This Row],[Quantity in Pack]],"")</calculatedColumnFormula>
    </tableColumn>
    <tableColumn id="13" xr3:uid="{F761EF37-2081-488F-99BD-A4361AFED1C0}" name="Fragile" dataDxfId="10"/>
    <tableColumn id="14" xr3:uid="{44947CE7-757C-4134-A44D-AA8FA51E3B6D}" name="Weight of Pack (in gms)" dataDxfId="9"/>
    <tableColumn id="15" xr3:uid="{710972A3-720D-46D7-8824-584F195F02AF}" name="Weight per Unit(in gms)" dataDxfId="0">
      <calculatedColumnFormula>IFERROR(Table_1[[#This Row],[Weight of Pack (in gms)]]/Table_1[[#This Row],[Quantity in Pack]],"")</calculatedColumnFormula>
    </tableColumn>
    <tableColumn id="16" xr3:uid="{90730F2A-3F88-40AC-8F39-41CC1875B6BE}" name="Length(in mm)" dataDxfId="8"/>
    <tableColumn id="17" xr3:uid="{8AAAA61E-9E43-4E73-A080-A238BEA38F69}" name="Width(in mm)" dataDxfId="7"/>
    <tableColumn id="18" xr3:uid="{75AA5211-953A-42AF-A3CB-5D29AA6F2A34}" name="Height(in mm)" dataDxfId="6"/>
    <tableColumn id="19" xr3:uid="{5AAA7D4F-6784-4652-A91F-056D313987B8}" name="FSSAI Lic No." dataDxfId="5"/>
    <tableColumn id="20" xr3:uid="{EA18777E-003A-4856-9F1F-0311E46CE23C}" name="UPC/EAN" dataDxfId="4"/>
    <tableColumn id="21" xr3:uid="{7FB0AF41-1639-4702-9971-40B9E260A67A}" name="HAZMAT Required" dataDxfId="3"/>
    <tableColumn id="22" xr3:uid="{5CE03CD7-E8D1-4D45-ADBE-B3981F97263C}" name="Temperature Sensitive" dataDxfId="2"/>
    <tableColumn id="23" xr3:uid="{4394CF69-5723-47ED-AB89-8C144DFF1005}" name="Special Packaging Required" dataDxfId="1"/>
  </tableColumns>
  <tableStyleInfo name="TableStyleLight8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0"/>
  <sheetViews>
    <sheetView tabSelected="1" workbookViewId="0">
      <pane xSplit="2" ySplit="1" topLeftCell="C101" activePane="bottomRight" state="frozen"/>
      <selection pane="topRight" activeCell="C1" sqref="C1"/>
      <selection pane="bottomLeft" activeCell="A2" sqref="A2"/>
      <selection pane="bottomRight" activeCell="B108" sqref="B108"/>
    </sheetView>
  </sheetViews>
  <sheetFormatPr defaultColWidth="32.28515625" defaultRowHeight="15" x14ac:dyDescent="0.25"/>
  <cols>
    <col min="2" max="2" width="39.42578125" bestFit="1" customWidth="1"/>
    <col min="3" max="3" width="21.85546875" bestFit="1" customWidth="1"/>
    <col min="4" max="4" width="36.5703125" bestFit="1" customWidth="1"/>
    <col min="5" max="5" width="16.5703125" bestFit="1" customWidth="1"/>
    <col min="6" max="6" width="9" bestFit="1" customWidth="1"/>
    <col min="7" max="7" width="18.140625" bestFit="1" customWidth="1"/>
    <col min="8" max="8" width="17.7109375" bestFit="1" customWidth="1"/>
    <col min="9" max="9" width="7.42578125" bestFit="1" customWidth="1"/>
    <col min="10" max="10" width="23.7109375" bestFit="1" customWidth="1"/>
    <col min="11" max="11" width="23.42578125" bestFit="1" customWidth="1"/>
    <col min="12" max="12" width="14.7109375" bestFit="1" customWidth="1"/>
    <col min="13" max="13" width="13.5703125" bestFit="1" customWidth="1"/>
    <col min="14" max="14" width="14.42578125" bestFit="1" customWidth="1"/>
    <col min="15" max="15" width="19.5703125" bestFit="1" customWidth="1"/>
    <col min="16" max="16" width="14.140625" bestFit="1" customWidth="1"/>
    <col min="17" max="17" width="18.28515625" bestFit="1" customWidth="1"/>
    <col min="18" max="18" width="22.5703125" bestFit="1" customWidth="1"/>
    <col min="19" max="19" width="27.85546875" bestFit="1" customWidth="1"/>
  </cols>
  <sheetData>
    <row r="1" spans="1:19" ht="15.75" x14ac:dyDescent="0.3">
      <c r="A1" s="1" t="s">
        <v>0</v>
      </c>
      <c r="B1" s="1" t="s">
        <v>392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15</v>
      </c>
      <c r="R1" s="1" t="s">
        <v>16</v>
      </c>
      <c r="S1" s="1" t="s">
        <v>17</v>
      </c>
    </row>
    <row r="2" spans="1:19" x14ac:dyDescent="0.25">
      <c r="A2" s="2" t="s">
        <v>19</v>
      </c>
      <c r="B2" s="2" t="s">
        <v>18</v>
      </c>
      <c r="C2" s="2" t="s">
        <v>154</v>
      </c>
      <c r="D2" s="2"/>
      <c r="E2" s="2">
        <v>40</v>
      </c>
      <c r="F2" s="2">
        <v>18069010</v>
      </c>
      <c r="G2" s="2">
        <v>400</v>
      </c>
      <c r="H2" s="2">
        <f>IFERROR(Table_1[[#This Row],[Cost in INR(PacK)]]/Table_1[[#This Row],[Quantity in Pack]],"")</f>
        <v>10</v>
      </c>
      <c r="I2" s="2" t="s">
        <v>20</v>
      </c>
      <c r="J2" s="2">
        <v>880</v>
      </c>
      <c r="K2" s="2">
        <f>IFERROR(Table_1[[#This Row],[Weight of Pack (in gms)]]/Table_1[[#This Row],[Quantity in Pack]],"")</f>
        <v>22</v>
      </c>
      <c r="L2" s="2"/>
      <c r="M2" s="2"/>
      <c r="N2" s="2"/>
      <c r="O2" s="3"/>
      <c r="P2" s="2"/>
      <c r="Q2" s="2"/>
      <c r="R2" s="2"/>
      <c r="S2" s="2"/>
    </row>
    <row r="3" spans="1:19" x14ac:dyDescent="0.25">
      <c r="A3" s="2" t="s">
        <v>22</v>
      </c>
      <c r="B3" s="2" t="s">
        <v>21</v>
      </c>
      <c r="C3" s="2" t="s">
        <v>154</v>
      </c>
      <c r="D3" s="2"/>
      <c r="E3" s="2">
        <v>54</v>
      </c>
      <c r="F3" s="2">
        <v>18069010</v>
      </c>
      <c r="G3" s="2">
        <v>270</v>
      </c>
      <c r="H3" s="2">
        <f>IFERROR(Table_1[[#This Row],[Cost in INR(PacK)]]/Table_1[[#This Row],[Quantity in Pack]],"")</f>
        <v>5</v>
      </c>
      <c r="I3" s="2" t="s">
        <v>20</v>
      </c>
      <c r="J3" s="2">
        <v>545.4</v>
      </c>
      <c r="K3" s="2">
        <f>IFERROR(Table_1[[#This Row],[Weight of Pack (in gms)]]/Table_1[[#This Row],[Quantity in Pack]],"")</f>
        <v>10.1</v>
      </c>
      <c r="L3" s="2"/>
      <c r="M3" s="2"/>
      <c r="N3" s="2"/>
      <c r="O3" s="3"/>
      <c r="P3" s="2"/>
      <c r="Q3" s="2"/>
      <c r="R3" s="2"/>
      <c r="S3" s="2"/>
    </row>
    <row r="4" spans="1:19" x14ac:dyDescent="0.25">
      <c r="A4" s="2" t="s">
        <v>24</v>
      </c>
      <c r="B4" s="2" t="s">
        <v>23</v>
      </c>
      <c r="C4" s="2" t="s">
        <v>25</v>
      </c>
      <c r="D4" s="2" t="s">
        <v>26</v>
      </c>
      <c r="E4" s="2">
        <v>24</v>
      </c>
      <c r="F4" s="2"/>
      <c r="G4" s="2"/>
      <c r="H4" s="2">
        <f>IFERROR(Table_1[[#This Row],[Cost in INR(PacK)]]/Table_1[[#This Row],[Quantity in Pack]],"")</f>
        <v>0</v>
      </c>
      <c r="I4" s="2" t="s">
        <v>20</v>
      </c>
      <c r="J4" s="2"/>
      <c r="K4" s="2">
        <f>IFERROR(Table_1[[#This Row],[Weight of Pack (in gms)]]/Table_1[[#This Row],[Quantity in Pack]],"")</f>
        <v>0</v>
      </c>
      <c r="L4" s="2"/>
      <c r="M4" s="2"/>
      <c r="N4" s="2"/>
      <c r="O4" s="3">
        <v>12217017000180</v>
      </c>
      <c r="P4" s="2">
        <v>9928912670227</v>
      </c>
      <c r="Q4" s="2"/>
      <c r="R4" s="2"/>
      <c r="S4" s="2"/>
    </row>
    <row r="5" spans="1:19" x14ac:dyDescent="0.25">
      <c r="A5" s="2" t="s">
        <v>28</v>
      </c>
      <c r="B5" s="2" t="s">
        <v>27</v>
      </c>
      <c r="C5" s="2" t="s">
        <v>396</v>
      </c>
      <c r="D5" s="2"/>
      <c r="E5" s="2"/>
      <c r="F5" s="2"/>
      <c r="G5" s="2"/>
      <c r="H5" s="2" t="str">
        <f>IFERROR(Table_1[[#This Row],[Cost in INR(PacK)]]/Table_1[[#This Row],[Quantity in Pack]],"")</f>
        <v/>
      </c>
      <c r="I5" s="2"/>
      <c r="J5" s="2"/>
      <c r="K5" s="2" t="str">
        <f>IFERROR(Table_1[[#This Row],[Weight of Pack (in gms)]]/Table_1[[#This Row],[Quantity in Pack]],"")</f>
        <v/>
      </c>
      <c r="L5" s="2"/>
      <c r="M5" s="2"/>
      <c r="N5" s="2"/>
      <c r="O5" s="3"/>
      <c r="P5" s="2"/>
      <c r="Q5" s="2"/>
      <c r="R5" s="2"/>
      <c r="S5" s="2"/>
    </row>
    <row r="6" spans="1:19" x14ac:dyDescent="0.25">
      <c r="A6" s="2" t="s">
        <v>30</v>
      </c>
      <c r="B6" s="2" t="s">
        <v>29</v>
      </c>
      <c r="C6" s="2" t="s">
        <v>31</v>
      </c>
      <c r="D6" s="2" t="s">
        <v>32</v>
      </c>
      <c r="E6" s="2">
        <v>48</v>
      </c>
      <c r="F6" s="2">
        <v>17049020</v>
      </c>
      <c r="G6" s="2">
        <v>240</v>
      </c>
      <c r="H6" s="2">
        <f>IFERROR(Table_1[[#This Row],[Cost in INR(PacK)]]/Table_1[[#This Row],[Quantity in Pack]],"")</f>
        <v>5</v>
      </c>
      <c r="I6" s="2" t="s">
        <v>20</v>
      </c>
      <c r="J6" s="2">
        <v>384</v>
      </c>
      <c r="K6" s="2">
        <f>IFERROR(Table_1[[#This Row],[Weight of Pack (in gms)]]/Table_1[[#This Row],[Quantity in Pack]],"")</f>
        <v>8</v>
      </c>
      <c r="L6" s="2"/>
      <c r="M6" s="2"/>
      <c r="N6" s="2"/>
      <c r="O6" s="3">
        <v>10012042000284</v>
      </c>
      <c r="P6" s="2"/>
      <c r="Q6" s="2" t="s">
        <v>20</v>
      </c>
      <c r="R6" s="2" t="s">
        <v>33</v>
      </c>
      <c r="S6" s="2"/>
    </row>
    <row r="7" spans="1:19" x14ac:dyDescent="0.25">
      <c r="A7" s="2" t="s">
        <v>35</v>
      </c>
      <c r="B7" s="2" t="s">
        <v>34</v>
      </c>
      <c r="C7" s="2" t="s">
        <v>31</v>
      </c>
      <c r="D7" s="2" t="s">
        <v>32</v>
      </c>
      <c r="E7" s="2">
        <v>100</v>
      </c>
      <c r="F7" s="2">
        <v>17049020</v>
      </c>
      <c r="G7" s="2">
        <v>100</v>
      </c>
      <c r="H7" s="2">
        <f>IFERROR(Table_1[[#This Row],[Cost in INR(PacK)]]/Table_1[[#This Row],[Quantity in Pack]],"")</f>
        <v>1</v>
      </c>
      <c r="I7" s="2" t="s">
        <v>20</v>
      </c>
      <c r="J7" s="2">
        <v>380</v>
      </c>
      <c r="K7" s="2">
        <f>IFERROR(Table_1[[#This Row],[Weight of Pack (in gms)]]/Table_1[[#This Row],[Quantity in Pack]],"")</f>
        <v>3.8</v>
      </c>
      <c r="L7" s="2"/>
      <c r="M7" s="2"/>
      <c r="N7" s="2"/>
      <c r="O7" s="3"/>
      <c r="P7" s="2"/>
      <c r="Q7" s="2" t="s">
        <v>20</v>
      </c>
      <c r="R7" s="2" t="s">
        <v>33</v>
      </c>
      <c r="S7" s="2"/>
    </row>
    <row r="8" spans="1:19" x14ac:dyDescent="0.25">
      <c r="A8" s="2" t="s">
        <v>37</v>
      </c>
      <c r="B8" s="2" t="s">
        <v>36</v>
      </c>
      <c r="C8" s="2" t="s">
        <v>31</v>
      </c>
      <c r="D8" s="2" t="s">
        <v>32</v>
      </c>
      <c r="E8" s="2">
        <v>100</v>
      </c>
      <c r="F8" s="2">
        <v>17049020</v>
      </c>
      <c r="G8" s="2">
        <v>100</v>
      </c>
      <c r="H8" s="2">
        <f>IFERROR(Table_1[[#This Row],[Cost in INR(PacK)]]/Table_1[[#This Row],[Quantity in Pack]],"")</f>
        <v>1</v>
      </c>
      <c r="I8" s="2" t="s">
        <v>20</v>
      </c>
      <c r="J8" s="2">
        <v>380</v>
      </c>
      <c r="K8" s="2">
        <f>IFERROR(Table_1[[#This Row],[Weight of Pack (in gms)]]/Table_1[[#This Row],[Quantity in Pack]],"")</f>
        <v>3.8</v>
      </c>
      <c r="L8" s="2"/>
      <c r="M8" s="2"/>
      <c r="N8" s="2"/>
      <c r="O8" s="3"/>
      <c r="P8" s="2"/>
      <c r="Q8" s="2" t="s">
        <v>20</v>
      </c>
      <c r="R8" s="2" t="s">
        <v>33</v>
      </c>
      <c r="S8" s="2"/>
    </row>
    <row r="9" spans="1:19" x14ac:dyDescent="0.25">
      <c r="A9" s="2" t="s">
        <v>39</v>
      </c>
      <c r="B9" s="2" t="s">
        <v>38</v>
      </c>
      <c r="C9" s="2" t="s">
        <v>31</v>
      </c>
      <c r="D9" s="2" t="s">
        <v>32</v>
      </c>
      <c r="E9" s="2">
        <v>100</v>
      </c>
      <c r="F9" s="2">
        <v>17049020</v>
      </c>
      <c r="G9" s="2">
        <v>100</v>
      </c>
      <c r="H9" s="2">
        <f>IFERROR(Table_1[[#This Row],[Cost in INR(PacK)]]/Table_1[[#This Row],[Quantity in Pack]],"")</f>
        <v>1</v>
      </c>
      <c r="I9" s="2" t="s">
        <v>20</v>
      </c>
      <c r="J9" s="2">
        <v>390</v>
      </c>
      <c r="K9" s="2">
        <f>IFERROR(Table_1[[#This Row],[Weight of Pack (in gms)]]/Table_1[[#This Row],[Quantity in Pack]],"")</f>
        <v>3.9</v>
      </c>
      <c r="L9" s="2"/>
      <c r="M9" s="2"/>
      <c r="N9" s="2"/>
      <c r="O9" s="3"/>
      <c r="P9" s="2"/>
      <c r="Q9" s="2" t="s">
        <v>20</v>
      </c>
      <c r="R9" s="2" t="s">
        <v>33</v>
      </c>
      <c r="S9" s="2"/>
    </row>
    <row r="10" spans="1:19" x14ac:dyDescent="0.25">
      <c r="A10" s="2" t="s">
        <v>41</v>
      </c>
      <c r="B10" s="2" t="s">
        <v>40</v>
      </c>
      <c r="C10" s="2" t="s">
        <v>42</v>
      </c>
      <c r="D10" s="2" t="s">
        <v>43</v>
      </c>
      <c r="E10" s="2">
        <v>1</v>
      </c>
      <c r="F10" s="4">
        <v>20089999</v>
      </c>
      <c r="G10" s="2">
        <v>60</v>
      </c>
      <c r="H10" s="2">
        <f>IFERROR(Table_1[[#This Row],[Cost in INR(PacK)]]/Table_1[[#This Row],[Quantity in Pack]],"")</f>
        <v>60</v>
      </c>
      <c r="I10" s="2" t="s">
        <v>20</v>
      </c>
      <c r="J10" s="2">
        <v>200</v>
      </c>
      <c r="K10" s="2">
        <f>IFERROR(Table_1[[#This Row],[Weight of Pack (in gms)]]/Table_1[[#This Row],[Quantity in Pack]],"")</f>
        <v>200</v>
      </c>
      <c r="L10" s="2"/>
      <c r="M10" s="2"/>
      <c r="N10" s="2"/>
      <c r="O10" s="3">
        <v>12218026000487</v>
      </c>
      <c r="P10" s="2"/>
      <c r="Q10" s="2" t="s">
        <v>20</v>
      </c>
      <c r="R10" s="2" t="s">
        <v>33</v>
      </c>
      <c r="S10" s="2"/>
    </row>
    <row r="11" spans="1:19" x14ac:dyDescent="0.25">
      <c r="A11" s="2" t="s">
        <v>45</v>
      </c>
      <c r="B11" s="2" t="s">
        <v>44</v>
      </c>
      <c r="C11" s="2" t="s">
        <v>46</v>
      </c>
      <c r="D11" s="2" t="s">
        <v>47</v>
      </c>
      <c r="E11" s="2">
        <v>20</v>
      </c>
      <c r="F11" s="2"/>
      <c r="G11" s="2"/>
      <c r="H11" s="2">
        <f>IFERROR(Table_1[[#This Row],[Cost in INR(PacK)]]/Table_1[[#This Row],[Quantity in Pack]],"")</f>
        <v>0</v>
      </c>
      <c r="I11" s="2" t="s">
        <v>20</v>
      </c>
      <c r="J11" s="2">
        <v>100</v>
      </c>
      <c r="K11" s="2">
        <f>IFERROR(Table_1[[#This Row],[Weight of Pack (in gms)]]/Table_1[[#This Row],[Quantity in Pack]],"")</f>
        <v>5</v>
      </c>
      <c r="L11" s="2"/>
      <c r="M11" s="2"/>
      <c r="N11" s="2"/>
      <c r="O11" s="3">
        <v>12119441000101</v>
      </c>
      <c r="P11" s="2"/>
      <c r="Q11" s="2"/>
      <c r="R11" s="2"/>
      <c r="S11" s="2"/>
    </row>
    <row r="12" spans="1:19" x14ac:dyDescent="0.25">
      <c r="A12" s="2" t="s">
        <v>49</v>
      </c>
      <c r="B12" s="2" t="s">
        <v>48</v>
      </c>
      <c r="C12" s="2" t="s">
        <v>71</v>
      </c>
      <c r="D12" s="2"/>
      <c r="E12" s="2">
        <v>1</v>
      </c>
      <c r="F12" s="2">
        <v>17041000</v>
      </c>
      <c r="G12" s="2">
        <v>55</v>
      </c>
      <c r="H12" s="2">
        <f>IFERROR(Table_1[[#This Row],[Cost in INR(PacK)]]/Table_1[[#This Row],[Quantity in Pack]],"")</f>
        <v>55</v>
      </c>
      <c r="I12" s="2" t="s">
        <v>20</v>
      </c>
      <c r="J12" s="2">
        <v>24</v>
      </c>
      <c r="K12" s="2">
        <f>IFERROR(Table_1[[#This Row],[Weight of Pack (in gms)]]/Table_1[[#This Row],[Quantity in Pack]],"")</f>
        <v>24</v>
      </c>
      <c r="L12" s="2"/>
      <c r="M12" s="2"/>
      <c r="N12" s="2"/>
      <c r="O12" s="3"/>
      <c r="P12" s="2"/>
      <c r="Q12" s="2"/>
      <c r="R12" s="2"/>
      <c r="S12" s="2"/>
    </row>
    <row r="13" spans="1:19" x14ac:dyDescent="0.25">
      <c r="A13" s="2" t="s">
        <v>51</v>
      </c>
      <c r="B13" s="2" t="s">
        <v>50</v>
      </c>
      <c r="C13" s="2" t="s">
        <v>52</v>
      </c>
      <c r="D13" s="2" t="s">
        <v>53</v>
      </c>
      <c r="E13" s="2">
        <v>1</v>
      </c>
      <c r="F13" s="2">
        <v>19049000</v>
      </c>
      <c r="G13" s="2">
        <v>10</v>
      </c>
      <c r="H13" s="2">
        <f>IFERROR(Table_1[[#This Row],[Cost in INR(PacK)]]/Table_1[[#This Row],[Quantity in Pack]],"")</f>
        <v>10</v>
      </c>
      <c r="I13" s="2" t="s">
        <v>20</v>
      </c>
      <c r="J13" s="2"/>
      <c r="K13" s="2">
        <f>IFERROR(Table_1[[#This Row],[Weight of Pack (in gms)]]/Table_1[[#This Row],[Quantity in Pack]],"")</f>
        <v>0</v>
      </c>
      <c r="L13" s="2"/>
      <c r="M13" s="2"/>
      <c r="N13" s="2"/>
      <c r="O13" s="3">
        <v>10012031000312</v>
      </c>
      <c r="P13" s="2"/>
      <c r="Q13" s="2" t="s">
        <v>20</v>
      </c>
      <c r="R13" s="2"/>
      <c r="S13" s="2"/>
    </row>
    <row r="14" spans="1:19" x14ac:dyDescent="0.25">
      <c r="A14" s="2" t="s">
        <v>55</v>
      </c>
      <c r="B14" s="2" t="s">
        <v>54</v>
      </c>
      <c r="C14" s="2" t="s">
        <v>52</v>
      </c>
      <c r="D14" s="2" t="s">
        <v>53</v>
      </c>
      <c r="E14" s="2">
        <v>1</v>
      </c>
      <c r="F14" s="2">
        <v>19049000</v>
      </c>
      <c r="G14" s="2">
        <v>5</v>
      </c>
      <c r="H14" s="2">
        <f>IFERROR(Table_1[[#This Row],[Cost in INR(PacK)]]/Table_1[[#This Row],[Quantity in Pack]],"")</f>
        <v>5</v>
      </c>
      <c r="I14" s="2" t="s">
        <v>20</v>
      </c>
      <c r="J14" s="2"/>
      <c r="K14" s="2">
        <f>IFERROR(Table_1[[#This Row],[Weight of Pack (in gms)]]/Table_1[[#This Row],[Quantity in Pack]],"")</f>
        <v>0</v>
      </c>
      <c r="L14" s="2"/>
      <c r="M14" s="2"/>
      <c r="N14" s="2"/>
      <c r="O14" s="3">
        <v>10012031000312</v>
      </c>
      <c r="P14" s="2"/>
      <c r="Q14" s="2" t="s">
        <v>20</v>
      </c>
      <c r="R14" s="2"/>
      <c r="S14" s="2"/>
    </row>
    <row r="15" spans="1:19" x14ac:dyDescent="0.25">
      <c r="A15" s="2" t="s">
        <v>57</v>
      </c>
      <c r="B15" s="2" t="s">
        <v>56</v>
      </c>
      <c r="C15" s="2" t="s">
        <v>52</v>
      </c>
      <c r="D15" s="2" t="s">
        <v>53</v>
      </c>
      <c r="E15" s="2">
        <v>1</v>
      </c>
      <c r="F15" s="2">
        <v>19049000</v>
      </c>
      <c r="G15" s="2">
        <v>10</v>
      </c>
      <c r="H15" s="2">
        <f>IFERROR(Table_1[[#This Row],[Cost in INR(PacK)]]/Table_1[[#This Row],[Quantity in Pack]],"")</f>
        <v>10</v>
      </c>
      <c r="I15" s="2" t="s">
        <v>20</v>
      </c>
      <c r="J15" s="2"/>
      <c r="K15" s="2">
        <f>IFERROR(Table_1[[#This Row],[Weight of Pack (in gms)]]/Table_1[[#This Row],[Quantity in Pack]],"")</f>
        <v>0</v>
      </c>
      <c r="L15" s="2"/>
      <c r="M15" s="2"/>
      <c r="N15" s="2"/>
      <c r="O15" s="3">
        <v>10012031000312</v>
      </c>
      <c r="P15" s="2"/>
      <c r="Q15" s="2" t="s">
        <v>20</v>
      </c>
      <c r="R15" s="2"/>
      <c r="S15" s="2"/>
    </row>
    <row r="16" spans="1:19" x14ac:dyDescent="0.25">
      <c r="A16" s="2" t="s">
        <v>59</v>
      </c>
      <c r="B16" s="2" t="s">
        <v>58</v>
      </c>
      <c r="C16" s="2" t="s">
        <v>52</v>
      </c>
      <c r="D16" s="2" t="s">
        <v>53</v>
      </c>
      <c r="E16" s="2">
        <v>1</v>
      </c>
      <c r="F16" s="2">
        <v>19049000</v>
      </c>
      <c r="G16" s="2">
        <v>5</v>
      </c>
      <c r="H16" s="2">
        <f>IFERROR(Table_1[[#This Row],[Cost in INR(PacK)]]/Table_1[[#This Row],[Quantity in Pack]],"")</f>
        <v>5</v>
      </c>
      <c r="I16" s="2" t="s">
        <v>20</v>
      </c>
      <c r="J16" s="2"/>
      <c r="K16" s="2">
        <f>IFERROR(Table_1[[#This Row],[Weight of Pack (in gms)]]/Table_1[[#This Row],[Quantity in Pack]],"")</f>
        <v>0</v>
      </c>
      <c r="L16" s="2"/>
      <c r="M16" s="2"/>
      <c r="N16" s="2"/>
      <c r="O16" s="3">
        <v>10012031000312</v>
      </c>
      <c r="P16" s="2"/>
      <c r="Q16" s="2" t="s">
        <v>20</v>
      </c>
      <c r="R16" s="2"/>
      <c r="S16" s="2"/>
    </row>
    <row r="17" spans="1:19" x14ac:dyDescent="0.25">
      <c r="A17" s="2" t="s">
        <v>61</v>
      </c>
      <c r="B17" s="2" t="s">
        <v>60</v>
      </c>
      <c r="C17" s="2" t="s">
        <v>62</v>
      </c>
      <c r="D17" s="2" t="s">
        <v>47</v>
      </c>
      <c r="E17" s="2">
        <v>28</v>
      </c>
      <c r="F17" s="2">
        <v>17049020</v>
      </c>
      <c r="G17" s="2">
        <v>28</v>
      </c>
      <c r="H17" s="2">
        <f>IFERROR(Table_1[[#This Row],[Cost in INR(PacK)]]/Table_1[[#This Row],[Quantity in Pack]],"")</f>
        <v>1</v>
      </c>
      <c r="I17" s="2" t="s">
        <v>20</v>
      </c>
      <c r="J17" s="2">
        <v>140</v>
      </c>
      <c r="K17" s="2">
        <f>IFERROR(Table_1[[#This Row],[Weight of Pack (in gms)]]/Table_1[[#This Row],[Quantity in Pack]],"")</f>
        <v>5</v>
      </c>
      <c r="L17" s="2"/>
      <c r="M17" s="2"/>
      <c r="N17" s="2"/>
      <c r="O17" s="3"/>
      <c r="P17" s="2"/>
      <c r="Q17" s="2"/>
      <c r="R17" s="2"/>
      <c r="S17" s="2"/>
    </row>
    <row r="18" spans="1:19" x14ac:dyDescent="0.25">
      <c r="A18" s="2" t="s">
        <v>64</v>
      </c>
      <c r="B18" s="2" t="s">
        <v>63</v>
      </c>
      <c r="C18" s="2" t="s">
        <v>65</v>
      </c>
      <c r="D18" s="2" t="s">
        <v>66</v>
      </c>
      <c r="E18" s="2">
        <v>150</v>
      </c>
      <c r="F18" s="2">
        <v>17041000</v>
      </c>
      <c r="G18" s="2">
        <v>150</v>
      </c>
      <c r="H18" s="2">
        <f>IFERROR(Table_1[[#This Row],[Cost in INR(PacK)]]/Table_1[[#This Row],[Quantity in Pack]],"")</f>
        <v>1</v>
      </c>
      <c r="I18" s="2" t="s">
        <v>20</v>
      </c>
      <c r="J18" s="2">
        <v>510</v>
      </c>
      <c r="K18" s="2">
        <f>IFERROR(Table_1[[#This Row],[Weight of Pack (in gms)]]/Table_1[[#This Row],[Quantity in Pack]],"")</f>
        <v>3.4</v>
      </c>
      <c r="L18" s="2"/>
      <c r="M18" s="2"/>
      <c r="N18" s="2"/>
      <c r="O18" s="3"/>
      <c r="P18" s="2"/>
      <c r="Q18" s="2" t="s">
        <v>20</v>
      </c>
      <c r="R18" s="2" t="s">
        <v>33</v>
      </c>
      <c r="S18" s="2"/>
    </row>
    <row r="19" spans="1:19" x14ac:dyDescent="0.25">
      <c r="A19" s="2" t="s">
        <v>68</v>
      </c>
      <c r="B19" s="2" t="s">
        <v>67</v>
      </c>
      <c r="C19" s="2" t="s">
        <v>154</v>
      </c>
      <c r="D19" s="2"/>
      <c r="E19" s="2"/>
      <c r="F19" s="2"/>
      <c r="G19" s="2"/>
      <c r="H19" s="2" t="str">
        <f>IFERROR(Table_1[[#This Row],[Cost in INR(PacK)]]/Table_1[[#This Row],[Quantity in Pack]],"")</f>
        <v/>
      </c>
      <c r="I19" s="2"/>
      <c r="J19" s="2"/>
      <c r="K19" s="2" t="str">
        <f>IFERROR(Table_1[[#This Row],[Weight of Pack (in gms)]]/Table_1[[#This Row],[Quantity in Pack]],"")</f>
        <v/>
      </c>
      <c r="L19" s="2"/>
      <c r="M19" s="2"/>
      <c r="N19" s="2"/>
      <c r="O19" s="3"/>
      <c r="P19" s="2"/>
      <c r="Q19" s="2"/>
      <c r="R19" s="2"/>
      <c r="S19" s="2"/>
    </row>
    <row r="20" spans="1:19" x14ac:dyDescent="0.25">
      <c r="A20" s="2" t="s">
        <v>70</v>
      </c>
      <c r="B20" s="2" t="s">
        <v>69</v>
      </c>
      <c r="C20" s="2" t="s">
        <v>71</v>
      </c>
      <c r="D20" s="2" t="s">
        <v>32</v>
      </c>
      <c r="E20" s="2">
        <v>225</v>
      </c>
      <c r="F20" s="2">
        <v>17041000</v>
      </c>
      <c r="G20" s="2">
        <v>225</v>
      </c>
      <c r="H20" s="2">
        <f>IFERROR(Table_1[[#This Row],[Cost in INR(PacK)]]/Table_1[[#This Row],[Quantity in Pack]],"")</f>
        <v>1</v>
      </c>
      <c r="I20" s="2" t="s">
        <v>20</v>
      </c>
      <c r="J20" s="2">
        <v>675</v>
      </c>
      <c r="K20" s="2">
        <f>IFERROR(Table_1[[#This Row],[Weight of Pack (in gms)]]/Table_1[[#This Row],[Quantity in Pack]],"")</f>
        <v>3</v>
      </c>
      <c r="L20" s="2"/>
      <c r="M20" s="2"/>
      <c r="N20" s="2"/>
      <c r="O20" s="3"/>
      <c r="P20" s="2"/>
      <c r="Q20" s="2" t="s">
        <v>20</v>
      </c>
      <c r="R20" s="2" t="s">
        <v>33</v>
      </c>
      <c r="S20" s="2"/>
    </row>
    <row r="21" spans="1:19" x14ac:dyDescent="0.25">
      <c r="A21" s="2" t="s">
        <v>72</v>
      </c>
      <c r="B21" s="2" t="s">
        <v>387</v>
      </c>
      <c r="C21" s="2" t="s">
        <v>71</v>
      </c>
      <c r="D21" s="2"/>
      <c r="E21" s="2"/>
      <c r="F21" s="2"/>
      <c r="G21" s="2"/>
      <c r="H21" s="2" t="str">
        <f>IFERROR(Table_1[[#This Row],[Cost in INR(PacK)]]/Table_1[[#This Row],[Quantity in Pack]],"")</f>
        <v/>
      </c>
      <c r="I21" s="2"/>
      <c r="J21" s="2"/>
      <c r="K21" s="2" t="str">
        <f>IFERROR(Table_1[[#This Row],[Weight of Pack (in gms)]]/Table_1[[#This Row],[Quantity in Pack]],"")</f>
        <v/>
      </c>
      <c r="L21" s="2"/>
      <c r="M21" s="2"/>
      <c r="N21" s="2"/>
      <c r="O21" s="3"/>
      <c r="P21" s="2"/>
      <c r="Q21" s="2"/>
      <c r="R21" s="2"/>
      <c r="S21" s="2"/>
    </row>
    <row r="22" spans="1:19" x14ac:dyDescent="0.25">
      <c r="A22" s="2" t="s">
        <v>73</v>
      </c>
      <c r="B22" s="2" t="s">
        <v>388</v>
      </c>
      <c r="C22" s="2" t="s">
        <v>71</v>
      </c>
      <c r="D22" s="2" t="s">
        <v>32</v>
      </c>
      <c r="E22" s="2">
        <v>24</v>
      </c>
      <c r="F22" s="2">
        <v>17049090</v>
      </c>
      <c r="G22" s="2">
        <v>240</v>
      </c>
      <c r="H22" s="2">
        <f>IFERROR(Table_1[[#This Row],[Cost in INR(PacK)]]/Table_1[[#This Row],[Quantity in Pack]],"")</f>
        <v>10</v>
      </c>
      <c r="I22" s="2" t="s">
        <v>20</v>
      </c>
      <c r="J22" s="2">
        <v>110</v>
      </c>
      <c r="K22" s="2">
        <f>IFERROR(Table_1[[#This Row],[Weight of Pack (in gms)]]/Table_1[[#This Row],[Quantity in Pack]],"")</f>
        <v>4.583333333333333</v>
      </c>
      <c r="L22" s="2"/>
      <c r="M22" s="2"/>
      <c r="N22" s="2"/>
      <c r="O22" s="3"/>
      <c r="P22" s="2"/>
      <c r="Q22" s="2" t="s">
        <v>20</v>
      </c>
      <c r="R22" s="2" t="s">
        <v>33</v>
      </c>
      <c r="S22" s="2"/>
    </row>
    <row r="23" spans="1:19" x14ac:dyDescent="0.25">
      <c r="A23" s="2" t="s">
        <v>75</v>
      </c>
      <c r="B23" s="2" t="s">
        <v>74</v>
      </c>
      <c r="C23" s="2" t="s">
        <v>71</v>
      </c>
      <c r="D23" s="2" t="s">
        <v>32</v>
      </c>
      <c r="E23" s="2">
        <v>200</v>
      </c>
      <c r="F23" s="2">
        <v>17041000</v>
      </c>
      <c r="G23" s="2">
        <v>200</v>
      </c>
      <c r="H23" s="2">
        <f>IFERROR(Table_1[[#This Row],[Cost in INR(PacK)]]/Table_1[[#This Row],[Quantity in Pack]],"")</f>
        <v>1</v>
      </c>
      <c r="I23" s="2" t="s">
        <v>20</v>
      </c>
      <c r="J23" s="2">
        <v>600</v>
      </c>
      <c r="K23" s="2">
        <f>IFERROR(Table_1[[#This Row],[Weight of Pack (in gms)]]/Table_1[[#This Row],[Quantity in Pack]],"")</f>
        <v>3</v>
      </c>
      <c r="L23" s="2"/>
      <c r="M23" s="2"/>
      <c r="N23" s="2"/>
      <c r="O23" s="3"/>
      <c r="P23" s="2"/>
      <c r="Q23" s="2" t="s">
        <v>20</v>
      </c>
      <c r="R23" s="2" t="s">
        <v>33</v>
      </c>
      <c r="S23" s="2"/>
    </row>
    <row r="24" spans="1:19" x14ac:dyDescent="0.25">
      <c r="A24" s="2" t="s">
        <v>77</v>
      </c>
      <c r="B24" s="2" t="s">
        <v>76</v>
      </c>
      <c r="C24" s="2" t="s">
        <v>71</v>
      </c>
      <c r="D24" s="2"/>
      <c r="E24" s="2"/>
      <c r="F24" s="2"/>
      <c r="G24" s="2"/>
      <c r="H24" s="2" t="str">
        <f>IFERROR(Table_1[[#This Row],[Cost in INR(PacK)]]/Table_1[[#This Row],[Quantity in Pack]],"")</f>
        <v/>
      </c>
      <c r="I24" s="2"/>
      <c r="J24" s="2"/>
      <c r="K24" s="2" t="str">
        <f>IFERROR(Table_1[[#This Row],[Weight of Pack (in gms)]]/Table_1[[#This Row],[Quantity in Pack]],"")</f>
        <v/>
      </c>
      <c r="L24" s="2"/>
      <c r="M24" s="2"/>
      <c r="N24" s="2"/>
      <c r="O24" s="3"/>
      <c r="P24" s="2"/>
      <c r="Q24" s="2"/>
      <c r="R24" s="2"/>
      <c r="S24" s="2"/>
    </row>
    <row r="25" spans="1:19" x14ac:dyDescent="0.25">
      <c r="A25" s="2" t="s">
        <v>79</v>
      </c>
      <c r="B25" s="2" t="s">
        <v>78</v>
      </c>
      <c r="C25" s="2" t="s">
        <v>71</v>
      </c>
      <c r="D25" s="2"/>
      <c r="E25" s="2"/>
      <c r="F25" s="2"/>
      <c r="G25" s="2"/>
      <c r="H25" s="2" t="str">
        <f>IFERROR(Table_1[[#This Row],[Cost in INR(PacK)]]/Table_1[[#This Row],[Quantity in Pack]],"")</f>
        <v/>
      </c>
      <c r="I25" s="2"/>
      <c r="J25" s="2"/>
      <c r="K25" s="2" t="str">
        <f>IFERROR(Table_1[[#This Row],[Weight of Pack (in gms)]]/Table_1[[#This Row],[Quantity in Pack]],"")</f>
        <v/>
      </c>
      <c r="L25" s="2"/>
      <c r="M25" s="2"/>
      <c r="N25" s="2"/>
      <c r="O25" s="3"/>
      <c r="P25" s="2"/>
      <c r="Q25" s="2"/>
      <c r="R25" s="2"/>
      <c r="S25" s="2"/>
    </row>
    <row r="26" spans="1:19" x14ac:dyDescent="0.25">
      <c r="A26" s="2" t="s">
        <v>81</v>
      </c>
      <c r="B26" s="2" t="s">
        <v>80</v>
      </c>
      <c r="C26" s="2" t="s">
        <v>397</v>
      </c>
      <c r="D26" s="2"/>
      <c r="E26" s="2"/>
      <c r="F26" s="2"/>
      <c r="G26" s="2"/>
      <c r="H26" s="2" t="str">
        <f>IFERROR(Table_1[[#This Row],[Cost in INR(PacK)]]/Table_1[[#This Row],[Quantity in Pack]],"")</f>
        <v/>
      </c>
      <c r="I26" s="2"/>
      <c r="J26" s="2"/>
      <c r="K26" s="2" t="str">
        <f>IFERROR(Table_1[[#This Row],[Weight of Pack (in gms)]]/Table_1[[#This Row],[Quantity in Pack]],"")</f>
        <v/>
      </c>
      <c r="L26" s="2"/>
      <c r="M26" s="2"/>
      <c r="N26" s="2"/>
      <c r="O26" s="3"/>
      <c r="P26" s="2"/>
      <c r="Q26" s="2"/>
      <c r="R26" s="2"/>
      <c r="S26" s="2"/>
    </row>
    <row r="27" spans="1:19" x14ac:dyDescent="0.25">
      <c r="A27" s="2" t="s">
        <v>83</v>
      </c>
      <c r="B27" s="2" t="s">
        <v>82</v>
      </c>
      <c r="C27" s="2" t="s">
        <v>25</v>
      </c>
      <c r="D27" s="2" t="s">
        <v>84</v>
      </c>
      <c r="E27" s="2">
        <v>24</v>
      </c>
      <c r="F27" s="2"/>
      <c r="G27" s="2"/>
      <c r="H27" s="2">
        <f>IFERROR(Table_1[[#This Row],[Cost in INR(PacK)]]/Table_1[[#This Row],[Quantity in Pack]],"")</f>
        <v>0</v>
      </c>
      <c r="I27" s="2" t="s">
        <v>20</v>
      </c>
      <c r="J27" s="2"/>
      <c r="K27" s="2">
        <f>IFERROR(Table_1[[#This Row],[Weight of Pack (in gms)]]/Table_1[[#This Row],[Quantity in Pack]],"")</f>
        <v>0</v>
      </c>
      <c r="L27" s="2"/>
      <c r="M27" s="2"/>
      <c r="N27" s="2"/>
      <c r="O27" s="3">
        <v>12217017000180</v>
      </c>
      <c r="P27" s="2"/>
      <c r="Q27" s="2"/>
      <c r="R27" s="2"/>
      <c r="S27" s="2"/>
    </row>
    <row r="28" spans="1:19" x14ac:dyDescent="0.25">
      <c r="A28" s="2" t="s">
        <v>86</v>
      </c>
      <c r="B28" s="2" t="s">
        <v>85</v>
      </c>
      <c r="C28" s="2" t="s">
        <v>154</v>
      </c>
      <c r="D28" s="2"/>
      <c r="E28" s="2">
        <v>110</v>
      </c>
      <c r="F28" s="2">
        <v>18069010</v>
      </c>
      <c r="G28" s="2">
        <v>200</v>
      </c>
      <c r="H28" s="2">
        <f>IFERROR(Table_1[[#This Row],[Cost in INR(PacK)]]/Table_1[[#This Row],[Quantity in Pack]],"")</f>
        <v>1.8181818181818181</v>
      </c>
      <c r="I28" s="2" t="s">
        <v>20</v>
      </c>
      <c r="J28" s="2">
        <v>605</v>
      </c>
      <c r="K28" s="2">
        <f>IFERROR(Table_1[[#This Row],[Weight of Pack (in gms)]]/Table_1[[#This Row],[Quantity in Pack]],"")</f>
        <v>5.5</v>
      </c>
      <c r="L28" s="2"/>
      <c r="M28" s="2"/>
      <c r="N28" s="2"/>
      <c r="O28" s="3"/>
      <c r="P28" s="2"/>
      <c r="Q28" s="2"/>
      <c r="R28" s="2"/>
      <c r="S28" s="2"/>
    </row>
    <row r="29" spans="1:19" x14ac:dyDescent="0.25">
      <c r="A29" s="2" t="s">
        <v>88</v>
      </c>
      <c r="B29" s="2" t="s">
        <v>87</v>
      </c>
      <c r="C29" s="2" t="s">
        <v>91</v>
      </c>
      <c r="D29" s="2"/>
      <c r="E29" s="2"/>
      <c r="F29" s="2"/>
      <c r="G29" s="2"/>
      <c r="H29" s="2" t="str">
        <f>IFERROR(Table_1[[#This Row],[Cost in INR(PacK)]]/Table_1[[#This Row],[Quantity in Pack]],"")</f>
        <v/>
      </c>
      <c r="I29" s="2"/>
      <c r="J29" s="2"/>
      <c r="K29" s="2" t="str">
        <f>IFERROR(Table_1[[#This Row],[Weight of Pack (in gms)]]/Table_1[[#This Row],[Quantity in Pack]],"")</f>
        <v/>
      </c>
      <c r="L29" s="2"/>
      <c r="M29" s="2"/>
      <c r="N29" s="2"/>
      <c r="O29" s="3"/>
      <c r="P29" s="2"/>
      <c r="Q29" s="2"/>
      <c r="R29" s="2"/>
      <c r="S29" s="2"/>
    </row>
    <row r="30" spans="1:19" x14ac:dyDescent="0.25">
      <c r="A30" s="2" t="s">
        <v>90</v>
      </c>
      <c r="B30" s="2" t="s">
        <v>89</v>
      </c>
      <c r="C30" s="2" t="s">
        <v>91</v>
      </c>
      <c r="D30" s="2" t="s">
        <v>92</v>
      </c>
      <c r="E30" s="2">
        <v>70</v>
      </c>
      <c r="F30" s="2">
        <v>18069010</v>
      </c>
      <c r="G30" s="2">
        <v>350</v>
      </c>
      <c r="H30" s="2">
        <f>IFERROR(Table_1[[#This Row],[Cost in INR(PacK)]]/Table_1[[#This Row],[Quantity in Pack]],"")</f>
        <v>5</v>
      </c>
      <c r="I30" s="2" t="s">
        <v>20</v>
      </c>
      <c r="J30" s="2">
        <v>770</v>
      </c>
      <c r="K30" s="2">
        <f>IFERROR(Table_1[[#This Row],[Weight of Pack (in gms)]]/Table_1[[#This Row],[Quantity in Pack]],"")</f>
        <v>11</v>
      </c>
      <c r="L30" s="2"/>
      <c r="M30" s="2"/>
      <c r="N30" s="2"/>
      <c r="O30" s="3"/>
      <c r="P30" s="2"/>
      <c r="Q30" s="2" t="s">
        <v>20</v>
      </c>
      <c r="R30" s="2" t="s">
        <v>33</v>
      </c>
      <c r="S30" s="2"/>
    </row>
    <row r="31" spans="1:19" x14ac:dyDescent="0.25">
      <c r="A31" s="2" t="s">
        <v>94</v>
      </c>
      <c r="B31" s="2" t="s">
        <v>93</v>
      </c>
      <c r="C31" s="2" t="s">
        <v>91</v>
      </c>
      <c r="D31" s="2" t="s">
        <v>92</v>
      </c>
      <c r="E31" s="2">
        <v>150</v>
      </c>
      <c r="F31" s="2">
        <v>17049090</v>
      </c>
      <c r="G31" s="2">
        <v>150</v>
      </c>
      <c r="H31" s="2">
        <f>IFERROR(Table_1[[#This Row],[Cost in INR(PacK)]]/Table_1[[#This Row],[Quantity in Pack]],"")</f>
        <v>1</v>
      </c>
      <c r="I31" s="2" t="s">
        <v>20</v>
      </c>
      <c r="J31" s="2">
        <v>570</v>
      </c>
      <c r="K31" s="2">
        <f>IFERROR(Table_1[[#This Row],[Weight of Pack (in gms)]]/Table_1[[#This Row],[Quantity in Pack]],"")</f>
        <v>3.8</v>
      </c>
      <c r="L31" s="2"/>
      <c r="M31" s="2"/>
      <c r="N31" s="2"/>
      <c r="O31" s="3"/>
      <c r="P31" s="2"/>
      <c r="Q31" s="2"/>
      <c r="R31" s="2"/>
      <c r="S31" s="2"/>
    </row>
    <row r="32" spans="1:19" x14ac:dyDescent="0.25">
      <c r="A32" s="2" t="s">
        <v>96</v>
      </c>
      <c r="B32" s="2" t="s">
        <v>95</v>
      </c>
      <c r="C32" s="2" t="s">
        <v>91</v>
      </c>
      <c r="D32" s="2" t="s">
        <v>92</v>
      </c>
      <c r="E32" s="2">
        <v>166</v>
      </c>
      <c r="F32" s="2">
        <v>17049090</v>
      </c>
      <c r="G32" s="2">
        <v>166</v>
      </c>
      <c r="H32" s="2">
        <f>IFERROR(Table_1[[#This Row],[Cost in INR(PacK)]]/Table_1[[#This Row],[Quantity in Pack]],"")</f>
        <v>1</v>
      </c>
      <c r="I32" s="2" t="s">
        <v>20</v>
      </c>
      <c r="J32" s="2">
        <v>664</v>
      </c>
      <c r="K32" s="2">
        <f>IFERROR(Table_1[[#This Row],[Weight of Pack (in gms)]]/Table_1[[#This Row],[Quantity in Pack]],"")</f>
        <v>4</v>
      </c>
      <c r="L32" s="2"/>
      <c r="M32" s="2"/>
      <c r="N32" s="2"/>
      <c r="O32" s="3"/>
      <c r="P32" s="2"/>
      <c r="Q32" s="2"/>
      <c r="R32" s="2"/>
      <c r="S32" s="2"/>
    </row>
    <row r="33" spans="1:19" x14ac:dyDescent="0.25">
      <c r="A33" s="2" t="s">
        <v>98</v>
      </c>
      <c r="B33" s="2" t="s">
        <v>97</v>
      </c>
      <c r="C33" s="2" t="s">
        <v>99</v>
      </c>
      <c r="D33" s="2" t="s">
        <v>100</v>
      </c>
      <c r="E33" s="2">
        <v>100</v>
      </c>
      <c r="F33" s="2">
        <v>17049010</v>
      </c>
      <c r="G33" s="2">
        <v>400</v>
      </c>
      <c r="H33" s="2">
        <f>IFERROR(Table_1[[#This Row],[Cost in INR(PacK)]]/Table_1[[#This Row],[Quantity in Pack]],"")</f>
        <v>4</v>
      </c>
      <c r="I33" s="2" t="s">
        <v>20</v>
      </c>
      <c r="J33" s="2">
        <v>1500</v>
      </c>
      <c r="K33" s="2">
        <f>IFERROR(Table_1[[#This Row],[Weight of Pack (in gms)]]/Table_1[[#This Row],[Quantity in Pack]],"")</f>
        <v>15</v>
      </c>
      <c r="L33" s="2"/>
      <c r="M33" s="2"/>
      <c r="N33" s="2"/>
      <c r="O33" s="3"/>
      <c r="P33" s="2"/>
      <c r="Q33" s="2" t="s">
        <v>20</v>
      </c>
      <c r="R33" s="2" t="s">
        <v>20</v>
      </c>
      <c r="S33" s="2"/>
    </row>
    <row r="34" spans="1:19" x14ac:dyDescent="0.25">
      <c r="A34" s="2" t="s">
        <v>102</v>
      </c>
      <c r="B34" s="2" t="s">
        <v>101</v>
      </c>
      <c r="C34" s="2"/>
      <c r="D34" s="2"/>
      <c r="E34" s="2"/>
      <c r="F34" s="2"/>
      <c r="G34" s="2"/>
      <c r="H34" s="2" t="str">
        <f>IFERROR(Table_1[[#This Row],[Cost in INR(PacK)]]/Table_1[[#This Row],[Quantity in Pack]],"")</f>
        <v/>
      </c>
      <c r="I34" s="2"/>
      <c r="J34" s="2"/>
      <c r="K34" s="2" t="str">
        <f>IFERROR(Table_1[[#This Row],[Weight of Pack (in gms)]]/Table_1[[#This Row],[Quantity in Pack]],"")</f>
        <v/>
      </c>
      <c r="L34" s="2"/>
      <c r="M34" s="2"/>
      <c r="N34" s="2"/>
      <c r="O34" s="3"/>
      <c r="P34" s="2"/>
      <c r="Q34" s="2"/>
      <c r="R34" s="2"/>
      <c r="S34" s="2"/>
    </row>
    <row r="35" spans="1:19" x14ac:dyDescent="0.25">
      <c r="A35" s="2" t="s">
        <v>104</v>
      </c>
      <c r="B35" s="2" t="s">
        <v>103</v>
      </c>
      <c r="C35" s="2" t="s">
        <v>105</v>
      </c>
      <c r="D35" s="2" t="s">
        <v>106</v>
      </c>
      <c r="E35" s="2">
        <v>30</v>
      </c>
      <c r="F35" s="2">
        <v>17049090</v>
      </c>
      <c r="G35" s="2">
        <v>150</v>
      </c>
      <c r="H35" s="2">
        <f>IFERROR(Table_1[[#This Row],[Cost in INR(PacK)]]/Table_1[[#This Row],[Quantity in Pack]],"")</f>
        <v>5</v>
      </c>
      <c r="I35" s="2" t="s">
        <v>20</v>
      </c>
      <c r="J35" s="2">
        <v>690</v>
      </c>
      <c r="K35" s="2">
        <f>IFERROR(Table_1[[#This Row],[Weight of Pack (in gms)]]/Table_1[[#This Row],[Quantity in Pack]],"")</f>
        <v>23</v>
      </c>
      <c r="L35" s="2"/>
      <c r="M35" s="2"/>
      <c r="N35" s="2"/>
      <c r="O35" s="3">
        <v>10013042001091</v>
      </c>
      <c r="P35" s="2"/>
      <c r="Q35" s="2"/>
      <c r="R35" s="2"/>
      <c r="S35" s="2"/>
    </row>
    <row r="36" spans="1:19" x14ac:dyDescent="0.25">
      <c r="A36" s="2" t="s">
        <v>108</v>
      </c>
      <c r="B36" s="2" t="s">
        <v>107</v>
      </c>
      <c r="C36" s="2"/>
      <c r="D36" s="2"/>
      <c r="E36" s="2"/>
      <c r="F36" s="2"/>
      <c r="G36" s="2"/>
      <c r="H36" s="2" t="str">
        <f>IFERROR(Table_1[[#This Row],[Cost in INR(PacK)]]/Table_1[[#This Row],[Quantity in Pack]],"")</f>
        <v/>
      </c>
      <c r="I36" s="2" t="s">
        <v>20</v>
      </c>
      <c r="J36" s="2"/>
      <c r="K36" s="2" t="str">
        <f>IFERROR(Table_1[[#This Row],[Weight of Pack (in gms)]]/Table_1[[#This Row],[Quantity in Pack]],"")</f>
        <v/>
      </c>
      <c r="L36" s="2"/>
      <c r="M36" s="2"/>
      <c r="N36" s="2"/>
      <c r="O36" s="3"/>
      <c r="P36" s="2"/>
      <c r="Q36" s="2"/>
      <c r="R36" s="2"/>
      <c r="S36" s="2"/>
    </row>
    <row r="37" spans="1:19" x14ac:dyDescent="0.25">
      <c r="A37" s="2" t="s">
        <v>110</v>
      </c>
      <c r="B37" s="2" t="s">
        <v>109</v>
      </c>
      <c r="C37" s="2" t="s">
        <v>115</v>
      </c>
      <c r="D37" s="2"/>
      <c r="E37" s="2">
        <v>1</v>
      </c>
      <c r="F37" s="2">
        <v>17059090</v>
      </c>
      <c r="G37" s="2">
        <v>5</v>
      </c>
      <c r="H37" s="2">
        <f>IFERROR(Table_1[[#This Row],[Cost in INR(PacK)]]/Table_1[[#This Row],[Quantity in Pack]],"")</f>
        <v>5</v>
      </c>
      <c r="I37" s="2" t="s">
        <v>20</v>
      </c>
      <c r="J37" s="2"/>
      <c r="K37" s="2">
        <f>IFERROR(Table_1[[#This Row],[Weight of Pack (in gms)]]/Table_1[[#This Row],[Quantity in Pack]],"")</f>
        <v>0</v>
      </c>
      <c r="L37" s="2"/>
      <c r="M37" s="2"/>
      <c r="N37" s="2"/>
      <c r="O37" s="3"/>
      <c r="P37" s="2"/>
      <c r="Q37" s="2"/>
      <c r="R37" s="2"/>
      <c r="S37" s="2"/>
    </row>
    <row r="38" spans="1:19" x14ac:dyDescent="0.25">
      <c r="A38" s="2" t="s">
        <v>112</v>
      </c>
      <c r="B38" s="2" t="s">
        <v>111</v>
      </c>
      <c r="C38" s="2" t="s">
        <v>115</v>
      </c>
      <c r="D38" s="2"/>
      <c r="E38" s="2">
        <v>1</v>
      </c>
      <c r="F38" s="2">
        <v>17059090</v>
      </c>
      <c r="G38" s="2">
        <v>5</v>
      </c>
      <c r="H38" s="2">
        <f>IFERROR(Table_1[[#This Row],[Cost in INR(PacK)]]/Table_1[[#This Row],[Quantity in Pack]],"")</f>
        <v>5</v>
      </c>
      <c r="I38" s="2" t="s">
        <v>20</v>
      </c>
      <c r="J38" s="2"/>
      <c r="K38" s="2">
        <f>IFERROR(Table_1[[#This Row],[Weight of Pack (in gms)]]/Table_1[[#This Row],[Quantity in Pack]],"")</f>
        <v>0</v>
      </c>
      <c r="L38" s="2"/>
      <c r="M38" s="2"/>
      <c r="N38" s="2"/>
      <c r="O38" s="3"/>
      <c r="P38" s="2"/>
      <c r="Q38" s="2"/>
      <c r="R38" s="2"/>
      <c r="S38" s="2"/>
    </row>
    <row r="39" spans="1:19" x14ac:dyDescent="0.25">
      <c r="A39" s="2" t="s">
        <v>114</v>
      </c>
      <c r="B39" s="2" t="s">
        <v>113</v>
      </c>
      <c r="C39" s="2" t="s">
        <v>115</v>
      </c>
      <c r="D39" s="2" t="s">
        <v>116</v>
      </c>
      <c r="E39" s="2">
        <v>1</v>
      </c>
      <c r="F39" s="2">
        <v>21069099</v>
      </c>
      <c r="G39" s="2">
        <v>5</v>
      </c>
      <c r="H39" s="2">
        <f>IFERROR(Table_1[[#This Row],[Cost in INR(PacK)]]/Table_1[[#This Row],[Quantity in Pack]],"")</f>
        <v>5</v>
      </c>
      <c r="I39" s="2" t="s">
        <v>20</v>
      </c>
      <c r="J39" s="2">
        <v>18</v>
      </c>
      <c r="K39" s="2">
        <f>IFERROR(Table_1[[#This Row],[Weight of Pack (in gms)]]/Table_1[[#This Row],[Quantity in Pack]],"")</f>
        <v>18</v>
      </c>
      <c r="L39" s="2"/>
      <c r="M39" s="2"/>
      <c r="N39" s="2"/>
      <c r="O39" s="3"/>
      <c r="P39" s="2"/>
      <c r="Q39" s="2" t="s">
        <v>20</v>
      </c>
      <c r="R39" s="2" t="s">
        <v>20</v>
      </c>
      <c r="S39" s="2"/>
    </row>
    <row r="40" spans="1:19" x14ac:dyDescent="0.25">
      <c r="A40" s="2" t="s">
        <v>118</v>
      </c>
      <c r="B40" s="2" t="s">
        <v>117</v>
      </c>
      <c r="C40" s="2" t="s">
        <v>154</v>
      </c>
      <c r="D40" s="2"/>
      <c r="E40" s="2"/>
      <c r="F40" s="2"/>
      <c r="G40" s="2"/>
      <c r="H40" s="2" t="str">
        <f>IFERROR(Table_1[[#This Row],[Cost in INR(PacK)]]/Table_1[[#This Row],[Quantity in Pack]],"")</f>
        <v/>
      </c>
      <c r="I40" s="2"/>
      <c r="J40" s="2"/>
      <c r="K40" s="2" t="str">
        <f>IFERROR(Table_1[[#This Row],[Weight of Pack (in gms)]]/Table_1[[#This Row],[Quantity in Pack]],"")</f>
        <v/>
      </c>
      <c r="L40" s="2"/>
      <c r="M40" s="2"/>
      <c r="N40" s="2"/>
      <c r="O40" s="3"/>
      <c r="P40" s="2"/>
      <c r="Q40" s="2"/>
      <c r="R40" s="2"/>
      <c r="S40" s="2"/>
    </row>
    <row r="41" spans="1:19" x14ac:dyDescent="0.25">
      <c r="A41" s="2" t="s">
        <v>120</v>
      </c>
      <c r="B41" s="2" t="s">
        <v>119</v>
      </c>
      <c r="C41" s="2" t="s">
        <v>398</v>
      </c>
      <c r="D41" s="2"/>
      <c r="E41" s="2">
        <v>40</v>
      </c>
      <c r="F41" s="2">
        <v>17049030</v>
      </c>
      <c r="G41" s="2">
        <v>450</v>
      </c>
      <c r="H41" s="2">
        <f>IFERROR(Table_1[[#This Row],[Cost in INR(PacK)]]/Table_1[[#This Row],[Quantity in Pack]],"")</f>
        <v>11.25</v>
      </c>
      <c r="I41" s="2" t="s">
        <v>20</v>
      </c>
      <c r="J41" s="2">
        <v>750</v>
      </c>
      <c r="K41" s="2">
        <f>IFERROR(Table_1[[#This Row],[Weight of Pack (in gms)]]/Table_1[[#This Row],[Quantity in Pack]],"")</f>
        <v>18.75</v>
      </c>
      <c r="L41" s="2"/>
      <c r="M41" s="2"/>
      <c r="N41" s="2"/>
      <c r="O41" s="3"/>
      <c r="P41" s="2"/>
      <c r="Q41" s="2"/>
      <c r="R41" s="2"/>
      <c r="S41" s="2"/>
    </row>
    <row r="42" spans="1:19" x14ac:dyDescent="0.25">
      <c r="A42" s="2" t="s">
        <v>122</v>
      </c>
      <c r="B42" s="2" t="s">
        <v>121</v>
      </c>
      <c r="C42" s="2"/>
      <c r="D42" s="2"/>
      <c r="E42" s="2">
        <v>40</v>
      </c>
      <c r="F42" s="2">
        <v>18069010</v>
      </c>
      <c r="G42" s="2">
        <v>400</v>
      </c>
      <c r="H42" s="2">
        <f>IFERROR(Table_1[[#This Row],[Cost in INR(PacK)]]/Table_1[[#This Row],[Quantity in Pack]],"")</f>
        <v>10</v>
      </c>
      <c r="I42" s="2" t="s">
        <v>20</v>
      </c>
      <c r="J42" s="2">
        <v>140</v>
      </c>
      <c r="K42" s="2">
        <f>IFERROR(Table_1[[#This Row],[Weight of Pack (in gms)]]/Table_1[[#This Row],[Quantity in Pack]],"")</f>
        <v>3.5</v>
      </c>
      <c r="L42" s="2"/>
      <c r="M42" s="2"/>
      <c r="N42" s="2"/>
      <c r="O42" s="3"/>
      <c r="P42" s="2"/>
      <c r="Q42" s="2"/>
      <c r="R42" s="2"/>
      <c r="S42" s="2"/>
    </row>
    <row r="43" spans="1:19" x14ac:dyDescent="0.25">
      <c r="A43" s="2" t="s">
        <v>124</v>
      </c>
      <c r="B43" s="2" t="s">
        <v>123</v>
      </c>
      <c r="C43" s="2" t="s">
        <v>125</v>
      </c>
      <c r="D43" s="2" t="s">
        <v>26</v>
      </c>
      <c r="E43" s="2"/>
      <c r="F43" s="2"/>
      <c r="G43" s="2"/>
      <c r="H43" s="2" t="str">
        <f>IFERROR(Table_1[[#This Row],[Cost in INR(PacK)]]/Table_1[[#This Row],[Quantity in Pack]],"")</f>
        <v/>
      </c>
      <c r="I43" s="2"/>
      <c r="J43" s="2">
        <v>320</v>
      </c>
      <c r="K43" s="2" t="str">
        <f>IFERROR(Table_1[[#This Row],[Weight of Pack (in gms)]]/Table_1[[#This Row],[Quantity in Pack]],"")</f>
        <v/>
      </c>
      <c r="L43" s="2"/>
      <c r="M43" s="2"/>
      <c r="N43" s="2"/>
      <c r="O43" s="3"/>
      <c r="P43" s="2"/>
      <c r="Q43" s="2" t="s">
        <v>20</v>
      </c>
      <c r="R43" s="2" t="s">
        <v>33</v>
      </c>
      <c r="S43" s="2"/>
    </row>
    <row r="44" spans="1:19" x14ac:dyDescent="0.25">
      <c r="A44" s="2" t="s">
        <v>127</v>
      </c>
      <c r="B44" s="2" t="s">
        <v>126</v>
      </c>
      <c r="C44" s="2" t="s">
        <v>128</v>
      </c>
      <c r="D44" s="2" t="s">
        <v>129</v>
      </c>
      <c r="E44" s="2">
        <v>120</v>
      </c>
      <c r="F44" s="2">
        <v>17049020</v>
      </c>
      <c r="G44" s="2">
        <v>120</v>
      </c>
      <c r="H44" s="2">
        <f>IFERROR(Table_1[[#This Row],[Cost in INR(PacK)]]/Table_1[[#This Row],[Quantity in Pack]],"")</f>
        <v>1</v>
      </c>
      <c r="I44" s="2" t="s">
        <v>20</v>
      </c>
      <c r="J44" s="2">
        <v>660</v>
      </c>
      <c r="K44" s="2">
        <f>IFERROR(Table_1[[#This Row],[Weight of Pack (in gms)]]/Table_1[[#This Row],[Quantity in Pack]],"")</f>
        <v>5.5</v>
      </c>
      <c r="L44" s="2"/>
      <c r="M44" s="2"/>
      <c r="N44" s="2"/>
      <c r="O44" s="3"/>
      <c r="P44" s="2"/>
      <c r="Q44" s="2"/>
      <c r="R44" s="2"/>
      <c r="S44" s="2"/>
    </row>
    <row r="45" spans="1:19" x14ac:dyDescent="0.25">
      <c r="A45" s="2" t="s">
        <v>131</v>
      </c>
      <c r="B45" s="2" t="s">
        <v>130</v>
      </c>
      <c r="C45" s="2" t="s">
        <v>399</v>
      </c>
      <c r="D45" s="2"/>
      <c r="E45" s="2"/>
      <c r="F45" s="2"/>
      <c r="G45" s="2"/>
      <c r="H45" s="2" t="str">
        <f>IFERROR(Table_1[[#This Row],[Cost in INR(PacK)]]/Table_1[[#This Row],[Quantity in Pack]],"")</f>
        <v/>
      </c>
      <c r="I45" s="2"/>
      <c r="J45" s="2"/>
      <c r="K45" s="2" t="str">
        <f>IFERROR(Table_1[[#This Row],[Weight of Pack (in gms)]]/Table_1[[#This Row],[Quantity in Pack]],"")</f>
        <v/>
      </c>
      <c r="L45" s="2"/>
      <c r="M45" s="2"/>
      <c r="N45" s="2"/>
      <c r="O45" s="3"/>
      <c r="P45" s="2"/>
      <c r="Q45" s="2"/>
      <c r="R45" s="2"/>
      <c r="S45" s="2"/>
    </row>
    <row r="46" spans="1:19" x14ac:dyDescent="0.25">
      <c r="A46" s="2" t="s">
        <v>133</v>
      </c>
      <c r="B46" s="2" t="s">
        <v>132</v>
      </c>
      <c r="C46" s="2"/>
      <c r="D46" s="2"/>
      <c r="E46" s="2"/>
      <c r="F46" s="2"/>
      <c r="G46" s="2"/>
      <c r="H46" s="2" t="str">
        <f>IFERROR(Table_1[[#This Row],[Cost in INR(PacK)]]/Table_1[[#This Row],[Quantity in Pack]],"")</f>
        <v/>
      </c>
      <c r="I46" s="2"/>
      <c r="J46" s="2"/>
      <c r="K46" s="2" t="str">
        <f>IFERROR(Table_1[[#This Row],[Weight of Pack (in gms)]]/Table_1[[#This Row],[Quantity in Pack]],"")</f>
        <v/>
      </c>
      <c r="L46" s="2"/>
      <c r="M46" s="2"/>
      <c r="N46" s="2"/>
      <c r="O46" s="3"/>
      <c r="P46" s="2"/>
      <c r="Q46" s="2"/>
      <c r="R46" s="2"/>
      <c r="S46" s="2"/>
    </row>
    <row r="47" spans="1:19" x14ac:dyDescent="0.25">
      <c r="A47" s="2" t="s">
        <v>135</v>
      </c>
      <c r="B47" s="2" t="s">
        <v>134</v>
      </c>
      <c r="C47" s="2" t="s">
        <v>308</v>
      </c>
      <c r="D47" s="2"/>
      <c r="E47" s="2"/>
      <c r="F47" s="2"/>
      <c r="G47" s="2"/>
      <c r="H47" s="2" t="str">
        <f>IFERROR(Table_1[[#This Row],[Cost in INR(PacK)]]/Table_1[[#This Row],[Quantity in Pack]],"")</f>
        <v/>
      </c>
      <c r="I47" s="2"/>
      <c r="J47" s="2"/>
      <c r="K47" s="2" t="str">
        <f>IFERROR(Table_1[[#This Row],[Weight of Pack (in gms)]]/Table_1[[#This Row],[Quantity in Pack]],"")</f>
        <v/>
      </c>
      <c r="L47" s="2"/>
      <c r="M47" s="2"/>
      <c r="N47" s="2"/>
      <c r="O47" s="3"/>
      <c r="P47" s="2"/>
      <c r="Q47" s="2"/>
      <c r="R47" s="2"/>
      <c r="S47" s="2"/>
    </row>
    <row r="48" spans="1:19" x14ac:dyDescent="0.25">
      <c r="A48" s="2" t="s">
        <v>137</v>
      </c>
      <c r="B48" s="2" t="s">
        <v>136</v>
      </c>
      <c r="C48" s="2" t="s">
        <v>400</v>
      </c>
      <c r="D48" s="2"/>
      <c r="E48" s="2"/>
      <c r="F48" s="2"/>
      <c r="G48" s="2"/>
      <c r="H48" s="2" t="str">
        <f>IFERROR(Table_1[[#This Row],[Cost in INR(PacK)]]/Table_1[[#This Row],[Quantity in Pack]],"")</f>
        <v/>
      </c>
      <c r="I48" s="2"/>
      <c r="J48" s="2"/>
      <c r="K48" s="2" t="str">
        <f>IFERROR(Table_1[[#This Row],[Weight of Pack (in gms)]]/Table_1[[#This Row],[Quantity in Pack]],"")</f>
        <v/>
      </c>
      <c r="L48" s="2"/>
      <c r="M48" s="2"/>
      <c r="N48" s="2"/>
      <c r="O48" s="3"/>
      <c r="P48" s="2"/>
      <c r="Q48" s="2"/>
      <c r="R48" s="2"/>
      <c r="S48" s="2"/>
    </row>
    <row r="49" spans="1:19" x14ac:dyDescent="0.25">
      <c r="A49" s="2" t="s">
        <v>139</v>
      </c>
      <c r="B49" s="2" t="s">
        <v>138</v>
      </c>
      <c r="C49" s="2" t="s">
        <v>400</v>
      </c>
      <c r="D49" s="2"/>
      <c r="E49" s="2"/>
      <c r="F49" s="2"/>
      <c r="G49" s="2"/>
      <c r="H49" s="2" t="str">
        <f>IFERROR(Table_1[[#This Row],[Cost in INR(PacK)]]/Table_1[[#This Row],[Quantity in Pack]],"")</f>
        <v/>
      </c>
      <c r="I49" s="2"/>
      <c r="J49" s="2"/>
      <c r="K49" s="2" t="str">
        <f>IFERROR(Table_1[[#This Row],[Weight of Pack (in gms)]]/Table_1[[#This Row],[Quantity in Pack]],"")</f>
        <v/>
      </c>
      <c r="L49" s="2"/>
      <c r="M49" s="2"/>
      <c r="N49" s="2"/>
      <c r="O49" s="3"/>
      <c r="P49" s="2"/>
      <c r="Q49" s="2"/>
      <c r="R49" s="2"/>
      <c r="S49" s="2"/>
    </row>
    <row r="50" spans="1:19" x14ac:dyDescent="0.25">
      <c r="A50" s="2" t="s">
        <v>141</v>
      </c>
      <c r="B50" s="2" t="s">
        <v>140</v>
      </c>
      <c r="C50" s="2" t="s">
        <v>400</v>
      </c>
      <c r="D50" s="2"/>
      <c r="E50" s="2"/>
      <c r="F50" s="2"/>
      <c r="G50" s="2"/>
      <c r="H50" s="2" t="str">
        <f>IFERROR(Table_1[[#This Row],[Cost in INR(PacK)]]/Table_1[[#This Row],[Quantity in Pack]],"")</f>
        <v/>
      </c>
      <c r="I50" s="2"/>
      <c r="J50" s="2"/>
      <c r="K50" s="2" t="str">
        <f>IFERROR(Table_1[[#This Row],[Weight of Pack (in gms)]]/Table_1[[#This Row],[Quantity in Pack]],"")</f>
        <v/>
      </c>
      <c r="L50" s="2"/>
      <c r="M50" s="2"/>
      <c r="N50" s="2"/>
      <c r="O50" s="3"/>
      <c r="P50" s="2"/>
      <c r="Q50" s="2"/>
      <c r="R50" s="2"/>
      <c r="S50" s="2"/>
    </row>
    <row r="51" spans="1:19" x14ac:dyDescent="0.25">
      <c r="A51" s="2" t="s">
        <v>143</v>
      </c>
      <c r="B51" s="2" t="s">
        <v>142</v>
      </c>
      <c r="C51" s="2" t="s">
        <v>144</v>
      </c>
      <c r="D51" s="2" t="s">
        <v>145</v>
      </c>
      <c r="E51" s="2">
        <v>40</v>
      </c>
      <c r="F51" s="2">
        <v>17049090</v>
      </c>
      <c r="G51" s="2">
        <v>700</v>
      </c>
      <c r="H51" s="2">
        <f>IFERROR(Table_1[[#This Row],[Cost in INR(PacK)]]/Table_1[[#This Row],[Quantity in Pack]],"")</f>
        <v>17.5</v>
      </c>
      <c r="I51" s="2" t="s">
        <v>20</v>
      </c>
      <c r="J51" s="2">
        <v>220</v>
      </c>
      <c r="K51" s="2">
        <f>IFERROR(Table_1[[#This Row],[Weight of Pack (in gms)]]/Table_1[[#This Row],[Quantity in Pack]],"")</f>
        <v>5.5</v>
      </c>
      <c r="L51" s="2"/>
      <c r="M51" s="2"/>
      <c r="N51" s="2"/>
      <c r="O51" s="3"/>
      <c r="P51" s="2"/>
      <c r="Q51" s="2" t="s">
        <v>20</v>
      </c>
      <c r="R51" s="2" t="s">
        <v>20</v>
      </c>
      <c r="S51" s="2"/>
    </row>
    <row r="52" spans="1:19" x14ac:dyDescent="0.25">
      <c r="A52" s="2" t="s">
        <v>147</v>
      </c>
      <c r="B52" s="2" t="s">
        <v>146</v>
      </c>
      <c r="C52" s="2" t="s">
        <v>144</v>
      </c>
      <c r="D52" s="2" t="s">
        <v>145</v>
      </c>
      <c r="E52" s="2">
        <v>40</v>
      </c>
      <c r="F52" s="2">
        <v>17049090</v>
      </c>
      <c r="G52" s="2">
        <v>700</v>
      </c>
      <c r="H52" s="2">
        <f>IFERROR(Table_1[[#This Row],[Cost in INR(PacK)]]/Table_1[[#This Row],[Quantity in Pack]],"")</f>
        <v>17.5</v>
      </c>
      <c r="I52" s="2" t="s">
        <v>20</v>
      </c>
      <c r="J52" s="2">
        <v>220</v>
      </c>
      <c r="K52" s="2">
        <f>IFERROR(Table_1[[#This Row],[Weight of Pack (in gms)]]/Table_1[[#This Row],[Quantity in Pack]],"")</f>
        <v>5.5</v>
      </c>
      <c r="L52" s="2"/>
      <c r="M52" s="2"/>
      <c r="N52" s="2"/>
      <c r="O52" s="3">
        <v>10020022012003</v>
      </c>
      <c r="P52" s="2"/>
      <c r="Q52" s="2" t="s">
        <v>20</v>
      </c>
      <c r="R52" s="2" t="s">
        <v>20</v>
      </c>
      <c r="S52" s="2"/>
    </row>
    <row r="53" spans="1:19" x14ac:dyDescent="0.25">
      <c r="A53" s="2" t="s">
        <v>149</v>
      </c>
      <c r="B53" s="2" t="s">
        <v>148</v>
      </c>
      <c r="C53" s="2" t="s">
        <v>144</v>
      </c>
      <c r="D53" s="2" t="s">
        <v>145</v>
      </c>
      <c r="E53" s="2">
        <v>40</v>
      </c>
      <c r="F53" s="2">
        <v>17049090</v>
      </c>
      <c r="G53" s="2">
        <v>700</v>
      </c>
      <c r="H53" s="2">
        <f>IFERROR(Table_1[[#This Row],[Cost in INR(PacK)]]/Table_1[[#This Row],[Quantity in Pack]],"")</f>
        <v>17.5</v>
      </c>
      <c r="I53" s="2" t="s">
        <v>20</v>
      </c>
      <c r="J53" s="2">
        <v>220</v>
      </c>
      <c r="K53" s="2">
        <f>IFERROR(Table_1[[#This Row],[Weight of Pack (in gms)]]/Table_1[[#This Row],[Quantity in Pack]],"")</f>
        <v>5.5</v>
      </c>
      <c r="L53" s="2"/>
      <c r="M53" s="2"/>
      <c r="N53" s="2"/>
      <c r="O53" s="3"/>
      <c r="P53" s="2"/>
      <c r="Q53" s="2" t="s">
        <v>20</v>
      </c>
      <c r="R53" s="2" t="s">
        <v>20</v>
      </c>
      <c r="S53" s="2"/>
    </row>
    <row r="54" spans="1:19" x14ac:dyDescent="0.25">
      <c r="A54" s="2" t="s">
        <v>151</v>
      </c>
      <c r="B54" s="2" t="s">
        <v>150</v>
      </c>
      <c r="C54" s="2" t="s">
        <v>144</v>
      </c>
      <c r="D54" s="2" t="s">
        <v>145</v>
      </c>
      <c r="E54" s="2">
        <v>40</v>
      </c>
      <c r="F54" s="2">
        <v>17049090</v>
      </c>
      <c r="G54" s="2">
        <v>700</v>
      </c>
      <c r="H54" s="2">
        <f>IFERROR(Table_1[[#This Row],[Cost in INR(PacK)]]/Table_1[[#This Row],[Quantity in Pack]],"")</f>
        <v>17.5</v>
      </c>
      <c r="I54" s="2" t="s">
        <v>20</v>
      </c>
      <c r="J54" s="2">
        <v>220</v>
      </c>
      <c r="K54" s="2">
        <f>IFERROR(Table_1[[#This Row],[Weight of Pack (in gms)]]/Table_1[[#This Row],[Quantity in Pack]],"")</f>
        <v>5.5</v>
      </c>
      <c r="L54" s="2"/>
      <c r="M54" s="2"/>
      <c r="N54" s="2"/>
      <c r="O54" s="3"/>
      <c r="P54" s="2"/>
      <c r="Q54" s="2" t="s">
        <v>20</v>
      </c>
      <c r="R54" s="2" t="s">
        <v>20</v>
      </c>
      <c r="S54" s="2"/>
    </row>
    <row r="55" spans="1:19" x14ac:dyDescent="0.25">
      <c r="A55" s="2" t="s">
        <v>153</v>
      </c>
      <c r="B55" s="2" t="s">
        <v>152</v>
      </c>
      <c r="C55" s="2" t="s">
        <v>154</v>
      </c>
      <c r="D55" s="2" t="s">
        <v>155</v>
      </c>
      <c r="E55" s="2">
        <v>1</v>
      </c>
      <c r="F55" s="2">
        <v>18069010</v>
      </c>
      <c r="G55" s="2">
        <v>5</v>
      </c>
      <c r="H55" s="2">
        <f>IFERROR(Table_1[[#This Row],[Cost in INR(PacK)]]/Table_1[[#This Row],[Quantity in Pack]],"")</f>
        <v>5</v>
      </c>
      <c r="I55" s="2" t="s">
        <v>20</v>
      </c>
      <c r="J55" s="2"/>
      <c r="K55" s="2">
        <f>IFERROR(Table_1[[#This Row],[Weight of Pack (in gms)]]/Table_1[[#This Row],[Quantity in Pack]],"")</f>
        <v>0</v>
      </c>
      <c r="L55" s="2"/>
      <c r="M55" s="2"/>
      <c r="N55" s="2"/>
      <c r="O55" s="3"/>
      <c r="P55" s="2">
        <v>7622201798260</v>
      </c>
      <c r="Q55" s="2"/>
      <c r="R55" s="2"/>
      <c r="S55" s="2"/>
    </row>
    <row r="56" spans="1:19" x14ac:dyDescent="0.25">
      <c r="A56" s="2" t="s">
        <v>157</v>
      </c>
      <c r="B56" s="2" t="s">
        <v>156</v>
      </c>
      <c r="C56" s="2"/>
      <c r="D56" s="2"/>
      <c r="E56" s="2"/>
      <c r="F56" s="2"/>
      <c r="G56" s="2"/>
      <c r="H56" s="2" t="str">
        <f>IFERROR(Table_1[[#This Row],[Cost in INR(PacK)]]/Table_1[[#This Row],[Quantity in Pack]],"")</f>
        <v/>
      </c>
      <c r="I56" s="2"/>
      <c r="J56" s="2"/>
      <c r="K56" s="2" t="str">
        <f>IFERROR(Table_1[[#This Row],[Weight of Pack (in gms)]]/Table_1[[#This Row],[Quantity in Pack]],"")</f>
        <v/>
      </c>
      <c r="L56" s="2"/>
      <c r="M56" s="2"/>
      <c r="N56" s="2"/>
      <c r="O56" s="3"/>
      <c r="P56" s="2"/>
      <c r="Q56" s="2"/>
      <c r="R56" s="2"/>
      <c r="S56" s="2"/>
    </row>
    <row r="57" spans="1:19" x14ac:dyDescent="0.25">
      <c r="A57" s="2" t="s">
        <v>159</v>
      </c>
      <c r="B57" s="2" t="s">
        <v>158</v>
      </c>
      <c r="C57" s="2" t="s">
        <v>401</v>
      </c>
      <c r="D57" s="2"/>
      <c r="E57" s="2"/>
      <c r="F57" s="2"/>
      <c r="G57" s="2"/>
      <c r="H57" s="2" t="str">
        <f>IFERROR(Table_1[[#This Row],[Cost in INR(PacK)]]/Table_1[[#This Row],[Quantity in Pack]],"")</f>
        <v/>
      </c>
      <c r="I57" s="2"/>
      <c r="J57" s="2"/>
      <c r="K57" s="2" t="str">
        <f>IFERROR(Table_1[[#This Row],[Weight of Pack (in gms)]]/Table_1[[#This Row],[Quantity in Pack]],"")</f>
        <v/>
      </c>
      <c r="L57" s="2"/>
      <c r="M57" s="2"/>
      <c r="N57" s="2"/>
      <c r="O57" s="3"/>
      <c r="P57" s="2"/>
      <c r="Q57" s="2"/>
      <c r="R57" s="2"/>
      <c r="S57" s="2"/>
    </row>
    <row r="58" spans="1:19" x14ac:dyDescent="0.25">
      <c r="A58" s="2" t="s">
        <v>161</v>
      </c>
      <c r="B58" s="2" t="s">
        <v>160</v>
      </c>
      <c r="C58" s="2" t="s">
        <v>402</v>
      </c>
      <c r="D58" s="2"/>
      <c r="E58" s="2"/>
      <c r="F58" s="2"/>
      <c r="G58" s="2"/>
      <c r="H58" s="2" t="str">
        <f>IFERROR(Table_1[[#This Row],[Cost in INR(PacK)]]/Table_1[[#This Row],[Quantity in Pack]],"")</f>
        <v/>
      </c>
      <c r="I58" s="2"/>
      <c r="J58" s="2"/>
      <c r="K58" s="2" t="str">
        <f>IFERROR(Table_1[[#This Row],[Weight of Pack (in gms)]]/Table_1[[#This Row],[Quantity in Pack]],"")</f>
        <v/>
      </c>
      <c r="L58" s="2"/>
      <c r="M58" s="2"/>
      <c r="N58" s="2"/>
      <c r="O58" s="3"/>
      <c r="P58" s="2"/>
      <c r="Q58" s="2"/>
      <c r="R58" s="2"/>
      <c r="S58" s="2"/>
    </row>
    <row r="59" spans="1:19" x14ac:dyDescent="0.25">
      <c r="A59" s="2" t="s">
        <v>163</v>
      </c>
      <c r="B59" s="2" t="s">
        <v>162</v>
      </c>
      <c r="C59" s="2" t="s">
        <v>402</v>
      </c>
      <c r="D59" s="2"/>
      <c r="E59" s="2"/>
      <c r="F59" s="2"/>
      <c r="G59" s="2"/>
      <c r="H59" s="2" t="str">
        <f>IFERROR(Table_1[[#This Row],[Cost in INR(PacK)]]/Table_1[[#This Row],[Quantity in Pack]],"")</f>
        <v/>
      </c>
      <c r="I59" s="2"/>
      <c r="J59" s="2"/>
      <c r="K59" s="2" t="str">
        <f>IFERROR(Table_1[[#This Row],[Weight of Pack (in gms)]]/Table_1[[#This Row],[Quantity in Pack]],"")</f>
        <v/>
      </c>
      <c r="L59" s="2"/>
      <c r="M59" s="2"/>
      <c r="N59" s="2"/>
      <c r="O59" s="3"/>
      <c r="P59" s="2"/>
      <c r="Q59" s="2"/>
      <c r="R59" s="2"/>
      <c r="S59" s="2"/>
    </row>
    <row r="60" spans="1:19" x14ac:dyDescent="0.25">
      <c r="A60" s="2" t="s">
        <v>165</v>
      </c>
      <c r="B60" s="2" t="s">
        <v>164</v>
      </c>
      <c r="C60" s="2" t="s">
        <v>402</v>
      </c>
      <c r="D60" s="2"/>
      <c r="E60" s="2"/>
      <c r="F60" s="2"/>
      <c r="G60" s="2"/>
      <c r="H60" s="2" t="str">
        <f>IFERROR(Table_1[[#This Row],[Cost in INR(PacK)]]/Table_1[[#This Row],[Quantity in Pack]],"")</f>
        <v/>
      </c>
      <c r="I60" s="2"/>
      <c r="J60" s="2"/>
      <c r="K60" s="2" t="str">
        <f>IFERROR(Table_1[[#This Row],[Weight of Pack (in gms)]]/Table_1[[#This Row],[Quantity in Pack]],"")</f>
        <v/>
      </c>
      <c r="L60" s="2"/>
      <c r="M60" s="2"/>
      <c r="N60" s="2"/>
      <c r="O60" s="3"/>
      <c r="P60" s="2"/>
      <c r="Q60" s="2"/>
      <c r="R60" s="2"/>
      <c r="S60" s="2"/>
    </row>
    <row r="61" spans="1:19" x14ac:dyDescent="0.25">
      <c r="A61" s="2" t="s">
        <v>167</v>
      </c>
      <c r="B61" s="2" t="s">
        <v>166</v>
      </c>
      <c r="C61" s="2" t="s">
        <v>402</v>
      </c>
      <c r="D61" s="2"/>
      <c r="E61" s="2"/>
      <c r="F61" s="2"/>
      <c r="G61" s="2"/>
      <c r="H61" s="2" t="str">
        <f>IFERROR(Table_1[[#This Row],[Cost in INR(PacK)]]/Table_1[[#This Row],[Quantity in Pack]],"")</f>
        <v/>
      </c>
      <c r="I61" s="2"/>
      <c r="J61" s="2"/>
      <c r="K61" s="2" t="str">
        <f>IFERROR(Table_1[[#This Row],[Weight of Pack (in gms)]]/Table_1[[#This Row],[Quantity in Pack]],"")</f>
        <v/>
      </c>
      <c r="L61" s="2"/>
      <c r="M61" s="2"/>
      <c r="N61" s="2"/>
      <c r="O61" s="3"/>
      <c r="P61" s="2"/>
      <c r="Q61" s="2"/>
      <c r="R61" s="2"/>
      <c r="S61" s="2"/>
    </row>
    <row r="62" spans="1:19" x14ac:dyDescent="0.25">
      <c r="A62" s="2" t="s">
        <v>169</v>
      </c>
      <c r="B62" s="2" t="s">
        <v>168</v>
      </c>
      <c r="C62" s="2" t="s">
        <v>402</v>
      </c>
      <c r="D62" s="2"/>
      <c r="E62" s="2"/>
      <c r="F62" s="2"/>
      <c r="G62" s="2"/>
      <c r="H62" s="2" t="str">
        <f>IFERROR(Table_1[[#This Row],[Cost in INR(PacK)]]/Table_1[[#This Row],[Quantity in Pack]],"")</f>
        <v/>
      </c>
      <c r="I62" s="2"/>
      <c r="J62" s="2"/>
      <c r="K62" s="2" t="str">
        <f>IFERROR(Table_1[[#This Row],[Weight of Pack (in gms)]]/Table_1[[#This Row],[Quantity in Pack]],"")</f>
        <v/>
      </c>
      <c r="L62" s="2"/>
      <c r="M62" s="2"/>
      <c r="N62" s="2"/>
      <c r="O62" s="3"/>
      <c r="P62" s="2"/>
      <c r="Q62" s="2"/>
      <c r="R62" s="2"/>
      <c r="S62" s="2"/>
    </row>
    <row r="63" spans="1:19" x14ac:dyDescent="0.25">
      <c r="A63" s="2" t="s">
        <v>171</v>
      </c>
      <c r="B63" s="2" t="s">
        <v>170</v>
      </c>
      <c r="C63" s="2" t="s">
        <v>172</v>
      </c>
      <c r="D63" s="2" t="s">
        <v>173</v>
      </c>
      <c r="E63" s="2">
        <v>1</v>
      </c>
      <c r="F63" s="2">
        <v>19059090</v>
      </c>
      <c r="G63" s="2">
        <v>5</v>
      </c>
      <c r="H63" s="2">
        <f>IFERROR(Table_1[[#This Row],[Cost in INR(PacK)]]/Table_1[[#This Row],[Quantity in Pack]],"")</f>
        <v>5</v>
      </c>
      <c r="I63" s="2" t="s">
        <v>20</v>
      </c>
      <c r="J63" s="2"/>
      <c r="K63" s="2">
        <f>IFERROR(Table_1[[#This Row],[Weight of Pack (in gms)]]/Table_1[[#This Row],[Quantity in Pack]],"")</f>
        <v>0</v>
      </c>
      <c r="L63" s="2"/>
      <c r="M63" s="2"/>
      <c r="N63" s="2"/>
      <c r="O63" s="3"/>
      <c r="P63" s="2"/>
      <c r="Q63" s="2" t="s">
        <v>20</v>
      </c>
      <c r="R63" s="2" t="s">
        <v>20</v>
      </c>
      <c r="S63" s="2"/>
    </row>
    <row r="64" spans="1:19" x14ac:dyDescent="0.25">
      <c r="A64" s="2" t="s">
        <v>175</v>
      </c>
      <c r="B64" s="2" t="s">
        <v>174</v>
      </c>
      <c r="C64" s="2" t="s">
        <v>172</v>
      </c>
      <c r="D64" s="2" t="s">
        <v>173</v>
      </c>
      <c r="E64" s="2">
        <v>1</v>
      </c>
      <c r="F64" s="2">
        <v>19059090</v>
      </c>
      <c r="G64" s="2">
        <v>5</v>
      </c>
      <c r="H64" s="2">
        <f>IFERROR(Table_1[[#This Row],[Cost in INR(PacK)]]/Table_1[[#This Row],[Quantity in Pack]],"")</f>
        <v>5</v>
      </c>
      <c r="I64" s="2" t="s">
        <v>20</v>
      </c>
      <c r="J64" s="2"/>
      <c r="K64" s="2">
        <f>IFERROR(Table_1[[#This Row],[Weight of Pack (in gms)]]/Table_1[[#This Row],[Quantity in Pack]],"")</f>
        <v>0</v>
      </c>
      <c r="L64" s="2"/>
      <c r="M64" s="2"/>
      <c r="N64" s="2"/>
      <c r="O64" s="3"/>
      <c r="P64" s="2"/>
      <c r="Q64" s="2" t="s">
        <v>20</v>
      </c>
      <c r="R64" s="2" t="s">
        <v>20</v>
      </c>
      <c r="S64" s="2"/>
    </row>
    <row r="65" spans="1:19" x14ac:dyDescent="0.25">
      <c r="A65" s="2" t="s">
        <v>177</v>
      </c>
      <c r="B65" s="2" t="s">
        <v>176</v>
      </c>
      <c r="C65" s="2" t="s">
        <v>172</v>
      </c>
      <c r="D65" s="2" t="s">
        <v>173</v>
      </c>
      <c r="E65" s="2">
        <v>1</v>
      </c>
      <c r="F65" s="2">
        <v>19059090</v>
      </c>
      <c r="G65" s="2">
        <v>5</v>
      </c>
      <c r="H65" s="2">
        <f>IFERROR(Table_1[[#This Row],[Cost in INR(PacK)]]/Table_1[[#This Row],[Quantity in Pack]],"")</f>
        <v>5</v>
      </c>
      <c r="I65" s="2" t="s">
        <v>20</v>
      </c>
      <c r="J65" s="2"/>
      <c r="K65" s="2">
        <f>IFERROR(Table_1[[#This Row],[Weight of Pack (in gms)]]/Table_1[[#This Row],[Quantity in Pack]],"")</f>
        <v>0</v>
      </c>
      <c r="L65" s="2"/>
      <c r="M65" s="2"/>
      <c r="N65" s="2"/>
      <c r="O65" s="3"/>
      <c r="P65" s="2"/>
      <c r="Q65" s="2" t="s">
        <v>20</v>
      </c>
      <c r="R65" s="2" t="s">
        <v>20</v>
      </c>
      <c r="S65" s="2"/>
    </row>
    <row r="66" spans="1:19" x14ac:dyDescent="0.25">
      <c r="A66" s="2" t="s">
        <v>179</v>
      </c>
      <c r="B66" s="2" t="s">
        <v>178</v>
      </c>
      <c r="C66" s="2" t="s">
        <v>180</v>
      </c>
      <c r="D66" s="2"/>
      <c r="E66" s="2">
        <v>18</v>
      </c>
      <c r="F66" s="2">
        <v>17041000</v>
      </c>
      <c r="G66" s="2">
        <v>180</v>
      </c>
      <c r="H66" s="2">
        <f>IFERROR(Table_1[[#This Row],[Cost in INR(PacK)]]/Table_1[[#This Row],[Quantity in Pack]],"")</f>
        <v>10</v>
      </c>
      <c r="I66" s="2" t="s">
        <v>20</v>
      </c>
      <c r="J66" s="2">
        <v>265</v>
      </c>
      <c r="K66" s="2">
        <f>IFERROR(Table_1[[#This Row],[Weight of Pack (in gms)]]/Table_1[[#This Row],[Quantity in Pack]],"")</f>
        <v>14.722222222222221</v>
      </c>
      <c r="L66" s="2"/>
      <c r="M66" s="2"/>
      <c r="N66" s="2"/>
      <c r="O66" s="3"/>
      <c r="P66" s="2"/>
      <c r="Q66" s="2" t="s">
        <v>20</v>
      </c>
      <c r="R66" s="2" t="s">
        <v>33</v>
      </c>
      <c r="S66" s="2"/>
    </row>
    <row r="67" spans="1:19" x14ac:dyDescent="0.25">
      <c r="A67" s="2" t="s">
        <v>182</v>
      </c>
      <c r="B67" s="2" t="s">
        <v>181</v>
      </c>
      <c r="C67" s="2" t="s">
        <v>180</v>
      </c>
      <c r="D67" s="2"/>
      <c r="E67" s="2">
        <v>18</v>
      </c>
      <c r="F67" s="2">
        <v>17041000</v>
      </c>
      <c r="G67" s="2">
        <v>180</v>
      </c>
      <c r="H67" s="2">
        <f>IFERROR(Table_1[[#This Row],[Cost in INR(PacK)]]/Table_1[[#This Row],[Quantity in Pack]],"")</f>
        <v>10</v>
      </c>
      <c r="I67" s="2" t="s">
        <v>20</v>
      </c>
      <c r="J67" s="2">
        <v>277</v>
      </c>
      <c r="K67" s="2">
        <f>IFERROR(Table_1[[#This Row],[Weight of Pack (in gms)]]/Table_1[[#This Row],[Quantity in Pack]],"")</f>
        <v>15.388888888888889</v>
      </c>
      <c r="L67" s="2"/>
      <c r="M67" s="2"/>
      <c r="N67" s="2"/>
      <c r="O67" s="3">
        <v>10012064000100</v>
      </c>
      <c r="P67" s="2"/>
      <c r="Q67" s="2" t="s">
        <v>20</v>
      </c>
      <c r="R67" s="2" t="s">
        <v>33</v>
      </c>
      <c r="S67" s="2"/>
    </row>
    <row r="68" spans="1:19" x14ac:dyDescent="0.25">
      <c r="A68" s="2" t="s">
        <v>184</v>
      </c>
      <c r="B68" s="2" t="s">
        <v>183</v>
      </c>
      <c r="C68" s="2" t="s">
        <v>185</v>
      </c>
      <c r="D68" s="2" t="s">
        <v>186</v>
      </c>
      <c r="E68" s="2">
        <v>167</v>
      </c>
      <c r="F68" s="2">
        <v>17049090</v>
      </c>
      <c r="G68" s="2">
        <v>167</v>
      </c>
      <c r="H68" s="2">
        <f>IFERROR(Table_1[[#This Row],[Cost in INR(PacK)]]/Table_1[[#This Row],[Quantity in Pack]],"")</f>
        <v>1</v>
      </c>
      <c r="I68" s="2" t="s">
        <v>20</v>
      </c>
      <c r="J68" s="2">
        <v>668</v>
      </c>
      <c r="K68" s="2">
        <f>IFERROR(Table_1[[#This Row],[Weight of Pack (in gms)]]/Table_1[[#This Row],[Quantity in Pack]],"")</f>
        <v>4</v>
      </c>
      <c r="L68" s="2"/>
      <c r="M68" s="2"/>
      <c r="N68" s="2"/>
      <c r="O68" s="3"/>
      <c r="P68" s="2"/>
      <c r="Q68" s="2" t="s">
        <v>20</v>
      </c>
      <c r="R68" s="2"/>
      <c r="S68" s="2"/>
    </row>
    <row r="69" spans="1:19" x14ac:dyDescent="0.25">
      <c r="A69" s="2" t="s">
        <v>188</v>
      </c>
      <c r="B69" s="2" t="s">
        <v>187</v>
      </c>
      <c r="C69" s="2" t="s">
        <v>185</v>
      </c>
      <c r="D69" s="2" t="s">
        <v>186</v>
      </c>
      <c r="E69" s="2">
        <v>167</v>
      </c>
      <c r="F69" s="2">
        <v>17049090</v>
      </c>
      <c r="G69" s="2">
        <v>167</v>
      </c>
      <c r="H69" s="2">
        <f>IFERROR(Table_1[[#This Row],[Cost in INR(PacK)]]/Table_1[[#This Row],[Quantity in Pack]],"")</f>
        <v>1</v>
      </c>
      <c r="I69" s="2" t="s">
        <v>20</v>
      </c>
      <c r="J69" s="2">
        <v>668</v>
      </c>
      <c r="K69" s="2">
        <f>IFERROR(Table_1[[#This Row],[Weight of Pack (in gms)]]/Table_1[[#This Row],[Quantity in Pack]],"")</f>
        <v>4</v>
      </c>
      <c r="L69" s="2"/>
      <c r="M69" s="2"/>
      <c r="N69" s="2"/>
      <c r="O69" s="3"/>
      <c r="P69" s="2"/>
      <c r="Q69" s="2"/>
      <c r="R69" s="2"/>
      <c r="S69" s="2"/>
    </row>
    <row r="70" spans="1:19" x14ac:dyDescent="0.25">
      <c r="A70" s="2" t="s">
        <v>190</v>
      </c>
      <c r="B70" s="2" t="s">
        <v>189</v>
      </c>
      <c r="C70" s="2" t="s">
        <v>191</v>
      </c>
      <c r="D70" s="2" t="s">
        <v>192</v>
      </c>
      <c r="E70" s="2">
        <v>50</v>
      </c>
      <c r="F70" s="2"/>
      <c r="G70" s="2"/>
      <c r="H70" s="2">
        <f>IFERROR(Table_1[[#This Row],[Cost in INR(PacK)]]/Table_1[[#This Row],[Quantity in Pack]],"")</f>
        <v>0</v>
      </c>
      <c r="I70" s="2"/>
      <c r="J70" s="2">
        <v>750</v>
      </c>
      <c r="K70" s="2">
        <f>IFERROR(Table_1[[#This Row],[Weight of Pack (in gms)]]/Table_1[[#This Row],[Quantity in Pack]],"")</f>
        <v>15</v>
      </c>
      <c r="L70" s="2"/>
      <c r="M70" s="2"/>
      <c r="N70" s="2"/>
      <c r="O70" s="3"/>
      <c r="P70" s="2"/>
      <c r="Q70" s="2" t="s">
        <v>20</v>
      </c>
      <c r="R70" s="2" t="s">
        <v>33</v>
      </c>
      <c r="S70" s="2"/>
    </row>
    <row r="71" spans="1:19" x14ac:dyDescent="0.25">
      <c r="A71" s="2" t="s">
        <v>193</v>
      </c>
      <c r="B71" s="2" t="s">
        <v>389</v>
      </c>
      <c r="C71" s="2"/>
      <c r="D71" s="2"/>
      <c r="E71" s="2">
        <v>100</v>
      </c>
      <c r="F71" s="2">
        <v>21069070</v>
      </c>
      <c r="G71" s="2">
        <v>300</v>
      </c>
      <c r="H71" s="2">
        <f>IFERROR(Table_1[[#This Row],[Cost in INR(PacK)]]/Table_1[[#This Row],[Quantity in Pack]],"")</f>
        <v>3</v>
      </c>
      <c r="I71" s="2" t="s">
        <v>20</v>
      </c>
      <c r="J71" s="2"/>
      <c r="K71" s="2">
        <f>IFERROR(Table_1[[#This Row],[Weight of Pack (in gms)]]/Table_1[[#This Row],[Quantity in Pack]],"")</f>
        <v>0</v>
      </c>
      <c r="L71" s="2"/>
      <c r="M71" s="2"/>
      <c r="N71" s="2"/>
      <c r="O71" s="3"/>
      <c r="P71" s="2"/>
      <c r="Q71" s="2"/>
      <c r="R71" s="2"/>
      <c r="S71" s="2"/>
    </row>
    <row r="72" spans="1:19" x14ac:dyDescent="0.25">
      <c r="A72" s="2" t="s">
        <v>195</v>
      </c>
      <c r="B72" s="2" t="s">
        <v>194</v>
      </c>
      <c r="C72" s="2"/>
      <c r="D72" s="2"/>
      <c r="E72" s="2"/>
      <c r="F72" s="2"/>
      <c r="G72" s="2">
        <v>300</v>
      </c>
      <c r="H72" s="2" t="str">
        <f>IFERROR(Table_1[[#This Row],[Cost in INR(PacK)]]/Table_1[[#This Row],[Quantity in Pack]],"")</f>
        <v/>
      </c>
      <c r="I72" s="2"/>
      <c r="J72" s="2"/>
      <c r="K72" s="2" t="str">
        <f>IFERROR(Table_1[[#This Row],[Weight of Pack (in gms)]]/Table_1[[#This Row],[Quantity in Pack]],"")</f>
        <v/>
      </c>
      <c r="L72" s="2"/>
      <c r="M72" s="2"/>
      <c r="N72" s="2"/>
      <c r="O72" s="3"/>
      <c r="P72" s="2"/>
      <c r="Q72" s="2"/>
      <c r="R72" s="2"/>
      <c r="S72" s="2"/>
    </row>
    <row r="73" spans="1:19" x14ac:dyDescent="0.25">
      <c r="A73" s="2" t="s">
        <v>197</v>
      </c>
      <c r="B73" s="2" t="s">
        <v>196</v>
      </c>
      <c r="C73" s="2"/>
      <c r="D73" s="2"/>
      <c r="E73" s="2"/>
      <c r="F73" s="2"/>
      <c r="G73" s="2"/>
      <c r="H73" s="2" t="str">
        <f>IFERROR(Table_1[[#This Row],[Cost in INR(PacK)]]/Table_1[[#This Row],[Quantity in Pack]],"")</f>
        <v/>
      </c>
      <c r="I73" s="2"/>
      <c r="J73" s="2"/>
      <c r="K73" s="2" t="str">
        <f>IFERROR(Table_1[[#This Row],[Weight of Pack (in gms)]]/Table_1[[#This Row],[Quantity in Pack]],"")</f>
        <v/>
      </c>
      <c r="L73" s="2"/>
      <c r="M73" s="2"/>
      <c r="N73" s="2"/>
      <c r="O73" s="3"/>
      <c r="P73" s="2"/>
      <c r="Q73" s="2"/>
      <c r="R73" s="2"/>
      <c r="S73" s="2"/>
    </row>
    <row r="74" spans="1:19" x14ac:dyDescent="0.25">
      <c r="A74" s="2" t="s">
        <v>199</v>
      </c>
      <c r="B74" s="2" t="s">
        <v>198</v>
      </c>
      <c r="C74" s="2"/>
      <c r="D74" s="2"/>
      <c r="E74" s="2"/>
      <c r="F74" s="2"/>
      <c r="G74" s="2"/>
      <c r="H74" s="2" t="str">
        <f>IFERROR(Table_1[[#This Row],[Cost in INR(PacK)]]/Table_1[[#This Row],[Quantity in Pack]],"")</f>
        <v/>
      </c>
      <c r="I74" s="2"/>
      <c r="J74" s="2"/>
      <c r="K74" s="2" t="str">
        <f>IFERROR(Table_1[[#This Row],[Weight of Pack (in gms)]]/Table_1[[#This Row],[Quantity in Pack]],"")</f>
        <v/>
      </c>
      <c r="L74" s="2"/>
      <c r="M74" s="2"/>
      <c r="N74" s="2"/>
      <c r="O74" s="3"/>
      <c r="P74" s="2"/>
      <c r="Q74" s="2"/>
      <c r="R74" s="2"/>
      <c r="S74" s="2"/>
    </row>
    <row r="75" spans="1:19" x14ac:dyDescent="0.25">
      <c r="A75" s="2" t="s">
        <v>200</v>
      </c>
      <c r="B75" s="2" t="s">
        <v>390</v>
      </c>
      <c r="C75" s="2" t="s">
        <v>42</v>
      </c>
      <c r="D75" s="2" t="s">
        <v>43</v>
      </c>
      <c r="E75" s="2">
        <v>1</v>
      </c>
      <c r="F75" s="2">
        <v>20089999</v>
      </c>
      <c r="G75" s="2">
        <v>30</v>
      </c>
      <c r="H75" s="2">
        <f>IFERROR(Table_1[[#This Row],[Cost in INR(PacK)]]/Table_1[[#This Row],[Quantity in Pack]],"")</f>
        <v>30</v>
      </c>
      <c r="I75" s="2" t="s">
        <v>20</v>
      </c>
      <c r="J75" s="2">
        <v>100</v>
      </c>
      <c r="K75" s="2">
        <f>IFERROR(Table_1[[#This Row],[Weight of Pack (in gms)]]/Table_1[[#This Row],[Quantity in Pack]],"")</f>
        <v>100</v>
      </c>
      <c r="L75" s="2"/>
      <c r="M75" s="2"/>
      <c r="N75" s="2"/>
      <c r="O75" s="3">
        <v>12218026000487</v>
      </c>
      <c r="P75" s="2"/>
      <c r="Q75" s="2" t="s">
        <v>20</v>
      </c>
      <c r="R75" s="2" t="s">
        <v>20</v>
      </c>
      <c r="S75" s="2"/>
    </row>
    <row r="76" spans="1:19" x14ac:dyDescent="0.25">
      <c r="A76" s="2" t="s">
        <v>202</v>
      </c>
      <c r="B76" s="2" t="s">
        <v>201</v>
      </c>
      <c r="C76" s="2" t="s">
        <v>203</v>
      </c>
      <c r="D76" s="2" t="s">
        <v>204</v>
      </c>
      <c r="E76" s="2">
        <v>30</v>
      </c>
      <c r="F76" s="4">
        <v>21069040</v>
      </c>
      <c r="G76" s="2"/>
      <c r="H76" s="2">
        <f>IFERROR(Table_1[[#This Row],[Cost in INR(PacK)]]/Table_1[[#This Row],[Quantity in Pack]],"")</f>
        <v>0</v>
      </c>
      <c r="I76" s="2" t="s">
        <v>20</v>
      </c>
      <c r="J76" s="2">
        <v>150</v>
      </c>
      <c r="K76" s="2">
        <f>IFERROR(Table_1[[#This Row],[Weight of Pack (in gms)]]/Table_1[[#This Row],[Quantity in Pack]],"")</f>
        <v>5</v>
      </c>
      <c r="L76" s="2"/>
      <c r="M76" s="2"/>
      <c r="N76" s="2"/>
      <c r="O76" s="3">
        <v>10012013000474</v>
      </c>
      <c r="P76" s="2"/>
      <c r="Q76" s="2"/>
      <c r="R76" s="2"/>
      <c r="S76" s="2"/>
    </row>
    <row r="77" spans="1:19" x14ac:dyDescent="0.25">
      <c r="A77" s="2" t="s">
        <v>206</v>
      </c>
      <c r="B77" s="2" t="s">
        <v>205</v>
      </c>
      <c r="C77" s="2" t="s">
        <v>203</v>
      </c>
      <c r="D77" s="2" t="s">
        <v>204</v>
      </c>
      <c r="E77" s="2">
        <v>50</v>
      </c>
      <c r="F77" s="4">
        <v>21069040</v>
      </c>
      <c r="G77" s="2">
        <v>50</v>
      </c>
      <c r="H77" s="2">
        <f>IFERROR(Table_1[[#This Row],[Cost in INR(PacK)]]/Table_1[[#This Row],[Quantity in Pack]],"")</f>
        <v>1</v>
      </c>
      <c r="I77" s="2" t="s">
        <v>20</v>
      </c>
      <c r="J77" s="2">
        <v>100</v>
      </c>
      <c r="K77" s="2">
        <f>IFERROR(Table_1[[#This Row],[Weight of Pack (in gms)]]/Table_1[[#This Row],[Quantity in Pack]],"")</f>
        <v>2</v>
      </c>
      <c r="L77" s="2"/>
      <c r="M77" s="2"/>
      <c r="N77" s="2"/>
      <c r="O77" s="3"/>
      <c r="P77" s="2"/>
      <c r="Q77" s="2" t="s">
        <v>33</v>
      </c>
      <c r="R77" s="2" t="s">
        <v>33</v>
      </c>
      <c r="S77" s="2"/>
    </row>
    <row r="78" spans="1:19" x14ac:dyDescent="0.25">
      <c r="A78" s="2" t="s">
        <v>208</v>
      </c>
      <c r="B78" s="2" t="s">
        <v>207</v>
      </c>
      <c r="C78" s="2" t="s">
        <v>203</v>
      </c>
      <c r="D78" s="2" t="s">
        <v>204</v>
      </c>
      <c r="E78" s="2">
        <v>20</v>
      </c>
      <c r="F78" s="2">
        <v>21069040</v>
      </c>
      <c r="G78" s="2">
        <v>60</v>
      </c>
      <c r="H78" s="2">
        <f>IFERROR(Table_1[[#This Row],[Cost in INR(PacK)]]/Table_1[[#This Row],[Quantity in Pack]],"")</f>
        <v>3</v>
      </c>
      <c r="I78" s="2" t="s">
        <v>20</v>
      </c>
      <c r="J78" s="2">
        <v>120</v>
      </c>
      <c r="K78" s="2">
        <f>IFERROR(Table_1[[#This Row],[Weight of Pack (in gms)]]/Table_1[[#This Row],[Quantity in Pack]],"")</f>
        <v>6</v>
      </c>
      <c r="L78" s="2"/>
      <c r="M78" s="2"/>
      <c r="N78" s="2"/>
      <c r="O78" s="3"/>
      <c r="P78" s="2"/>
      <c r="Q78" s="2" t="s">
        <v>20</v>
      </c>
      <c r="R78" s="2" t="s">
        <v>33</v>
      </c>
      <c r="S78" s="2"/>
    </row>
    <row r="79" spans="1:19" x14ac:dyDescent="0.25">
      <c r="A79" s="2" t="s">
        <v>210</v>
      </c>
      <c r="B79" s="2" t="s">
        <v>209</v>
      </c>
      <c r="C79" s="2" t="s">
        <v>211</v>
      </c>
      <c r="D79" s="2" t="s">
        <v>212</v>
      </c>
      <c r="E79" s="2">
        <v>30</v>
      </c>
      <c r="F79" s="2"/>
      <c r="G79" s="2"/>
      <c r="H79" s="2">
        <f>IFERROR(Table_1[[#This Row],[Cost in INR(PacK)]]/Table_1[[#This Row],[Quantity in Pack]],"")</f>
        <v>0</v>
      </c>
      <c r="I79" s="2" t="s">
        <v>20</v>
      </c>
      <c r="J79" s="2"/>
      <c r="K79" s="2">
        <f>IFERROR(Table_1[[#This Row],[Weight of Pack (in gms)]]/Table_1[[#This Row],[Quantity in Pack]],"")</f>
        <v>0</v>
      </c>
      <c r="L79" s="2"/>
      <c r="M79" s="2"/>
      <c r="N79" s="2"/>
      <c r="O79" s="3">
        <v>12717001000431</v>
      </c>
      <c r="P79" s="2"/>
      <c r="Q79" s="2"/>
      <c r="R79" s="2"/>
      <c r="S79" s="2"/>
    </row>
    <row r="80" spans="1:19" x14ac:dyDescent="0.25">
      <c r="A80" s="2" t="s">
        <v>214</v>
      </c>
      <c r="B80" s="2" t="s">
        <v>213</v>
      </c>
      <c r="C80" s="2"/>
      <c r="D80" s="2"/>
      <c r="E80" s="2"/>
      <c r="F80" s="2"/>
      <c r="G80" s="2"/>
      <c r="H80" s="2" t="str">
        <f>IFERROR(Table_1[[#This Row],[Cost in INR(PacK)]]/Table_1[[#This Row],[Quantity in Pack]],"")</f>
        <v/>
      </c>
      <c r="I80" s="2"/>
      <c r="J80" s="2"/>
      <c r="K80" s="2" t="str">
        <f>IFERROR(Table_1[[#This Row],[Weight of Pack (in gms)]]/Table_1[[#This Row],[Quantity in Pack]],"")</f>
        <v/>
      </c>
      <c r="L80" s="2"/>
      <c r="M80" s="2"/>
      <c r="N80" s="2"/>
      <c r="O80" s="3"/>
      <c r="P80" s="2"/>
      <c r="Q80" s="2"/>
      <c r="R80" s="2"/>
      <c r="S80" s="2"/>
    </row>
    <row r="81" spans="1:19" x14ac:dyDescent="0.25">
      <c r="A81" s="2" t="s">
        <v>216</v>
      </c>
      <c r="B81" s="2" t="s">
        <v>215</v>
      </c>
      <c r="C81" s="2" t="s">
        <v>217</v>
      </c>
      <c r="D81" s="2" t="s">
        <v>218</v>
      </c>
      <c r="E81" s="2">
        <v>50</v>
      </c>
      <c r="F81" s="2"/>
      <c r="G81" s="2"/>
      <c r="H81" s="2">
        <f>IFERROR(Table_1[[#This Row],[Cost in INR(PacK)]]/Table_1[[#This Row],[Quantity in Pack]],"")</f>
        <v>0</v>
      </c>
      <c r="I81" s="2" t="s">
        <v>20</v>
      </c>
      <c r="J81" s="2">
        <v>200</v>
      </c>
      <c r="K81" s="2">
        <f>IFERROR(Table_1[[#This Row],[Weight of Pack (in gms)]]/Table_1[[#This Row],[Quantity in Pack]],"")</f>
        <v>4</v>
      </c>
      <c r="L81" s="2"/>
      <c r="M81" s="2"/>
      <c r="N81" s="2"/>
      <c r="O81" s="3">
        <v>12214036000060</v>
      </c>
      <c r="P81" s="2"/>
      <c r="Q81" s="2"/>
      <c r="R81" s="2"/>
      <c r="S81" s="2"/>
    </row>
    <row r="82" spans="1:19" x14ac:dyDescent="0.25">
      <c r="A82" s="2" t="s">
        <v>220</v>
      </c>
      <c r="B82" s="2" t="s">
        <v>219</v>
      </c>
      <c r="C82" s="2"/>
      <c r="D82" s="2"/>
      <c r="E82" s="2"/>
      <c r="F82" s="2"/>
      <c r="G82" s="2"/>
      <c r="H82" s="2" t="str">
        <f>IFERROR(Table_1[[#This Row],[Cost in INR(PacK)]]/Table_1[[#This Row],[Quantity in Pack]],"")</f>
        <v/>
      </c>
      <c r="I82" s="2"/>
      <c r="J82" s="2"/>
      <c r="K82" s="2" t="str">
        <f>IFERROR(Table_1[[#This Row],[Weight of Pack (in gms)]]/Table_1[[#This Row],[Quantity in Pack]],"")</f>
        <v/>
      </c>
      <c r="L82" s="2"/>
      <c r="M82" s="2"/>
      <c r="N82" s="2"/>
      <c r="O82" s="3"/>
      <c r="P82" s="2"/>
      <c r="Q82" s="2"/>
      <c r="R82" s="2"/>
      <c r="S82" s="2"/>
    </row>
    <row r="83" spans="1:19" x14ac:dyDescent="0.25">
      <c r="A83" s="2" t="s">
        <v>222</v>
      </c>
      <c r="B83" s="2" t="s">
        <v>221</v>
      </c>
      <c r="C83" s="2"/>
      <c r="D83" s="2"/>
      <c r="E83" s="2">
        <v>150</v>
      </c>
      <c r="F83" s="2">
        <v>17049020</v>
      </c>
      <c r="G83" s="2">
        <v>150</v>
      </c>
      <c r="H83" s="2">
        <f>IFERROR(Table_1[[#This Row],[Cost in INR(PacK)]]/Table_1[[#This Row],[Quantity in Pack]],"")</f>
        <v>1</v>
      </c>
      <c r="I83" s="2" t="s">
        <v>20</v>
      </c>
      <c r="J83" s="2">
        <v>750</v>
      </c>
      <c r="K83" s="2">
        <f>IFERROR(Table_1[[#This Row],[Weight of Pack (in gms)]]/Table_1[[#This Row],[Quantity in Pack]],"")</f>
        <v>5</v>
      </c>
      <c r="L83" s="2"/>
      <c r="M83" s="2"/>
      <c r="N83" s="2"/>
      <c r="O83" s="3"/>
      <c r="P83" s="2"/>
      <c r="Q83" s="2"/>
      <c r="R83" s="2"/>
      <c r="S83" s="2"/>
    </row>
    <row r="84" spans="1:19" x14ac:dyDescent="0.25">
      <c r="A84" s="2" t="s">
        <v>224</v>
      </c>
      <c r="B84" s="2" t="s">
        <v>223</v>
      </c>
      <c r="C84" s="2" t="s">
        <v>225</v>
      </c>
      <c r="D84" s="2" t="s">
        <v>225</v>
      </c>
      <c r="E84" s="2"/>
      <c r="F84" s="2"/>
      <c r="G84" s="2"/>
      <c r="H84" s="2" t="str">
        <f>IFERROR(Table_1[[#This Row],[Cost in INR(PacK)]]/Table_1[[#This Row],[Quantity in Pack]],"")</f>
        <v/>
      </c>
      <c r="I84" s="2" t="s">
        <v>20</v>
      </c>
      <c r="J84" s="2"/>
      <c r="K84" s="2" t="str">
        <f>IFERROR(Table_1[[#This Row],[Weight of Pack (in gms)]]/Table_1[[#This Row],[Quantity in Pack]],"")</f>
        <v/>
      </c>
      <c r="L84" s="2"/>
      <c r="M84" s="2"/>
      <c r="N84" s="2"/>
      <c r="O84" s="3"/>
      <c r="P84" s="2"/>
      <c r="Q84" s="2"/>
      <c r="R84" s="2"/>
      <c r="S84" s="2"/>
    </row>
    <row r="85" spans="1:19" x14ac:dyDescent="0.25">
      <c r="A85" s="2" t="s">
        <v>227</v>
      </c>
      <c r="B85" s="2" t="s">
        <v>226</v>
      </c>
      <c r="C85" s="2" t="s">
        <v>228</v>
      </c>
      <c r="D85" s="2" t="s">
        <v>229</v>
      </c>
      <c r="E85" s="2"/>
      <c r="F85" s="2"/>
      <c r="G85" s="2"/>
      <c r="H85" s="2" t="str">
        <f>IFERROR(Table_1[[#This Row],[Cost in INR(PacK)]]/Table_1[[#This Row],[Quantity in Pack]],"")</f>
        <v/>
      </c>
      <c r="I85" s="2" t="s">
        <v>20</v>
      </c>
      <c r="J85" s="2"/>
      <c r="K85" s="2" t="str">
        <f>IFERROR(Table_1[[#This Row],[Weight of Pack (in gms)]]/Table_1[[#This Row],[Quantity in Pack]],"")</f>
        <v/>
      </c>
      <c r="L85" s="2"/>
      <c r="M85" s="2"/>
      <c r="N85" s="2"/>
      <c r="O85" s="3"/>
      <c r="P85" s="2"/>
      <c r="Q85" s="2"/>
      <c r="R85" s="2"/>
      <c r="S85" s="2"/>
    </row>
    <row r="86" spans="1:19" x14ac:dyDescent="0.25">
      <c r="A86" s="2" t="s">
        <v>231</v>
      </c>
      <c r="B86" s="2" t="s">
        <v>230</v>
      </c>
      <c r="C86" s="2" t="s">
        <v>228</v>
      </c>
      <c r="D86" s="2" t="s">
        <v>229</v>
      </c>
      <c r="E86" s="2"/>
      <c r="F86" s="2"/>
      <c r="G86" s="2"/>
      <c r="H86" s="2" t="str">
        <f>IFERROR(Table_1[[#This Row],[Cost in INR(PacK)]]/Table_1[[#This Row],[Quantity in Pack]],"")</f>
        <v/>
      </c>
      <c r="I86" s="2" t="s">
        <v>20</v>
      </c>
      <c r="J86" s="2"/>
      <c r="K86" s="2" t="str">
        <f>IFERROR(Table_1[[#This Row],[Weight of Pack (in gms)]]/Table_1[[#This Row],[Quantity in Pack]],"")</f>
        <v/>
      </c>
      <c r="L86" s="2"/>
      <c r="M86" s="2"/>
      <c r="N86" s="2"/>
      <c r="O86" s="3"/>
      <c r="P86" s="2"/>
      <c r="Q86" s="2"/>
      <c r="R86" s="2"/>
      <c r="S86" s="2"/>
    </row>
    <row r="87" spans="1:19" x14ac:dyDescent="0.25">
      <c r="A87" s="2" t="s">
        <v>233</v>
      </c>
      <c r="B87" s="2" t="s">
        <v>232</v>
      </c>
      <c r="C87" s="2" t="s">
        <v>234</v>
      </c>
      <c r="D87" s="2"/>
      <c r="E87" s="2">
        <v>1</v>
      </c>
      <c r="F87" s="2">
        <v>20089999</v>
      </c>
      <c r="G87" s="2">
        <v>45</v>
      </c>
      <c r="H87" s="2">
        <f>IFERROR(Table_1[[#This Row],[Cost in INR(PacK)]]/Table_1[[#This Row],[Quantity in Pack]],"")</f>
        <v>45</v>
      </c>
      <c r="I87" s="2" t="s">
        <v>20</v>
      </c>
      <c r="J87" s="2"/>
      <c r="K87" s="2">
        <f>IFERROR(Table_1[[#This Row],[Weight of Pack (in gms)]]/Table_1[[#This Row],[Quantity in Pack]],"")</f>
        <v>0</v>
      </c>
      <c r="L87" s="2"/>
      <c r="M87" s="2"/>
      <c r="N87" s="2"/>
      <c r="O87" s="3"/>
      <c r="P87" s="2"/>
      <c r="Q87" s="2"/>
      <c r="R87" s="2"/>
      <c r="S87" s="2"/>
    </row>
    <row r="88" spans="1:19" x14ac:dyDescent="0.25">
      <c r="A88" s="2" t="s">
        <v>236</v>
      </c>
      <c r="B88" s="2" t="s">
        <v>235</v>
      </c>
      <c r="C88" s="2" t="s">
        <v>234</v>
      </c>
      <c r="D88" s="2"/>
      <c r="E88" s="2">
        <v>1</v>
      </c>
      <c r="F88" s="2">
        <v>20089999</v>
      </c>
      <c r="G88" s="2">
        <v>30</v>
      </c>
      <c r="H88" s="2">
        <f>IFERROR(Table_1[[#This Row],[Cost in INR(PacK)]]/Table_1[[#This Row],[Quantity in Pack]],"")</f>
        <v>30</v>
      </c>
      <c r="I88" s="2" t="s">
        <v>20</v>
      </c>
      <c r="J88" s="2">
        <v>100</v>
      </c>
      <c r="K88" s="2">
        <f>IFERROR(Table_1[[#This Row],[Weight of Pack (in gms)]]/Table_1[[#This Row],[Quantity in Pack]],"")</f>
        <v>100</v>
      </c>
      <c r="L88" s="2"/>
      <c r="M88" s="2"/>
      <c r="N88" s="2"/>
      <c r="O88" s="3">
        <v>12219026000793</v>
      </c>
      <c r="P88" s="2"/>
      <c r="Q88" s="2" t="s">
        <v>20</v>
      </c>
      <c r="R88" s="2" t="s">
        <v>20</v>
      </c>
      <c r="S88" s="2"/>
    </row>
    <row r="89" spans="1:19" x14ac:dyDescent="0.25">
      <c r="A89" s="2" t="s">
        <v>238</v>
      </c>
      <c r="B89" s="2" t="s">
        <v>237</v>
      </c>
      <c r="C89" s="2" t="s">
        <v>234</v>
      </c>
      <c r="D89" s="2"/>
      <c r="E89" s="2">
        <v>1</v>
      </c>
      <c r="F89" s="2">
        <v>20089999</v>
      </c>
      <c r="G89" s="2">
        <v>30</v>
      </c>
      <c r="H89" s="2">
        <f>IFERROR(Table_1[[#This Row],[Cost in INR(PacK)]]/Table_1[[#This Row],[Quantity in Pack]],"")</f>
        <v>30</v>
      </c>
      <c r="I89" s="2" t="s">
        <v>20</v>
      </c>
      <c r="J89" s="2">
        <v>100</v>
      </c>
      <c r="K89" s="2">
        <f>IFERROR(Table_1[[#This Row],[Weight of Pack (in gms)]]/Table_1[[#This Row],[Quantity in Pack]],"")</f>
        <v>100</v>
      </c>
      <c r="L89" s="2"/>
      <c r="M89" s="2"/>
      <c r="N89" s="2"/>
      <c r="O89" s="3" t="s">
        <v>239</v>
      </c>
      <c r="P89" s="2"/>
      <c r="Q89" s="2" t="s">
        <v>20</v>
      </c>
      <c r="R89" s="2"/>
      <c r="S89" s="2"/>
    </row>
    <row r="90" spans="1:19" x14ac:dyDescent="0.25">
      <c r="A90" s="2" t="s">
        <v>241</v>
      </c>
      <c r="B90" s="2" t="s">
        <v>240</v>
      </c>
      <c r="C90" s="2" t="s">
        <v>234</v>
      </c>
      <c r="D90" s="2"/>
      <c r="E90" s="2">
        <v>1</v>
      </c>
      <c r="F90" s="2">
        <v>20089999</v>
      </c>
      <c r="G90" s="2">
        <v>40</v>
      </c>
      <c r="H90" s="2">
        <f>IFERROR(Table_1[[#This Row],[Cost in INR(PacK)]]/Table_1[[#This Row],[Quantity in Pack]],"")</f>
        <v>40</v>
      </c>
      <c r="I90" s="2" t="s">
        <v>20</v>
      </c>
      <c r="J90" s="2">
        <v>100</v>
      </c>
      <c r="K90" s="2">
        <f>IFERROR(Table_1[[#This Row],[Weight of Pack (in gms)]]/Table_1[[#This Row],[Quantity in Pack]],"")</f>
        <v>100</v>
      </c>
      <c r="L90" s="2"/>
      <c r="M90" s="2"/>
      <c r="N90" s="2"/>
      <c r="O90" s="3" t="s">
        <v>239</v>
      </c>
      <c r="P90" s="2"/>
      <c r="Q90" s="2" t="s">
        <v>20</v>
      </c>
      <c r="R90" s="2" t="s">
        <v>20</v>
      </c>
      <c r="S90" s="2"/>
    </row>
    <row r="91" spans="1:19" x14ac:dyDescent="0.25">
      <c r="A91" s="2" t="s">
        <v>243</v>
      </c>
      <c r="B91" s="2" t="s">
        <v>242</v>
      </c>
      <c r="C91" s="2" t="s">
        <v>234</v>
      </c>
      <c r="D91" s="2"/>
      <c r="E91" s="2">
        <v>1</v>
      </c>
      <c r="F91" s="2">
        <v>20089999</v>
      </c>
      <c r="G91" s="2">
        <v>30</v>
      </c>
      <c r="H91" s="2">
        <f>IFERROR(Table_1[[#This Row],[Cost in INR(PacK)]]/Table_1[[#This Row],[Quantity in Pack]],"")</f>
        <v>30</v>
      </c>
      <c r="I91" s="2" t="s">
        <v>20</v>
      </c>
      <c r="J91" s="2">
        <v>100</v>
      </c>
      <c r="K91" s="2">
        <f>IFERROR(Table_1[[#This Row],[Weight of Pack (in gms)]]/Table_1[[#This Row],[Quantity in Pack]],"")</f>
        <v>100</v>
      </c>
      <c r="L91" s="2"/>
      <c r="M91" s="2"/>
      <c r="N91" s="2"/>
      <c r="O91" s="3"/>
      <c r="P91" s="2"/>
      <c r="Q91" s="2"/>
      <c r="R91" s="2"/>
      <c r="S91" s="2"/>
    </row>
    <row r="92" spans="1:19" x14ac:dyDescent="0.25">
      <c r="A92" s="2" t="s">
        <v>245</v>
      </c>
      <c r="B92" s="2" t="s">
        <v>244</v>
      </c>
      <c r="C92" s="2" t="s">
        <v>234</v>
      </c>
      <c r="D92" s="2"/>
      <c r="E92" s="2">
        <v>1</v>
      </c>
      <c r="F92" s="2">
        <v>20089999</v>
      </c>
      <c r="G92" s="2">
        <v>40</v>
      </c>
      <c r="H92" s="2">
        <f>IFERROR(Table_1[[#This Row],[Cost in INR(PacK)]]/Table_1[[#This Row],[Quantity in Pack]],"")</f>
        <v>40</v>
      </c>
      <c r="I92" s="2" t="s">
        <v>20</v>
      </c>
      <c r="J92" s="2">
        <v>100</v>
      </c>
      <c r="K92" s="2">
        <f>IFERROR(Table_1[[#This Row],[Weight of Pack (in gms)]]/Table_1[[#This Row],[Quantity in Pack]],"")</f>
        <v>100</v>
      </c>
      <c r="L92" s="2"/>
      <c r="M92" s="2"/>
      <c r="N92" s="2"/>
      <c r="O92" s="3"/>
      <c r="P92" s="2"/>
      <c r="Q92" s="2"/>
      <c r="R92" s="2"/>
      <c r="S92" s="2"/>
    </row>
    <row r="93" spans="1:19" x14ac:dyDescent="0.25">
      <c r="A93" s="2" t="s">
        <v>247</v>
      </c>
      <c r="B93" s="2" t="s">
        <v>246</v>
      </c>
      <c r="C93" s="2" t="s">
        <v>234</v>
      </c>
      <c r="D93" s="2"/>
      <c r="E93" s="2">
        <v>1</v>
      </c>
      <c r="F93" s="2">
        <v>20089999</v>
      </c>
      <c r="G93" s="2">
        <v>35</v>
      </c>
      <c r="H93" s="2">
        <f>IFERROR(Table_1[[#This Row],[Cost in INR(PacK)]]/Table_1[[#This Row],[Quantity in Pack]],"")</f>
        <v>35</v>
      </c>
      <c r="I93" s="2" t="s">
        <v>20</v>
      </c>
      <c r="J93" s="2">
        <v>100</v>
      </c>
      <c r="K93" s="2">
        <f>IFERROR(Table_1[[#This Row],[Weight of Pack (in gms)]]/Table_1[[#This Row],[Quantity in Pack]],"")</f>
        <v>100</v>
      </c>
      <c r="L93" s="2"/>
      <c r="M93" s="2"/>
      <c r="N93" s="2"/>
      <c r="O93" s="3" t="s">
        <v>239</v>
      </c>
      <c r="P93" s="2"/>
      <c r="Q93" s="2" t="s">
        <v>20</v>
      </c>
      <c r="R93" s="2"/>
      <c r="S93" s="2"/>
    </row>
    <row r="94" spans="1:19" x14ac:dyDescent="0.25">
      <c r="A94" s="2" t="s">
        <v>249</v>
      </c>
      <c r="B94" s="2" t="s">
        <v>248</v>
      </c>
      <c r="C94" s="2" t="s">
        <v>234</v>
      </c>
      <c r="D94" s="2"/>
      <c r="E94" s="2">
        <v>1</v>
      </c>
      <c r="F94" s="2">
        <v>20089999</v>
      </c>
      <c r="G94" s="2">
        <v>40</v>
      </c>
      <c r="H94" s="2">
        <f>IFERROR(Table_1[[#This Row],[Cost in INR(PacK)]]/Table_1[[#This Row],[Quantity in Pack]],"")</f>
        <v>40</v>
      </c>
      <c r="I94" s="2" t="s">
        <v>20</v>
      </c>
      <c r="J94" s="2">
        <v>100</v>
      </c>
      <c r="K94" s="2">
        <f>IFERROR(Table_1[[#This Row],[Weight of Pack (in gms)]]/Table_1[[#This Row],[Quantity in Pack]],"")</f>
        <v>100</v>
      </c>
      <c r="L94" s="2"/>
      <c r="M94" s="2"/>
      <c r="N94" s="2"/>
      <c r="O94" s="3"/>
      <c r="P94" s="2"/>
      <c r="Q94" s="2"/>
      <c r="R94" s="2"/>
      <c r="S94" s="2"/>
    </row>
    <row r="95" spans="1:19" x14ac:dyDescent="0.25">
      <c r="A95" s="2" t="s">
        <v>251</v>
      </c>
      <c r="B95" s="2" t="s">
        <v>250</v>
      </c>
      <c r="C95" s="2" t="s">
        <v>252</v>
      </c>
      <c r="D95" s="2" t="s">
        <v>253</v>
      </c>
      <c r="E95" s="2">
        <v>24</v>
      </c>
      <c r="F95" s="5">
        <v>20089999</v>
      </c>
      <c r="G95" s="2">
        <v>40</v>
      </c>
      <c r="H95" s="2">
        <f>IFERROR(Table_1[[#This Row],[Cost in INR(PacK)]]/Table_1[[#This Row],[Quantity in Pack]],"")</f>
        <v>1.6666666666666667</v>
      </c>
      <c r="I95" s="2" t="s">
        <v>20</v>
      </c>
      <c r="J95" s="2">
        <v>100</v>
      </c>
      <c r="K95" s="2">
        <f>IFERROR(Table_1[[#This Row],[Weight of Pack (in gms)]]/Table_1[[#This Row],[Quantity in Pack]],"")</f>
        <v>4.166666666666667</v>
      </c>
      <c r="L95" s="2"/>
      <c r="M95" s="2"/>
      <c r="N95" s="2"/>
      <c r="O95" s="3"/>
      <c r="P95" s="2"/>
      <c r="Q95" s="2"/>
      <c r="R95" s="2"/>
      <c r="S95" s="2"/>
    </row>
    <row r="96" spans="1:19" x14ac:dyDescent="0.25">
      <c r="A96" s="2" t="s">
        <v>255</v>
      </c>
      <c r="B96" s="2" t="s">
        <v>254</v>
      </c>
      <c r="C96" s="2" t="s">
        <v>125</v>
      </c>
      <c r="D96" s="2" t="s">
        <v>26</v>
      </c>
      <c r="E96" s="2"/>
      <c r="F96" s="2"/>
      <c r="G96" s="2"/>
      <c r="H96" s="2" t="str">
        <f>IFERROR(Table_1[[#This Row],[Cost in INR(PacK)]]/Table_1[[#This Row],[Quantity in Pack]],"")</f>
        <v/>
      </c>
      <c r="I96" s="2"/>
      <c r="J96" s="2"/>
      <c r="K96" s="2" t="str">
        <f>IFERROR(Table_1[[#This Row],[Weight of Pack (in gms)]]/Table_1[[#This Row],[Quantity in Pack]],"")</f>
        <v/>
      </c>
      <c r="L96" s="2"/>
      <c r="M96" s="2"/>
      <c r="N96" s="2"/>
      <c r="O96" s="3"/>
      <c r="P96" s="2"/>
      <c r="Q96" s="2"/>
      <c r="R96" s="2"/>
      <c r="S96" s="2"/>
    </row>
    <row r="97" spans="1:19" x14ac:dyDescent="0.25">
      <c r="A97" s="2" t="s">
        <v>257</v>
      </c>
      <c r="B97" s="2" t="s">
        <v>256</v>
      </c>
      <c r="C97" s="2" t="s">
        <v>258</v>
      </c>
      <c r="D97" s="2" t="s">
        <v>259</v>
      </c>
      <c r="E97" s="2">
        <v>60</v>
      </c>
      <c r="F97" s="2"/>
      <c r="G97" s="2"/>
      <c r="H97" s="2">
        <f>IFERROR(Table_1[[#This Row],[Cost in INR(PacK)]]/Table_1[[#This Row],[Quantity in Pack]],"")</f>
        <v>0</v>
      </c>
      <c r="I97" s="2" t="s">
        <v>20</v>
      </c>
      <c r="J97" s="2"/>
      <c r="K97" s="2">
        <f>IFERROR(Table_1[[#This Row],[Weight of Pack (in gms)]]/Table_1[[#This Row],[Quantity in Pack]],"")</f>
        <v>0</v>
      </c>
      <c r="L97" s="2"/>
      <c r="M97" s="2"/>
      <c r="N97" s="2"/>
      <c r="O97" s="3"/>
      <c r="P97" s="2"/>
      <c r="Q97" s="2"/>
      <c r="R97" s="2"/>
      <c r="S97" s="2"/>
    </row>
    <row r="98" spans="1:19" x14ac:dyDescent="0.25">
      <c r="A98" s="2" t="s">
        <v>261</v>
      </c>
      <c r="B98" s="2" t="s">
        <v>260</v>
      </c>
      <c r="C98" s="2" t="s">
        <v>234</v>
      </c>
      <c r="D98" s="2"/>
      <c r="E98" s="2">
        <v>1</v>
      </c>
      <c r="F98" s="5">
        <v>20089999</v>
      </c>
      <c r="G98" s="2"/>
      <c r="H98" s="2">
        <f>IFERROR(Table_1[[#This Row],[Cost in INR(PacK)]]/Table_1[[#This Row],[Quantity in Pack]],"")</f>
        <v>0</v>
      </c>
      <c r="I98" s="2"/>
      <c r="J98" s="2">
        <v>100</v>
      </c>
      <c r="K98" s="2">
        <f>IFERROR(Table_1[[#This Row],[Weight of Pack (in gms)]]/Table_1[[#This Row],[Quantity in Pack]],"")</f>
        <v>100</v>
      </c>
      <c r="L98" s="2"/>
      <c r="M98" s="2"/>
      <c r="N98" s="2"/>
      <c r="O98" s="3"/>
      <c r="P98" s="2"/>
      <c r="Q98" s="2"/>
      <c r="R98" s="2"/>
      <c r="S98" s="2"/>
    </row>
    <row r="99" spans="1:19" x14ac:dyDescent="0.25">
      <c r="A99" s="2" t="s">
        <v>263</v>
      </c>
      <c r="B99" s="2" t="s">
        <v>262</v>
      </c>
      <c r="C99" s="2" t="s">
        <v>105</v>
      </c>
      <c r="D99" s="2" t="s">
        <v>264</v>
      </c>
      <c r="E99" s="2">
        <v>100</v>
      </c>
      <c r="F99" s="2">
        <v>17049020</v>
      </c>
      <c r="G99" s="2">
        <v>200</v>
      </c>
      <c r="H99" s="2">
        <f>IFERROR(Table_1[[#This Row],[Cost in INR(PacK)]]/Table_1[[#This Row],[Quantity in Pack]],"")</f>
        <v>2</v>
      </c>
      <c r="I99" s="2" t="s">
        <v>20</v>
      </c>
      <c r="J99" s="2">
        <v>690</v>
      </c>
      <c r="K99" s="2">
        <f>IFERROR(Table_1[[#This Row],[Weight of Pack (in gms)]]/Table_1[[#This Row],[Quantity in Pack]],"")</f>
        <v>6.9</v>
      </c>
      <c r="L99" s="2"/>
      <c r="M99" s="2"/>
      <c r="N99" s="2"/>
      <c r="O99" s="3"/>
      <c r="P99" s="2"/>
      <c r="Q99" s="2" t="s">
        <v>20</v>
      </c>
      <c r="R99" s="2"/>
      <c r="S99" s="2"/>
    </row>
    <row r="100" spans="1:19" x14ac:dyDescent="0.25">
      <c r="A100" s="2" t="s">
        <v>266</v>
      </c>
      <c r="B100" s="2" t="s">
        <v>265</v>
      </c>
      <c r="C100" s="2" t="s">
        <v>393</v>
      </c>
      <c r="D100" s="2"/>
      <c r="E100" s="2">
        <v>48</v>
      </c>
      <c r="F100" s="3">
        <v>9103090</v>
      </c>
      <c r="G100" s="2">
        <v>240</v>
      </c>
      <c r="H100" s="2">
        <f>IFERROR(Table_1[[#This Row],[Cost in INR(PacK)]]/Table_1[[#This Row],[Quantity in Pack]],"")</f>
        <v>5</v>
      </c>
      <c r="I100" s="2" t="s">
        <v>20</v>
      </c>
      <c r="J100" s="2">
        <v>288</v>
      </c>
      <c r="K100" s="2">
        <f>IFERROR(Table_1[[#This Row],[Weight of Pack (in gms)]]/Table_1[[#This Row],[Quantity in Pack]],"")</f>
        <v>6</v>
      </c>
      <c r="L100" s="2"/>
      <c r="M100" s="2"/>
      <c r="N100" s="2"/>
      <c r="O100" s="3"/>
      <c r="P100" s="2"/>
      <c r="Q100" s="2"/>
      <c r="R100" s="2"/>
      <c r="S100" s="2"/>
    </row>
    <row r="101" spans="1:19" x14ac:dyDescent="0.25">
      <c r="A101" s="2" t="s">
        <v>268</v>
      </c>
      <c r="B101" s="2" t="s">
        <v>267</v>
      </c>
      <c r="C101" s="2"/>
      <c r="D101" s="2"/>
      <c r="E101" s="2">
        <v>1</v>
      </c>
      <c r="F101" s="2">
        <v>20089999</v>
      </c>
      <c r="G101" s="2"/>
      <c r="H101" s="2">
        <f>IFERROR(Table_1[[#This Row],[Cost in INR(PacK)]]/Table_1[[#This Row],[Quantity in Pack]],"")</f>
        <v>0</v>
      </c>
      <c r="I101" s="2" t="s">
        <v>20</v>
      </c>
      <c r="J101" s="2">
        <v>100</v>
      </c>
      <c r="K101" s="2">
        <f>IFERROR(Table_1[[#This Row],[Weight of Pack (in gms)]]/Table_1[[#This Row],[Quantity in Pack]],"")</f>
        <v>100</v>
      </c>
      <c r="L101" s="2"/>
      <c r="M101" s="2"/>
      <c r="N101" s="2"/>
      <c r="O101" s="3"/>
      <c r="P101" s="2"/>
      <c r="Q101" s="2"/>
      <c r="R101" s="2"/>
      <c r="S101" s="2"/>
    </row>
    <row r="102" spans="1:19" x14ac:dyDescent="0.25">
      <c r="A102" s="2" t="s">
        <v>270</v>
      </c>
      <c r="B102" s="2" t="s">
        <v>269</v>
      </c>
      <c r="C102" s="2" t="s">
        <v>395</v>
      </c>
      <c r="D102" s="2"/>
      <c r="E102" s="2"/>
      <c r="F102" s="2"/>
      <c r="G102" s="2"/>
      <c r="H102" s="2" t="str">
        <f>IFERROR(Table_1[[#This Row],[Cost in INR(PacK)]]/Table_1[[#This Row],[Quantity in Pack]],"")</f>
        <v/>
      </c>
      <c r="I102" s="2"/>
      <c r="J102" s="2"/>
      <c r="K102" s="2" t="str">
        <f>IFERROR(Table_1[[#This Row],[Weight of Pack (in gms)]]/Table_1[[#This Row],[Quantity in Pack]],"")</f>
        <v/>
      </c>
      <c r="L102" s="2"/>
      <c r="M102" s="2"/>
      <c r="N102" s="2"/>
      <c r="O102" s="3"/>
      <c r="P102" s="2"/>
      <c r="Q102" s="2"/>
      <c r="R102" s="2"/>
      <c r="S102" s="2"/>
    </row>
    <row r="103" spans="1:19" x14ac:dyDescent="0.25">
      <c r="A103" s="2" t="s">
        <v>272</v>
      </c>
      <c r="B103" s="2" t="s">
        <v>271</v>
      </c>
      <c r="C103" s="2" t="s">
        <v>273</v>
      </c>
      <c r="D103" s="2" t="s">
        <v>274</v>
      </c>
      <c r="E103" s="2">
        <v>1</v>
      </c>
      <c r="F103" s="2">
        <v>17049090</v>
      </c>
      <c r="G103" s="2"/>
      <c r="H103" s="2">
        <f>IFERROR(Table_1[[#This Row],[Cost in INR(PacK)]]/Table_1[[#This Row],[Quantity in Pack]],"")</f>
        <v>0</v>
      </c>
      <c r="I103" s="2" t="s">
        <v>20</v>
      </c>
      <c r="J103" s="2">
        <v>100</v>
      </c>
      <c r="K103" s="2">
        <f>IFERROR(Table_1[[#This Row],[Weight of Pack (in gms)]]/Table_1[[#This Row],[Quantity in Pack]],"")</f>
        <v>100</v>
      </c>
      <c r="L103" s="2"/>
      <c r="M103" s="2"/>
      <c r="N103" s="2"/>
      <c r="O103" s="3"/>
      <c r="P103" s="2"/>
      <c r="Q103" s="2"/>
      <c r="R103" s="2"/>
      <c r="S103" s="2"/>
    </row>
    <row r="104" spans="1:19" x14ac:dyDescent="0.25">
      <c r="A104" s="2" t="s">
        <v>276</v>
      </c>
      <c r="B104" s="2" t="s">
        <v>275</v>
      </c>
      <c r="C104" s="2" t="s">
        <v>273</v>
      </c>
      <c r="D104" s="2" t="s">
        <v>274</v>
      </c>
      <c r="E104" s="2">
        <v>1</v>
      </c>
      <c r="F104" s="2">
        <v>20089999</v>
      </c>
      <c r="G104" s="2"/>
      <c r="H104" s="2">
        <f>IFERROR(Table_1[[#This Row],[Cost in INR(PacK)]]/Table_1[[#This Row],[Quantity in Pack]],"")</f>
        <v>0</v>
      </c>
      <c r="I104" s="2" t="s">
        <v>20</v>
      </c>
      <c r="J104" s="2">
        <v>100</v>
      </c>
      <c r="K104" s="2">
        <f>IFERROR(Table_1[[#This Row],[Weight of Pack (in gms)]]/Table_1[[#This Row],[Quantity in Pack]],"")</f>
        <v>100</v>
      </c>
      <c r="L104" s="2"/>
      <c r="M104" s="2"/>
      <c r="N104" s="2"/>
      <c r="O104" s="3" t="s">
        <v>277</v>
      </c>
      <c r="P104" s="2"/>
      <c r="Q104" s="2" t="s">
        <v>20</v>
      </c>
      <c r="R104" s="2" t="s">
        <v>20</v>
      </c>
      <c r="S104" s="2"/>
    </row>
    <row r="105" spans="1:19" x14ac:dyDescent="0.25">
      <c r="A105" s="2" t="s">
        <v>279</v>
      </c>
      <c r="B105" s="2" t="s">
        <v>278</v>
      </c>
      <c r="C105" s="2" t="s">
        <v>273</v>
      </c>
      <c r="D105" s="2" t="s">
        <v>274</v>
      </c>
      <c r="E105" s="2">
        <v>1</v>
      </c>
      <c r="F105" s="2">
        <v>20089999</v>
      </c>
      <c r="G105" s="2"/>
      <c r="H105" s="2">
        <f>IFERROR(Table_1[[#This Row],[Cost in INR(PacK)]]/Table_1[[#This Row],[Quantity in Pack]],"")</f>
        <v>0</v>
      </c>
      <c r="I105" s="2" t="s">
        <v>20</v>
      </c>
      <c r="J105" s="2">
        <v>100</v>
      </c>
      <c r="K105" s="2">
        <f>IFERROR(Table_1[[#This Row],[Weight of Pack (in gms)]]/Table_1[[#This Row],[Quantity in Pack]],"")</f>
        <v>100</v>
      </c>
      <c r="L105" s="2"/>
      <c r="M105" s="2"/>
      <c r="N105" s="2"/>
      <c r="O105" s="3"/>
      <c r="P105" s="2"/>
      <c r="Q105" s="2"/>
      <c r="R105" s="2"/>
      <c r="S105" s="2"/>
    </row>
    <row r="106" spans="1:19" x14ac:dyDescent="0.25">
      <c r="A106" s="2" t="s">
        <v>281</v>
      </c>
      <c r="B106" s="2" t="s">
        <v>280</v>
      </c>
      <c r="C106" s="2" t="s">
        <v>273</v>
      </c>
      <c r="D106" s="2" t="s">
        <v>274</v>
      </c>
      <c r="E106" s="2">
        <v>1</v>
      </c>
      <c r="F106" s="5">
        <v>17049090</v>
      </c>
      <c r="G106" s="2"/>
      <c r="H106" s="2">
        <f>IFERROR(Table_1[[#This Row],[Cost in INR(PacK)]]/Table_1[[#This Row],[Quantity in Pack]],"")</f>
        <v>0</v>
      </c>
      <c r="I106" s="2" t="s">
        <v>20</v>
      </c>
      <c r="J106" s="2">
        <v>100</v>
      </c>
      <c r="K106" s="2">
        <f>IFERROR(Table_1[[#This Row],[Weight of Pack (in gms)]]/Table_1[[#This Row],[Quantity in Pack]],"")</f>
        <v>100</v>
      </c>
      <c r="L106" s="2"/>
      <c r="M106" s="2"/>
      <c r="N106" s="2"/>
      <c r="O106" s="3" t="s">
        <v>277</v>
      </c>
      <c r="P106" s="2"/>
      <c r="Q106" s="2" t="s">
        <v>20</v>
      </c>
      <c r="R106" s="2" t="s">
        <v>33</v>
      </c>
      <c r="S106" s="2"/>
    </row>
    <row r="107" spans="1:19" x14ac:dyDescent="0.25">
      <c r="A107" s="2" t="s">
        <v>283</v>
      </c>
      <c r="B107" s="2" t="s">
        <v>282</v>
      </c>
      <c r="C107" s="2" t="s">
        <v>273</v>
      </c>
      <c r="D107" s="2" t="s">
        <v>274</v>
      </c>
      <c r="E107" s="2">
        <v>1</v>
      </c>
      <c r="F107" s="2">
        <v>17049090</v>
      </c>
      <c r="G107" s="2"/>
      <c r="H107" s="2">
        <f>IFERROR(Table_1[[#This Row],[Cost in INR(PacK)]]/Table_1[[#This Row],[Quantity in Pack]],"")</f>
        <v>0</v>
      </c>
      <c r="I107" s="2" t="s">
        <v>20</v>
      </c>
      <c r="J107" s="2">
        <v>100</v>
      </c>
      <c r="K107" s="2">
        <f>IFERROR(Table_1[[#This Row],[Weight of Pack (in gms)]]/Table_1[[#This Row],[Quantity in Pack]],"")</f>
        <v>100</v>
      </c>
      <c r="L107" s="2"/>
      <c r="M107" s="2"/>
      <c r="N107" s="2"/>
      <c r="O107" s="3">
        <v>12218026000718</v>
      </c>
      <c r="P107" s="2"/>
      <c r="Q107" s="2" t="s">
        <v>20</v>
      </c>
      <c r="R107" s="2" t="s">
        <v>33</v>
      </c>
      <c r="S107" s="2"/>
    </row>
    <row r="108" spans="1:19" x14ac:dyDescent="0.25">
      <c r="A108" s="2" t="s">
        <v>284</v>
      </c>
      <c r="B108" s="2" t="s">
        <v>403</v>
      </c>
      <c r="C108" s="2"/>
      <c r="D108" s="2"/>
      <c r="E108" s="2"/>
      <c r="F108" s="2"/>
      <c r="G108" s="2"/>
      <c r="H108" s="2" t="str">
        <f>IFERROR(Table_1[[#This Row],[Cost in INR(PacK)]]/Table_1[[#This Row],[Quantity in Pack]],"")</f>
        <v/>
      </c>
      <c r="I108" s="2"/>
      <c r="J108" s="2"/>
      <c r="K108" s="2" t="str">
        <f>IFERROR(Table_1[[#This Row],[Weight of Pack (in gms)]]/Table_1[[#This Row],[Quantity in Pack]],"")</f>
        <v/>
      </c>
      <c r="L108" s="2"/>
      <c r="M108" s="2"/>
      <c r="N108" s="2"/>
      <c r="O108" s="3"/>
      <c r="P108" s="2"/>
      <c r="Q108" s="2"/>
      <c r="R108" s="2"/>
      <c r="S108" s="2"/>
    </row>
    <row r="109" spans="1:19" x14ac:dyDescent="0.25">
      <c r="A109" s="2" t="s">
        <v>286</v>
      </c>
      <c r="B109" s="2" t="s">
        <v>285</v>
      </c>
      <c r="C109" s="2" t="s">
        <v>287</v>
      </c>
      <c r="D109" s="2" t="s">
        <v>288</v>
      </c>
      <c r="E109" s="2">
        <v>30</v>
      </c>
      <c r="F109" s="2">
        <v>17049090</v>
      </c>
      <c r="G109" s="2"/>
      <c r="H109" s="2">
        <f>IFERROR(Table_1[[#This Row],[Cost in INR(PacK)]]/Table_1[[#This Row],[Quantity in Pack]],"")</f>
        <v>0</v>
      </c>
      <c r="I109" s="2" t="s">
        <v>20</v>
      </c>
      <c r="J109" s="2">
        <v>105</v>
      </c>
      <c r="K109" s="2">
        <f>IFERROR(Table_1[[#This Row],[Weight of Pack (in gms)]]/Table_1[[#This Row],[Quantity in Pack]],"")</f>
        <v>3.5</v>
      </c>
      <c r="L109" s="2"/>
      <c r="M109" s="2"/>
      <c r="N109" s="2"/>
      <c r="O109" s="3"/>
      <c r="P109" s="2"/>
      <c r="Q109" s="2"/>
      <c r="R109" s="2"/>
      <c r="S109" s="2"/>
    </row>
    <row r="110" spans="1:19" x14ac:dyDescent="0.25">
      <c r="A110" s="2" t="s">
        <v>290</v>
      </c>
      <c r="B110" s="2" t="s">
        <v>289</v>
      </c>
      <c r="C110" s="2" t="s">
        <v>287</v>
      </c>
      <c r="D110" s="2" t="s">
        <v>288</v>
      </c>
      <c r="E110" s="2">
        <v>30</v>
      </c>
      <c r="F110" s="2">
        <v>17049090</v>
      </c>
      <c r="G110" s="2"/>
      <c r="H110" s="2">
        <f>IFERROR(Table_1[[#This Row],[Cost in INR(PacK)]]/Table_1[[#This Row],[Quantity in Pack]],"")</f>
        <v>0</v>
      </c>
      <c r="I110" s="2" t="s">
        <v>20</v>
      </c>
      <c r="J110" s="2">
        <v>120</v>
      </c>
      <c r="K110" s="2">
        <f>IFERROR(Table_1[[#This Row],[Weight of Pack (in gms)]]/Table_1[[#This Row],[Quantity in Pack]],"")</f>
        <v>4</v>
      </c>
      <c r="L110" s="2"/>
      <c r="M110" s="2"/>
      <c r="N110" s="2"/>
      <c r="O110" s="3"/>
      <c r="P110" s="2"/>
      <c r="Q110" s="2" t="s">
        <v>20</v>
      </c>
      <c r="R110" s="2" t="s">
        <v>20</v>
      </c>
      <c r="S110" s="2"/>
    </row>
    <row r="111" spans="1:19" x14ac:dyDescent="0.25">
      <c r="A111" s="2" t="s">
        <v>292</v>
      </c>
      <c r="B111" s="2" t="s">
        <v>291</v>
      </c>
      <c r="C111" s="2" t="s">
        <v>293</v>
      </c>
      <c r="D111" s="2"/>
      <c r="E111" s="2"/>
      <c r="F111" s="2"/>
      <c r="G111" s="2"/>
      <c r="H111" s="2" t="str">
        <f>IFERROR(Table_1[[#This Row],[Cost in INR(PacK)]]/Table_1[[#This Row],[Quantity in Pack]],"")</f>
        <v/>
      </c>
      <c r="I111" s="2"/>
      <c r="J111" s="2">
        <v>595</v>
      </c>
      <c r="K111" s="2" t="str">
        <f>IFERROR(Table_1[[#This Row],[Weight of Pack (in gms)]]/Table_1[[#This Row],[Quantity in Pack]],"")</f>
        <v/>
      </c>
      <c r="L111" s="2"/>
      <c r="M111" s="2"/>
      <c r="N111" s="2"/>
      <c r="O111" s="3">
        <v>12218027000355</v>
      </c>
      <c r="P111" s="2"/>
      <c r="Q111" s="2"/>
      <c r="R111" s="2"/>
      <c r="S111" s="2"/>
    </row>
    <row r="112" spans="1:19" x14ac:dyDescent="0.25">
      <c r="A112" s="2" t="s">
        <v>295</v>
      </c>
      <c r="B112" s="2" t="s">
        <v>294</v>
      </c>
      <c r="C112" s="2" t="s">
        <v>308</v>
      </c>
      <c r="D112" s="2"/>
      <c r="E112" s="2">
        <v>35</v>
      </c>
      <c r="F112" s="2">
        <v>18069010</v>
      </c>
      <c r="G112" s="2">
        <v>350</v>
      </c>
      <c r="H112" s="2">
        <f>IFERROR(Table_1[[#This Row],[Cost in INR(PacK)]]/Table_1[[#This Row],[Quantity in Pack]],"")</f>
        <v>10</v>
      </c>
      <c r="I112" s="2" t="s">
        <v>20</v>
      </c>
      <c r="J112" s="2">
        <v>1120</v>
      </c>
      <c r="K112" s="2">
        <f>IFERROR(Table_1[[#This Row],[Weight of Pack (in gms)]]/Table_1[[#This Row],[Quantity in Pack]],"")</f>
        <v>32</v>
      </c>
      <c r="L112" s="2"/>
      <c r="M112" s="2"/>
      <c r="N112" s="2"/>
      <c r="O112" s="3"/>
      <c r="P112" s="2"/>
      <c r="Q112" s="2"/>
      <c r="R112" s="2"/>
      <c r="S112" s="2"/>
    </row>
    <row r="113" spans="1:19" x14ac:dyDescent="0.25">
      <c r="A113" s="2" t="s">
        <v>297</v>
      </c>
      <c r="B113" s="2" t="s">
        <v>296</v>
      </c>
      <c r="C113" s="2" t="s">
        <v>308</v>
      </c>
      <c r="D113" s="2"/>
      <c r="E113" s="2">
        <v>32</v>
      </c>
      <c r="F113" s="2">
        <v>18069010</v>
      </c>
      <c r="G113" s="2">
        <v>160</v>
      </c>
      <c r="H113" s="2">
        <f>IFERROR(Table_1[[#This Row],[Cost in INR(PacK)]]/Table_1[[#This Row],[Quantity in Pack]],"")</f>
        <v>5</v>
      </c>
      <c r="I113" s="2" t="s">
        <v>20</v>
      </c>
      <c r="J113" s="2">
        <v>333</v>
      </c>
      <c r="K113" s="2">
        <f>IFERROR(Table_1[[#This Row],[Weight of Pack (in gms)]]/Table_1[[#This Row],[Quantity in Pack]],"")</f>
        <v>10.40625</v>
      </c>
      <c r="L113" s="2"/>
      <c r="M113" s="2"/>
      <c r="N113" s="2"/>
      <c r="O113" s="3"/>
      <c r="P113" s="2"/>
      <c r="Q113" s="2"/>
      <c r="R113" s="2"/>
      <c r="S113" s="2"/>
    </row>
    <row r="114" spans="1:19" x14ac:dyDescent="0.25">
      <c r="A114" s="6" t="s">
        <v>299</v>
      </c>
      <c r="B114" s="2" t="s">
        <v>298</v>
      </c>
      <c r="C114" s="2" t="s">
        <v>25</v>
      </c>
      <c r="D114" s="2" t="s">
        <v>26</v>
      </c>
      <c r="E114" s="2">
        <v>160</v>
      </c>
      <c r="F114" s="2"/>
      <c r="G114" s="2"/>
      <c r="H114" s="2">
        <f>IFERROR(Table_1[[#This Row],[Cost in INR(PacK)]]/Table_1[[#This Row],[Quantity in Pack]],"")</f>
        <v>0</v>
      </c>
      <c r="I114" s="2"/>
      <c r="J114" s="2">
        <v>450</v>
      </c>
      <c r="K114" s="2">
        <f>IFERROR(Table_1[[#This Row],[Weight of Pack (in gms)]]/Table_1[[#This Row],[Quantity in Pack]],"")</f>
        <v>2.8125</v>
      </c>
      <c r="L114" s="2"/>
      <c r="M114" s="2"/>
      <c r="N114" s="2"/>
      <c r="O114" s="3"/>
      <c r="P114" s="2"/>
      <c r="Q114" s="2" t="s">
        <v>20</v>
      </c>
      <c r="R114" s="2" t="s">
        <v>33</v>
      </c>
      <c r="S114" s="2"/>
    </row>
    <row r="115" spans="1:19" x14ac:dyDescent="0.25">
      <c r="A115" s="2" t="s">
        <v>301</v>
      </c>
      <c r="B115" s="2" t="s">
        <v>300</v>
      </c>
      <c r="C115" s="2" t="s">
        <v>25</v>
      </c>
      <c r="D115" s="2" t="s">
        <v>26</v>
      </c>
      <c r="E115" s="2">
        <v>24</v>
      </c>
      <c r="F115" s="2"/>
      <c r="G115" s="2"/>
      <c r="H115" s="2">
        <f>IFERROR(Table_1[[#This Row],[Cost in INR(PacK)]]/Table_1[[#This Row],[Quantity in Pack]],"")</f>
        <v>0</v>
      </c>
      <c r="I115" s="2" t="s">
        <v>20</v>
      </c>
      <c r="J115" s="2"/>
      <c r="K115" s="2">
        <f>IFERROR(Table_1[[#This Row],[Weight of Pack (in gms)]]/Table_1[[#This Row],[Quantity in Pack]],"")</f>
        <v>0</v>
      </c>
      <c r="L115" s="2"/>
      <c r="M115" s="2"/>
      <c r="N115" s="2"/>
      <c r="O115" s="3"/>
      <c r="P115" s="2"/>
      <c r="Q115" s="2" t="s">
        <v>20</v>
      </c>
      <c r="R115" s="2"/>
      <c r="S115" s="2"/>
    </row>
    <row r="116" spans="1:19" x14ac:dyDescent="0.25">
      <c r="A116" s="2" t="s">
        <v>303</v>
      </c>
      <c r="B116" s="2" t="s">
        <v>302</v>
      </c>
      <c r="C116" s="2" t="s">
        <v>25</v>
      </c>
      <c r="D116" s="2" t="s">
        <v>26</v>
      </c>
      <c r="E116" s="2"/>
      <c r="F116" s="2"/>
      <c r="G116" s="6"/>
      <c r="H116" s="2" t="str">
        <f>IFERROR(Table_1[[#This Row],[Cost in INR(PacK)]]/Table_1[[#This Row],[Quantity in Pack]],"")</f>
        <v/>
      </c>
      <c r="I116" s="2"/>
      <c r="J116" s="2"/>
      <c r="K116" s="2" t="str">
        <f>IFERROR(Table_1[[#This Row],[Weight of Pack (in gms)]]/Table_1[[#This Row],[Quantity in Pack]],"")</f>
        <v/>
      </c>
      <c r="L116" s="2"/>
      <c r="M116" s="2"/>
      <c r="N116" s="2"/>
      <c r="O116" s="3"/>
      <c r="P116" s="2"/>
      <c r="Q116" s="2" t="s">
        <v>20</v>
      </c>
      <c r="R116" s="2" t="s">
        <v>33</v>
      </c>
      <c r="S116" s="2"/>
    </row>
    <row r="117" spans="1:19" x14ac:dyDescent="0.25">
      <c r="A117" s="6" t="s">
        <v>305</v>
      </c>
      <c r="B117" s="7" t="s">
        <v>304</v>
      </c>
      <c r="C117" s="6" t="s">
        <v>115</v>
      </c>
      <c r="D117" s="6"/>
      <c r="E117" s="6">
        <v>1</v>
      </c>
      <c r="F117" s="6">
        <v>21069099</v>
      </c>
      <c r="G117" s="6">
        <v>5</v>
      </c>
      <c r="H117" s="2">
        <f>IFERROR(Table_1[[#This Row],[Cost in INR(PacK)]]/Table_1[[#This Row],[Quantity in Pack]],"")</f>
        <v>5</v>
      </c>
      <c r="I117" s="6" t="s">
        <v>20</v>
      </c>
      <c r="J117" s="6">
        <v>18</v>
      </c>
      <c r="K117" s="6">
        <f>IFERROR(Table_1[[#This Row],[Weight of Pack (in gms)]]/Table_1[[#This Row],[Quantity in Pack]],"")</f>
        <v>18</v>
      </c>
      <c r="L117" s="6"/>
      <c r="M117" s="6"/>
      <c r="N117" s="6"/>
      <c r="O117" s="8"/>
      <c r="P117" s="6"/>
      <c r="Q117" s="6"/>
      <c r="R117" s="6"/>
      <c r="S117" s="6"/>
    </row>
    <row r="118" spans="1:19" x14ac:dyDescent="0.25">
      <c r="A118" s="6" t="s">
        <v>307</v>
      </c>
      <c r="B118" s="7" t="s">
        <v>306</v>
      </c>
      <c r="C118" s="6" t="s">
        <v>308</v>
      </c>
      <c r="D118" s="6" t="s">
        <v>309</v>
      </c>
      <c r="E118" s="6">
        <v>27</v>
      </c>
      <c r="F118" s="6">
        <v>17049090</v>
      </c>
      <c r="G118" s="6">
        <v>270</v>
      </c>
      <c r="H118" s="2">
        <f>IFERROR(Table_1[[#This Row],[Cost in INR(PacK)]]/Table_1[[#This Row],[Quantity in Pack]],"")</f>
        <v>10</v>
      </c>
      <c r="I118" s="6" t="s">
        <v>20</v>
      </c>
      <c r="J118" s="6">
        <v>338</v>
      </c>
      <c r="K118" s="6">
        <f>IFERROR(Table_1[[#This Row],[Weight of Pack (in gms)]]/Table_1[[#This Row],[Quantity in Pack]],"")</f>
        <v>12.518518518518519</v>
      </c>
      <c r="L118" s="6"/>
      <c r="M118" s="6"/>
      <c r="N118" s="6"/>
      <c r="O118" s="8"/>
      <c r="P118" s="6"/>
      <c r="Q118" s="6" t="s">
        <v>20</v>
      </c>
      <c r="R118" s="6"/>
      <c r="S118" s="6"/>
    </row>
    <row r="119" spans="1:19" x14ac:dyDescent="0.25">
      <c r="A119" s="6" t="s">
        <v>311</v>
      </c>
      <c r="B119" s="7" t="s">
        <v>310</v>
      </c>
      <c r="C119" s="6" t="s">
        <v>308</v>
      </c>
      <c r="D119" s="6" t="s">
        <v>309</v>
      </c>
      <c r="E119" s="6">
        <v>24</v>
      </c>
      <c r="F119" s="6">
        <v>17049090</v>
      </c>
      <c r="G119" s="6">
        <v>480</v>
      </c>
      <c r="H119" s="2">
        <f>IFERROR(Table_1[[#This Row],[Cost in INR(PacK)]]/Table_1[[#This Row],[Quantity in Pack]],"")</f>
        <v>20</v>
      </c>
      <c r="I119" s="6" t="s">
        <v>20</v>
      </c>
      <c r="J119" s="6">
        <v>588</v>
      </c>
      <c r="K119" s="6">
        <f>IFERROR(Table_1[[#This Row],[Weight of Pack (in gms)]]/Table_1[[#This Row],[Quantity in Pack]],"")</f>
        <v>24.5</v>
      </c>
      <c r="L119" s="6"/>
      <c r="M119" s="6"/>
      <c r="N119" s="6"/>
      <c r="O119" s="8"/>
      <c r="P119" s="6"/>
      <c r="Q119" s="6" t="s">
        <v>20</v>
      </c>
      <c r="R119" s="6"/>
      <c r="S119" s="6"/>
    </row>
    <row r="120" spans="1:19" x14ac:dyDescent="0.25">
      <c r="A120" s="6" t="s">
        <v>313</v>
      </c>
      <c r="B120" s="7" t="s">
        <v>312</v>
      </c>
      <c r="C120" s="6" t="s">
        <v>308</v>
      </c>
      <c r="D120" s="6" t="s">
        <v>309</v>
      </c>
      <c r="E120" s="6">
        <v>23</v>
      </c>
      <c r="F120" s="6">
        <v>17049090</v>
      </c>
      <c r="G120" s="6">
        <v>115</v>
      </c>
      <c r="H120" s="2">
        <f>IFERROR(Table_1[[#This Row],[Cost in INR(PacK)]]/Table_1[[#This Row],[Quantity in Pack]],"")</f>
        <v>5</v>
      </c>
      <c r="I120" s="6" t="s">
        <v>20</v>
      </c>
      <c r="J120" s="6">
        <v>345</v>
      </c>
      <c r="K120" s="6">
        <f>IFERROR(Table_1[[#This Row],[Weight of Pack (in gms)]]/Table_1[[#This Row],[Quantity in Pack]],"")</f>
        <v>15</v>
      </c>
      <c r="L120" s="6"/>
      <c r="M120" s="6"/>
      <c r="N120" s="6"/>
      <c r="O120" s="8"/>
      <c r="P120" s="6"/>
      <c r="Q120" s="6" t="s">
        <v>20</v>
      </c>
      <c r="R120" s="6" t="s">
        <v>33</v>
      </c>
      <c r="S120" s="6"/>
    </row>
    <row r="121" spans="1:19" x14ac:dyDescent="0.25">
      <c r="A121" s="6" t="s">
        <v>315</v>
      </c>
      <c r="B121" s="7" t="s">
        <v>314</v>
      </c>
      <c r="C121" s="6"/>
      <c r="D121" s="6"/>
      <c r="E121" s="6"/>
      <c r="F121" s="6"/>
      <c r="G121" s="6"/>
      <c r="H121" s="2" t="str">
        <f>IFERROR(Table_1[[#This Row],[Cost in INR(PacK)]]/Table_1[[#This Row],[Quantity in Pack]],"")</f>
        <v/>
      </c>
      <c r="I121" s="6"/>
      <c r="J121" s="6"/>
      <c r="K121" s="6" t="str">
        <f>IFERROR(Table_1[[#This Row],[Weight of Pack (in gms)]]/Table_1[[#This Row],[Quantity in Pack]],"")</f>
        <v/>
      </c>
      <c r="L121" s="6"/>
      <c r="M121" s="6"/>
      <c r="N121" s="6"/>
      <c r="O121" s="8"/>
      <c r="P121" s="6"/>
      <c r="Q121" s="6"/>
      <c r="R121" s="6"/>
      <c r="S121" s="6"/>
    </row>
    <row r="122" spans="1:19" x14ac:dyDescent="0.25">
      <c r="A122" s="6" t="s">
        <v>317</v>
      </c>
      <c r="B122" s="7" t="s">
        <v>316</v>
      </c>
      <c r="C122" s="6" t="s">
        <v>394</v>
      </c>
      <c r="D122" s="6"/>
      <c r="E122" s="6"/>
      <c r="F122" s="6"/>
      <c r="G122" s="6"/>
      <c r="H122" s="2" t="str">
        <f>IFERROR(Table_1[[#This Row],[Cost in INR(PacK)]]/Table_1[[#This Row],[Quantity in Pack]],"")</f>
        <v/>
      </c>
      <c r="I122" s="6"/>
      <c r="J122" s="6"/>
      <c r="K122" s="6" t="str">
        <f>IFERROR(Table_1[[#This Row],[Weight of Pack (in gms)]]/Table_1[[#This Row],[Quantity in Pack]],"")</f>
        <v/>
      </c>
      <c r="L122" s="6"/>
      <c r="M122" s="6"/>
      <c r="N122" s="6"/>
      <c r="O122" s="8"/>
      <c r="P122" s="6"/>
      <c r="Q122" s="6"/>
      <c r="R122" s="6"/>
      <c r="S122" s="6"/>
    </row>
    <row r="123" spans="1:19" x14ac:dyDescent="0.25">
      <c r="A123" s="6" t="s">
        <v>319</v>
      </c>
      <c r="B123" s="7" t="s">
        <v>318</v>
      </c>
      <c r="C123" s="6" t="s">
        <v>394</v>
      </c>
      <c r="D123" s="6"/>
      <c r="E123" s="6"/>
      <c r="F123" s="6"/>
      <c r="G123" s="6"/>
      <c r="H123" s="2" t="str">
        <f>IFERROR(Table_1[[#This Row],[Cost in INR(PacK)]]/Table_1[[#This Row],[Quantity in Pack]],"")</f>
        <v/>
      </c>
      <c r="I123" s="6"/>
      <c r="J123" s="6"/>
      <c r="K123" s="6" t="str">
        <f>IFERROR(Table_1[[#This Row],[Weight of Pack (in gms)]]/Table_1[[#This Row],[Quantity in Pack]],"")</f>
        <v/>
      </c>
      <c r="L123" s="6"/>
      <c r="M123" s="6"/>
      <c r="N123" s="6"/>
      <c r="O123" s="8"/>
      <c r="P123" s="6"/>
      <c r="Q123" s="6"/>
      <c r="R123" s="6"/>
      <c r="S123" s="6"/>
    </row>
    <row r="124" spans="1:19" x14ac:dyDescent="0.25">
      <c r="A124" s="6" t="s">
        <v>321</v>
      </c>
      <c r="B124" s="7" t="s">
        <v>320</v>
      </c>
      <c r="C124" s="6" t="s">
        <v>322</v>
      </c>
      <c r="D124" s="6" t="s">
        <v>26</v>
      </c>
      <c r="E124" s="6"/>
      <c r="F124" s="6"/>
      <c r="G124" s="6"/>
      <c r="H124" s="2" t="str">
        <f>IFERROR(Table_1[[#This Row],[Cost in INR(PacK)]]/Table_1[[#This Row],[Quantity in Pack]],"")</f>
        <v/>
      </c>
      <c r="I124" s="6" t="s">
        <v>20</v>
      </c>
      <c r="J124" s="6"/>
      <c r="K124" s="6" t="str">
        <f>IFERROR(Table_1[[#This Row],[Weight of Pack (in gms)]]/Table_1[[#This Row],[Quantity in Pack]],"")</f>
        <v/>
      </c>
      <c r="L124" s="6"/>
      <c r="M124" s="6"/>
      <c r="N124" s="6"/>
      <c r="O124" s="8">
        <v>10018013001679</v>
      </c>
      <c r="P124" s="6"/>
      <c r="Q124" s="6"/>
      <c r="R124" s="6"/>
      <c r="S124" s="6"/>
    </row>
    <row r="125" spans="1:19" x14ac:dyDescent="0.25">
      <c r="A125" s="6" t="s">
        <v>324</v>
      </c>
      <c r="B125" s="7" t="s">
        <v>323</v>
      </c>
      <c r="C125" s="6" t="s">
        <v>325</v>
      </c>
      <c r="D125" s="6" t="s">
        <v>326</v>
      </c>
      <c r="E125" s="6">
        <v>50</v>
      </c>
      <c r="F125" s="6">
        <v>17049020</v>
      </c>
      <c r="G125" s="6"/>
      <c r="H125" s="2">
        <f>IFERROR(Table_1[[#This Row],[Cost in INR(PacK)]]/Table_1[[#This Row],[Quantity in Pack]],"")</f>
        <v>0</v>
      </c>
      <c r="I125" s="6" t="s">
        <v>20</v>
      </c>
      <c r="J125" s="6">
        <v>245.5</v>
      </c>
      <c r="K125" s="6">
        <f>IFERROR(Table_1[[#This Row],[Weight of Pack (in gms)]]/Table_1[[#This Row],[Quantity in Pack]],"")</f>
        <v>4.91</v>
      </c>
      <c r="L125" s="6"/>
      <c r="M125" s="6"/>
      <c r="N125" s="6"/>
      <c r="O125" s="8">
        <v>10013022002253</v>
      </c>
      <c r="P125" s="6"/>
      <c r="Q125" s="6"/>
      <c r="R125" s="6"/>
      <c r="S125" s="6"/>
    </row>
    <row r="126" spans="1:19" x14ac:dyDescent="0.25">
      <c r="A126" s="6" t="s">
        <v>328</v>
      </c>
      <c r="B126" s="7" t="s">
        <v>327</v>
      </c>
      <c r="C126" s="6" t="s">
        <v>325</v>
      </c>
      <c r="D126" s="6" t="s">
        <v>329</v>
      </c>
      <c r="E126" s="6">
        <v>50</v>
      </c>
      <c r="F126" s="6">
        <v>17049020</v>
      </c>
      <c r="G126" s="6"/>
      <c r="H126" s="2">
        <f>IFERROR(Table_1[[#This Row],[Cost in INR(PacK)]]/Table_1[[#This Row],[Quantity in Pack]],"")</f>
        <v>0</v>
      </c>
      <c r="I126" s="6" t="s">
        <v>20</v>
      </c>
      <c r="J126" s="6">
        <v>277</v>
      </c>
      <c r="K126" s="6">
        <f>IFERROR(Table_1[[#This Row],[Weight of Pack (in gms)]]/Table_1[[#This Row],[Quantity in Pack]],"")</f>
        <v>5.54</v>
      </c>
      <c r="L126" s="6"/>
      <c r="M126" s="6"/>
      <c r="N126" s="6"/>
      <c r="O126" s="8"/>
      <c r="P126" s="6"/>
      <c r="Q126" s="6" t="s">
        <v>20</v>
      </c>
      <c r="R126" s="6" t="s">
        <v>20</v>
      </c>
      <c r="S126" s="6"/>
    </row>
    <row r="127" spans="1:19" x14ac:dyDescent="0.25">
      <c r="A127" s="6" t="s">
        <v>331</v>
      </c>
      <c r="B127" s="7" t="s">
        <v>330</v>
      </c>
      <c r="C127" s="6" t="s">
        <v>325</v>
      </c>
      <c r="D127" s="6" t="s">
        <v>329</v>
      </c>
      <c r="E127" s="6">
        <v>50</v>
      </c>
      <c r="F127" s="6">
        <v>17049020</v>
      </c>
      <c r="G127" s="6"/>
      <c r="H127" s="2">
        <f>IFERROR(Table_1[[#This Row],[Cost in INR(PacK)]]/Table_1[[#This Row],[Quantity in Pack]],"")</f>
        <v>0</v>
      </c>
      <c r="I127" s="6" t="s">
        <v>20</v>
      </c>
      <c r="J127" s="6">
        <v>289</v>
      </c>
      <c r="K127" s="6">
        <f>IFERROR(Table_1[[#This Row],[Weight of Pack (in gms)]]/Table_1[[#This Row],[Quantity in Pack]],"")</f>
        <v>5.78</v>
      </c>
      <c r="L127" s="6"/>
      <c r="M127" s="6"/>
      <c r="N127" s="6"/>
      <c r="O127" s="8"/>
      <c r="P127" s="6"/>
      <c r="Q127" s="6" t="s">
        <v>20</v>
      </c>
      <c r="R127" s="6"/>
      <c r="S127" s="6"/>
    </row>
    <row r="128" spans="1:19" x14ac:dyDescent="0.25">
      <c r="A128" s="6" t="s">
        <v>333</v>
      </c>
      <c r="B128" s="7" t="s">
        <v>332</v>
      </c>
      <c r="C128" s="6" t="s">
        <v>325</v>
      </c>
      <c r="D128" s="6" t="s">
        <v>334</v>
      </c>
      <c r="E128" s="6">
        <v>100</v>
      </c>
      <c r="F128" s="6">
        <v>18069010</v>
      </c>
      <c r="G128" s="6">
        <v>100</v>
      </c>
      <c r="H128" s="2">
        <f>IFERROR(Table_1[[#This Row],[Cost in INR(PacK)]]/Table_1[[#This Row],[Quantity in Pack]],"")</f>
        <v>1</v>
      </c>
      <c r="I128" s="6" t="s">
        <v>20</v>
      </c>
      <c r="J128" s="6">
        <v>391</v>
      </c>
      <c r="K128" s="6">
        <f>IFERROR(Table_1[[#This Row],[Weight of Pack (in gms)]]/Table_1[[#This Row],[Quantity in Pack]],"")</f>
        <v>3.91</v>
      </c>
      <c r="L128" s="6"/>
      <c r="M128" s="6"/>
      <c r="N128" s="6"/>
      <c r="O128" s="8"/>
      <c r="P128" s="6"/>
      <c r="Q128" s="6" t="s">
        <v>20</v>
      </c>
      <c r="R128" s="6"/>
      <c r="S128" s="6"/>
    </row>
    <row r="129" spans="1:19" x14ac:dyDescent="0.25">
      <c r="A129" s="2" t="s">
        <v>336</v>
      </c>
      <c r="B129" s="9" t="s">
        <v>335</v>
      </c>
      <c r="C129" s="2" t="s">
        <v>335</v>
      </c>
      <c r="D129" s="2"/>
      <c r="E129" s="2"/>
      <c r="F129" s="2"/>
      <c r="G129" s="2"/>
      <c r="H129" s="2" t="str">
        <f>IFERROR(Table_1[[#This Row],[Cost in INR(PacK)]]/Table_1[[#This Row],[Quantity in Pack]],"")</f>
        <v/>
      </c>
      <c r="I129" s="2"/>
      <c r="J129" s="2"/>
      <c r="K129" s="2" t="str">
        <f>IFERROR(Table_1[[#This Row],[Weight of Pack (in gms)]]/Table_1[[#This Row],[Quantity in Pack]],"")</f>
        <v/>
      </c>
      <c r="L129" s="2"/>
      <c r="M129" s="2"/>
      <c r="N129" s="2"/>
      <c r="O129" s="3"/>
      <c r="P129" s="2"/>
      <c r="Q129" s="2"/>
      <c r="R129" s="2"/>
      <c r="S129" s="2"/>
    </row>
    <row r="130" spans="1:19" x14ac:dyDescent="0.25">
      <c r="A130" s="2" t="s">
        <v>338</v>
      </c>
      <c r="B130" s="9" t="s">
        <v>337</v>
      </c>
      <c r="C130" s="2"/>
      <c r="D130" s="2"/>
      <c r="E130" s="2">
        <v>24</v>
      </c>
      <c r="F130" s="2">
        <v>17049020</v>
      </c>
      <c r="G130" s="2">
        <v>240</v>
      </c>
      <c r="H130" s="2">
        <f>IFERROR(Table_1[[#This Row],[Cost in INR(PacK)]]/Table_1[[#This Row],[Quantity in Pack]],"")</f>
        <v>10</v>
      </c>
      <c r="I130" s="2" t="s">
        <v>20</v>
      </c>
      <c r="J130" s="2">
        <v>696</v>
      </c>
      <c r="K130" s="2">
        <f>IFERROR(Table_1[[#This Row],[Weight of Pack (in gms)]]/Table_1[[#This Row],[Quantity in Pack]],"")</f>
        <v>29</v>
      </c>
      <c r="L130" s="2"/>
      <c r="M130" s="2"/>
      <c r="N130" s="2"/>
      <c r="O130" s="3"/>
      <c r="P130" s="2"/>
      <c r="Q130" s="2"/>
      <c r="R130" s="2"/>
      <c r="S130" s="2"/>
    </row>
    <row r="131" spans="1:19" x14ac:dyDescent="0.25">
      <c r="A131" s="6" t="s">
        <v>340</v>
      </c>
      <c r="B131" s="7" t="s">
        <v>339</v>
      </c>
      <c r="C131" s="6" t="s">
        <v>234</v>
      </c>
      <c r="D131" s="6"/>
      <c r="E131" s="6"/>
      <c r="F131" s="6"/>
      <c r="G131" s="6"/>
      <c r="H131" s="2" t="str">
        <f>IFERROR(Table_1[[#This Row],[Cost in INR(PacK)]]/Table_1[[#This Row],[Quantity in Pack]],"")</f>
        <v/>
      </c>
      <c r="I131" s="6"/>
      <c r="J131" s="6"/>
      <c r="K131" s="6" t="str">
        <f>IFERROR(Table_1[[#This Row],[Weight of Pack (in gms)]]/Table_1[[#This Row],[Quantity in Pack]],"")</f>
        <v/>
      </c>
      <c r="L131" s="6"/>
      <c r="M131" s="6"/>
      <c r="N131" s="6"/>
      <c r="O131" s="8"/>
      <c r="P131" s="6"/>
      <c r="Q131" s="6"/>
      <c r="R131" s="6"/>
      <c r="S131" s="6"/>
    </row>
    <row r="132" spans="1:19" x14ac:dyDescent="0.25">
      <c r="A132" s="6" t="s">
        <v>342</v>
      </c>
      <c r="B132" s="7" t="s">
        <v>341</v>
      </c>
      <c r="C132" s="6" t="s">
        <v>325</v>
      </c>
      <c r="D132" s="6"/>
      <c r="E132" s="6">
        <v>50</v>
      </c>
      <c r="F132" s="6">
        <v>17049020</v>
      </c>
      <c r="G132" s="6">
        <v>100</v>
      </c>
      <c r="H132" s="2">
        <f>IFERROR(Table_1[[#This Row],[Cost in INR(PacK)]]/Table_1[[#This Row],[Quantity in Pack]],"")</f>
        <v>2</v>
      </c>
      <c r="I132" s="6" t="s">
        <v>20</v>
      </c>
      <c r="J132" s="6">
        <v>720</v>
      </c>
      <c r="K132" s="6">
        <f>IFERROR(Table_1[[#This Row],[Weight of Pack (in gms)]]/Table_1[[#This Row],[Quantity in Pack]],"")</f>
        <v>14.4</v>
      </c>
      <c r="L132" s="6"/>
      <c r="M132" s="6"/>
      <c r="N132" s="6"/>
      <c r="O132" s="8"/>
      <c r="P132" s="6"/>
      <c r="Q132" s="6"/>
      <c r="R132" s="6"/>
      <c r="S132" s="6"/>
    </row>
    <row r="133" spans="1:19" x14ac:dyDescent="0.25">
      <c r="A133" s="6" t="s">
        <v>344</v>
      </c>
      <c r="B133" s="7" t="s">
        <v>343</v>
      </c>
      <c r="C133" s="6" t="s">
        <v>335</v>
      </c>
      <c r="D133" s="6"/>
      <c r="E133" s="6">
        <v>167</v>
      </c>
      <c r="F133" s="6">
        <v>17049020</v>
      </c>
      <c r="G133" s="6">
        <v>167</v>
      </c>
      <c r="H133" s="2">
        <f>IFERROR(Table_1[[#This Row],[Cost in INR(PacK)]]/Table_1[[#This Row],[Quantity in Pack]],"")</f>
        <v>1</v>
      </c>
      <c r="I133" s="6" t="s">
        <v>20</v>
      </c>
      <c r="J133" s="6">
        <v>668</v>
      </c>
      <c r="K133" s="6">
        <f>IFERROR(Table_1[[#This Row],[Weight of Pack (in gms)]]/Table_1[[#This Row],[Quantity in Pack]],"")</f>
        <v>4</v>
      </c>
      <c r="L133" s="6"/>
      <c r="M133" s="6"/>
      <c r="N133" s="6"/>
      <c r="O133" s="8"/>
      <c r="P133" s="6"/>
      <c r="Q133" s="6"/>
      <c r="R133" s="6"/>
      <c r="S133" s="6"/>
    </row>
    <row r="134" spans="1:19" x14ac:dyDescent="0.25">
      <c r="A134" s="6" t="s">
        <v>346</v>
      </c>
      <c r="B134" s="7" t="s">
        <v>345</v>
      </c>
      <c r="C134" s="6" t="s">
        <v>347</v>
      </c>
      <c r="D134" s="6" t="s">
        <v>348</v>
      </c>
      <c r="E134" s="6">
        <v>36</v>
      </c>
      <c r="F134" s="6">
        <v>20081920</v>
      </c>
      <c r="G134" s="6"/>
      <c r="H134" s="2">
        <f>IFERROR(Table_1[[#This Row],[Cost in INR(PacK)]]/Table_1[[#This Row],[Quantity in Pack]],"")</f>
        <v>0</v>
      </c>
      <c r="I134" s="6" t="s">
        <v>20</v>
      </c>
      <c r="J134" s="6"/>
      <c r="K134" s="6">
        <f>IFERROR(Table_1[[#This Row],[Weight of Pack (in gms)]]/Table_1[[#This Row],[Quantity in Pack]],"")</f>
        <v>0</v>
      </c>
      <c r="L134" s="6"/>
      <c r="M134" s="6"/>
      <c r="N134" s="6"/>
      <c r="O134" s="8" t="s">
        <v>349</v>
      </c>
      <c r="P134" s="6"/>
      <c r="Q134" s="6" t="s">
        <v>20</v>
      </c>
      <c r="R134" s="6" t="s">
        <v>33</v>
      </c>
      <c r="S134" s="6"/>
    </row>
    <row r="135" spans="1:19" x14ac:dyDescent="0.25">
      <c r="A135" s="6" t="s">
        <v>351</v>
      </c>
      <c r="B135" s="7" t="s">
        <v>350</v>
      </c>
      <c r="C135" s="6" t="s">
        <v>347</v>
      </c>
      <c r="D135" s="6" t="s">
        <v>348</v>
      </c>
      <c r="E135" s="6">
        <v>6</v>
      </c>
      <c r="F135" s="6">
        <v>20081920</v>
      </c>
      <c r="G135" s="6"/>
      <c r="H135" s="2">
        <f>IFERROR(Table_1[[#This Row],[Cost in INR(PacK)]]/Table_1[[#This Row],[Quantity in Pack]],"")</f>
        <v>0</v>
      </c>
      <c r="I135" s="6" t="s">
        <v>20</v>
      </c>
      <c r="J135" s="6"/>
      <c r="K135" s="6">
        <f>IFERROR(Table_1[[#This Row],[Weight of Pack (in gms)]]/Table_1[[#This Row],[Quantity in Pack]],"")</f>
        <v>0</v>
      </c>
      <c r="L135" s="6"/>
      <c r="M135" s="6"/>
      <c r="N135" s="6"/>
      <c r="O135" s="8" t="s">
        <v>349</v>
      </c>
      <c r="P135" s="6"/>
      <c r="Q135" s="6" t="s">
        <v>20</v>
      </c>
      <c r="R135" s="6" t="s">
        <v>33</v>
      </c>
      <c r="S135" s="6"/>
    </row>
    <row r="136" spans="1:19" x14ac:dyDescent="0.25">
      <c r="A136" s="6" t="s">
        <v>353</v>
      </c>
      <c r="B136" s="7" t="s">
        <v>352</v>
      </c>
      <c r="C136" s="6"/>
      <c r="D136" s="6"/>
      <c r="E136" s="6"/>
      <c r="F136" s="6">
        <v>20089999</v>
      </c>
      <c r="G136" s="6"/>
      <c r="H136" s="2" t="str">
        <f>IFERROR(Table_1[[#This Row],[Cost in INR(PacK)]]/Table_1[[#This Row],[Quantity in Pack]],"")</f>
        <v/>
      </c>
      <c r="I136" s="6" t="s">
        <v>20</v>
      </c>
      <c r="J136" s="6">
        <v>100</v>
      </c>
      <c r="K136" s="6" t="str">
        <f>IFERROR(Table_1[[#This Row],[Weight of Pack (in gms)]]/Table_1[[#This Row],[Quantity in Pack]],"")</f>
        <v/>
      </c>
      <c r="L136" s="6"/>
      <c r="M136" s="6"/>
      <c r="N136" s="6"/>
      <c r="O136" s="8"/>
      <c r="P136" s="6"/>
      <c r="Q136" s="6"/>
      <c r="R136" s="6"/>
      <c r="S136" s="6"/>
    </row>
    <row r="137" spans="1:19" x14ac:dyDescent="0.25">
      <c r="A137" s="6" t="s">
        <v>355</v>
      </c>
      <c r="B137" s="7" t="s">
        <v>354</v>
      </c>
      <c r="C137" s="6" t="s">
        <v>356</v>
      </c>
      <c r="D137" s="6" t="s">
        <v>357</v>
      </c>
      <c r="E137" s="6">
        <v>30</v>
      </c>
      <c r="F137" s="6">
        <v>17049020</v>
      </c>
      <c r="G137" s="6">
        <v>150</v>
      </c>
      <c r="H137" s="2">
        <f>IFERROR(Table_1[[#This Row],[Cost in INR(PacK)]]/Table_1[[#This Row],[Quantity in Pack]],"")</f>
        <v>5</v>
      </c>
      <c r="I137" s="6" t="s">
        <v>20</v>
      </c>
      <c r="J137" s="6">
        <v>450</v>
      </c>
      <c r="K137" s="6">
        <f>IFERROR(Table_1[[#This Row],[Weight of Pack (in gms)]]/Table_1[[#This Row],[Quantity in Pack]],"")</f>
        <v>15</v>
      </c>
      <c r="L137" s="6"/>
      <c r="M137" s="6"/>
      <c r="N137" s="6"/>
      <c r="O137" s="8">
        <v>13319005000072</v>
      </c>
      <c r="P137" s="6"/>
      <c r="Q137" s="6"/>
      <c r="R137" s="6"/>
      <c r="S137" s="6"/>
    </row>
    <row r="138" spans="1:19" x14ac:dyDescent="0.25">
      <c r="A138" s="2" t="s">
        <v>359</v>
      </c>
      <c r="B138" s="2" t="s">
        <v>358</v>
      </c>
      <c r="C138" s="2" t="s">
        <v>356</v>
      </c>
      <c r="D138" s="2" t="s">
        <v>357</v>
      </c>
      <c r="E138" s="2">
        <v>30</v>
      </c>
      <c r="F138" s="2">
        <v>17049020</v>
      </c>
      <c r="G138" s="2">
        <v>150</v>
      </c>
      <c r="H138" s="2">
        <f>IFERROR(Table_1[[#This Row],[Cost in INR(PacK)]]/Table_1[[#This Row],[Quantity in Pack]],"")</f>
        <v>5</v>
      </c>
      <c r="I138" s="2" t="s">
        <v>20</v>
      </c>
      <c r="J138" s="2">
        <v>390</v>
      </c>
      <c r="K138" s="2">
        <f>IFERROR(Table_1[[#This Row],[Weight of Pack (in gms)]]/Table_1[[#This Row],[Quantity in Pack]],"")</f>
        <v>13</v>
      </c>
      <c r="L138" s="2"/>
      <c r="M138" s="2"/>
      <c r="N138" s="2"/>
      <c r="O138" s="3">
        <v>13319005000072</v>
      </c>
      <c r="P138" s="2"/>
      <c r="Q138" s="2"/>
      <c r="R138" s="2"/>
      <c r="S138" s="2"/>
    </row>
    <row r="139" spans="1:19" x14ac:dyDescent="0.25">
      <c r="A139" s="2" t="s">
        <v>361</v>
      </c>
      <c r="B139" s="2" t="s">
        <v>360</v>
      </c>
      <c r="C139" s="2" t="s">
        <v>356</v>
      </c>
      <c r="D139" s="2" t="s">
        <v>357</v>
      </c>
      <c r="E139" s="2">
        <v>30</v>
      </c>
      <c r="F139" s="2">
        <v>17049020</v>
      </c>
      <c r="G139" s="2">
        <v>150</v>
      </c>
      <c r="H139" s="2">
        <f>IFERROR(Table_1[[#This Row],[Cost in INR(PacK)]]/Table_1[[#This Row],[Quantity in Pack]],"")</f>
        <v>5</v>
      </c>
      <c r="I139" s="2" t="s">
        <v>20</v>
      </c>
      <c r="J139" s="2">
        <v>450</v>
      </c>
      <c r="K139" s="2">
        <f>IFERROR(Table_1[[#This Row],[Weight of Pack (in gms)]]/Table_1[[#This Row],[Quantity in Pack]],"")</f>
        <v>15</v>
      </c>
      <c r="L139" s="2"/>
      <c r="M139" s="2"/>
      <c r="N139" s="2"/>
      <c r="O139" s="3">
        <v>13319005000072</v>
      </c>
      <c r="P139" s="2"/>
      <c r="Q139" s="2"/>
      <c r="R139" s="2"/>
      <c r="S139" s="2"/>
    </row>
    <row r="140" spans="1:19" x14ac:dyDescent="0.25">
      <c r="A140" s="2" t="s">
        <v>363</v>
      </c>
      <c r="B140" s="2" t="s">
        <v>362</v>
      </c>
      <c r="C140" s="2" t="s">
        <v>356</v>
      </c>
      <c r="D140" s="2" t="s">
        <v>357</v>
      </c>
      <c r="E140" s="2"/>
      <c r="F140" s="2"/>
      <c r="G140" s="2"/>
      <c r="H140" s="2" t="str">
        <f>IFERROR(Table_1[[#This Row],[Cost in INR(PacK)]]/Table_1[[#This Row],[Quantity in Pack]],"")</f>
        <v/>
      </c>
      <c r="I140" s="2" t="s">
        <v>20</v>
      </c>
      <c r="J140" s="2"/>
      <c r="K140" s="2" t="str">
        <f>IFERROR(Table_1[[#This Row],[Weight of Pack (in gms)]]/Table_1[[#This Row],[Quantity in Pack]],"")</f>
        <v/>
      </c>
      <c r="L140" s="2"/>
      <c r="M140" s="2"/>
      <c r="N140" s="2"/>
      <c r="O140" s="3">
        <v>13319005000072</v>
      </c>
      <c r="P140" s="2"/>
      <c r="Q140" s="2"/>
      <c r="R140" s="2"/>
      <c r="S140" s="2"/>
    </row>
    <row r="141" spans="1:19" x14ac:dyDescent="0.25">
      <c r="A141" s="2" t="s">
        <v>365</v>
      </c>
      <c r="B141" s="2" t="s">
        <v>364</v>
      </c>
      <c r="C141" s="2" t="s">
        <v>356</v>
      </c>
      <c r="D141" s="2" t="s">
        <v>357</v>
      </c>
      <c r="E141" s="2"/>
      <c r="F141" s="2"/>
      <c r="G141" s="2"/>
      <c r="H141" s="2" t="str">
        <f>IFERROR(Table_1[[#This Row],[Cost in INR(PacK)]]/Table_1[[#This Row],[Quantity in Pack]],"")</f>
        <v/>
      </c>
      <c r="I141" s="2" t="s">
        <v>20</v>
      </c>
      <c r="J141" s="2"/>
      <c r="K141" s="2" t="str">
        <f>IFERROR(Table_1[[#This Row],[Weight of Pack (in gms)]]/Table_1[[#This Row],[Quantity in Pack]],"")</f>
        <v/>
      </c>
      <c r="L141" s="2"/>
      <c r="M141" s="2"/>
      <c r="N141" s="2"/>
      <c r="O141" s="3">
        <v>13319005000072</v>
      </c>
      <c r="P141" s="2"/>
      <c r="Q141" s="2"/>
      <c r="R141" s="2"/>
      <c r="S141" s="2"/>
    </row>
    <row r="142" spans="1:19" x14ac:dyDescent="0.25">
      <c r="A142" s="2" t="s">
        <v>367</v>
      </c>
      <c r="B142" s="2" t="s">
        <v>366</v>
      </c>
      <c r="C142" s="2" t="s">
        <v>368</v>
      </c>
      <c r="D142" s="2" t="s">
        <v>369</v>
      </c>
      <c r="E142" s="2">
        <v>20</v>
      </c>
      <c r="F142" s="2"/>
      <c r="G142" s="2"/>
      <c r="H142" s="2">
        <f>IFERROR(Table_1[[#This Row],[Cost in INR(PacK)]]/Table_1[[#This Row],[Quantity in Pack]],"")</f>
        <v>0</v>
      </c>
      <c r="I142" s="2" t="s">
        <v>20</v>
      </c>
      <c r="J142" s="2">
        <v>60</v>
      </c>
      <c r="K142" s="2">
        <f>IFERROR(Table_1[[#This Row],[Weight of Pack (in gms)]]/Table_1[[#This Row],[Quantity in Pack]],"")</f>
        <v>3</v>
      </c>
      <c r="L142" s="2"/>
      <c r="M142" s="2"/>
      <c r="N142" s="2"/>
      <c r="O142" s="3"/>
      <c r="P142" s="2">
        <v>8906037913745</v>
      </c>
      <c r="Q142" s="2"/>
      <c r="R142" s="2"/>
      <c r="S142" s="2"/>
    </row>
    <row r="143" spans="1:19" x14ac:dyDescent="0.25">
      <c r="A143" s="2" t="s">
        <v>371</v>
      </c>
      <c r="B143" s="2" t="s">
        <v>370</v>
      </c>
      <c r="C143" s="2" t="s">
        <v>347</v>
      </c>
      <c r="D143" s="2"/>
      <c r="E143" s="2">
        <v>220</v>
      </c>
      <c r="F143" s="2">
        <v>20081920</v>
      </c>
      <c r="G143" s="2">
        <v>220</v>
      </c>
      <c r="H143" s="2">
        <f>IFERROR(Table_1[[#This Row],[Cost in INR(PacK)]]/Table_1[[#This Row],[Quantity in Pack]],"")</f>
        <v>1</v>
      </c>
      <c r="I143" s="2" t="s">
        <v>20</v>
      </c>
      <c r="J143" s="2"/>
      <c r="K143" s="2">
        <f>IFERROR(Table_1[[#This Row],[Weight of Pack (in gms)]]/Table_1[[#This Row],[Quantity in Pack]],"")</f>
        <v>0</v>
      </c>
      <c r="L143" s="2"/>
      <c r="M143" s="2"/>
      <c r="N143" s="2"/>
      <c r="O143" s="3"/>
      <c r="P143" s="2"/>
      <c r="Q143" s="2"/>
      <c r="R143" s="2"/>
      <c r="S143" s="2"/>
    </row>
    <row r="144" spans="1:19" x14ac:dyDescent="0.25">
      <c r="A144" s="2" t="s">
        <v>373</v>
      </c>
      <c r="B144" s="2" t="s">
        <v>372</v>
      </c>
      <c r="C144" s="2" t="s">
        <v>273</v>
      </c>
      <c r="D144" s="2"/>
      <c r="E144" s="2">
        <v>1</v>
      </c>
      <c r="F144" s="2">
        <v>17049090</v>
      </c>
      <c r="G144" s="2"/>
      <c r="H144" s="2">
        <f>IFERROR(Table_1[[#This Row],[Cost in INR(PacK)]]/Table_1[[#This Row],[Quantity in Pack]],"")</f>
        <v>0</v>
      </c>
      <c r="I144" s="2" t="s">
        <v>20</v>
      </c>
      <c r="J144" s="2">
        <v>100</v>
      </c>
      <c r="K144" s="2">
        <f>IFERROR(Table_1[[#This Row],[Weight of Pack (in gms)]]/Table_1[[#This Row],[Quantity in Pack]],"")</f>
        <v>100</v>
      </c>
      <c r="L144" s="2"/>
      <c r="M144" s="2"/>
      <c r="N144" s="2"/>
      <c r="O144" s="3"/>
      <c r="P144" s="2"/>
      <c r="Q144" s="2"/>
      <c r="R144" s="2"/>
      <c r="S144" s="2"/>
    </row>
    <row r="145" spans="1:19" x14ac:dyDescent="0.25">
      <c r="A145" s="2" t="s">
        <v>375</v>
      </c>
      <c r="B145" s="2" t="s">
        <v>374</v>
      </c>
      <c r="C145" s="2" t="s">
        <v>273</v>
      </c>
      <c r="D145" s="2"/>
      <c r="E145" s="2">
        <v>1</v>
      </c>
      <c r="F145" s="2">
        <v>17049090</v>
      </c>
      <c r="G145" s="2"/>
      <c r="H145" s="2">
        <f>IFERROR(Table_1[[#This Row],[Cost in INR(PacK)]]/Table_1[[#This Row],[Quantity in Pack]],"")</f>
        <v>0</v>
      </c>
      <c r="I145" s="2" t="s">
        <v>20</v>
      </c>
      <c r="J145" s="2">
        <v>100</v>
      </c>
      <c r="K145" s="2">
        <f>IFERROR(Table_1[[#This Row],[Weight of Pack (in gms)]]/Table_1[[#This Row],[Quantity in Pack]],"")</f>
        <v>100</v>
      </c>
      <c r="L145" s="2"/>
      <c r="M145" s="2"/>
      <c r="N145" s="2"/>
      <c r="O145" s="3"/>
      <c r="P145" s="2"/>
      <c r="Q145" s="2"/>
      <c r="R145" s="2"/>
      <c r="S145" s="2"/>
    </row>
    <row r="146" spans="1:19" x14ac:dyDescent="0.25">
      <c r="A146" s="2" t="s">
        <v>377</v>
      </c>
      <c r="B146" s="2" t="s">
        <v>376</v>
      </c>
      <c r="C146" s="2" t="s">
        <v>273</v>
      </c>
      <c r="D146" s="2"/>
      <c r="E146" s="2">
        <v>1</v>
      </c>
      <c r="F146" s="2">
        <v>17049090</v>
      </c>
      <c r="G146" s="2"/>
      <c r="H146" s="2">
        <f>IFERROR(Table_1[[#This Row],[Cost in INR(PacK)]]/Table_1[[#This Row],[Quantity in Pack]],"")</f>
        <v>0</v>
      </c>
      <c r="I146" s="2" t="s">
        <v>20</v>
      </c>
      <c r="J146" s="2">
        <v>100</v>
      </c>
      <c r="K146" s="2">
        <f>IFERROR(Table_1[[#This Row],[Weight of Pack (in gms)]]/Table_1[[#This Row],[Quantity in Pack]],"")</f>
        <v>100</v>
      </c>
      <c r="L146" s="2"/>
      <c r="M146" s="2"/>
      <c r="N146" s="2"/>
      <c r="O146" s="3"/>
      <c r="P146" s="2"/>
      <c r="Q146" s="2"/>
      <c r="R146" s="2"/>
      <c r="S146" s="2"/>
    </row>
    <row r="147" spans="1:19" x14ac:dyDescent="0.25">
      <c r="A147" s="2" t="s">
        <v>379</v>
      </c>
      <c r="B147" s="2" t="s">
        <v>378</v>
      </c>
      <c r="C147" s="2" t="s">
        <v>52</v>
      </c>
      <c r="D147" s="2"/>
      <c r="E147" s="2">
        <v>1</v>
      </c>
      <c r="F147" s="2">
        <v>10063010</v>
      </c>
      <c r="G147" s="2"/>
      <c r="H147" s="2">
        <f>IFERROR(Table_1[[#This Row],[Cost in INR(PacK)]]/Table_1[[#This Row],[Quantity in Pack]],"")</f>
        <v>0</v>
      </c>
      <c r="I147" s="2" t="s">
        <v>20</v>
      </c>
      <c r="J147" s="2"/>
      <c r="K147" s="2">
        <f>IFERROR(Table_1[[#This Row],[Weight of Pack (in gms)]]/Table_1[[#This Row],[Quantity in Pack]],"")</f>
        <v>0</v>
      </c>
      <c r="L147" s="2"/>
      <c r="M147" s="2"/>
      <c r="N147" s="2"/>
      <c r="O147" s="3"/>
      <c r="P147" s="2"/>
      <c r="Q147" s="2"/>
      <c r="R147" s="2"/>
      <c r="S147" s="2"/>
    </row>
    <row r="148" spans="1:19" x14ac:dyDescent="0.25">
      <c r="A148" s="2" t="s">
        <v>381</v>
      </c>
      <c r="B148" s="2" t="s">
        <v>380</v>
      </c>
      <c r="C148" s="2" t="s">
        <v>391</v>
      </c>
      <c r="D148" s="2"/>
      <c r="E148" s="2">
        <v>24</v>
      </c>
      <c r="F148" s="2">
        <v>17049090</v>
      </c>
      <c r="G148" s="2">
        <v>240</v>
      </c>
      <c r="H148" s="2">
        <f>IFERROR(Table_1[[#This Row],[Cost in INR(PacK)]]/Table_1[[#This Row],[Quantity in Pack]],"")</f>
        <v>10</v>
      </c>
      <c r="I148" s="2" t="s">
        <v>20</v>
      </c>
      <c r="J148" s="3">
        <v>173</v>
      </c>
      <c r="K148" s="2">
        <f>IFERROR(Table_1[[#This Row],[Weight of Pack (in gms)]]/Table_1[[#This Row],[Quantity in Pack]],"")</f>
        <v>7.208333333333333</v>
      </c>
      <c r="L148" s="2"/>
      <c r="M148" s="2"/>
      <c r="N148" s="2"/>
      <c r="O148" s="3"/>
      <c r="P148" s="2"/>
      <c r="Q148" s="2" t="s">
        <v>20</v>
      </c>
      <c r="R148" s="2" t="s">
        <v>20</v>
      </c>
      <c r="S148" s="2"/>
    </row>
    <row r="149" spans="1:19" x14ac:dyDescent="0.25">
      <c r="A149" s="2" t="s">
        <v>383</v>
      </c>
      <c r="B149" s="2" t="s">
        <v>382</v>
      </c>
      <c r="C149" s="2" t="s">
        <v>368</v>
      </c>
      <c r="D149" s="2" t="s">
        <v>369</v>
      </c>
      <c r="E149" s="2"/>
      <c r="F149" s="2"/>
      <c r="G149" s="2"/>
      <c r="H149" s="2" t="str">
        <f>IFERROR(Table_1[[#This Row],[Cost in INR(PacK)]]/Table_1[[#This Row],[Quantity in Pack]],"")</f>
        <v/>
      </c>
      <c r="I149" s="2" t="s">
        <v>20</v>
      </c>
      <c r="J149" s="2"/>
      <c r="K149" s="2" t="str">
        <f>IFERROR(Table_1[[#This Row],[Weight of Pack (in gms)]]/Table_1[[#This Row],[Quantity in Pack]],"")</f>
        <v/>
      </c>
      <c r="L149" s="2"/>
      <c r="M149" s="2"/>
      <c r="N149" s="2"/>
      <c r="O149" s="3"/>
      <c r="P149" s="2">
        <v>8906037913752</v>
      </c>
      <c r="Q149" s="2"/>
      <c r="R149" s="2"/>
      <c r="S149" s="2"/>
    </row>
    <row r="150" spans="1:19" x14ac:dyDescent="0.25">
      <c r="A150" s="2" t="s">
        <v>385</v>
      </c>
      <c r="B150" s="2" t="s">
        <v>384</v>
      </c>
      <c r="C150" s="2" t="s">
        <v>386</v>
      </c>
      <c r="D150" s="2" t="s">
        <v>66</v>
      </c>
      <c r="E150" s="2">
        <v>32</v>
      </c>
      <c r="F150" s="2">
        <v>17041000</v>
      </c>
      <c r="G150" s="2">
        <v>160</v>
      </c>
      <c r="H150" s="2">
        <f>IFERROR(Table_1[[#This Row],[Cost in INR(PacK)]]/Table_1[[#This Row],[Quantity in Pack]],"")</f>
        <v>5</v>
      </c>
      <c r="I150" s="2" t="s">
        <v>20</v>
      </c>
      <c r="J150" s="2">
        <v>140.80000000000001</v>
      </c>
      <c r="K150" s="2">
        <f>IFERROR(Table_1[[#This Row],[Weight of Pack (in gms)]]/Table_1[[#This Row],[Quantity in Pack]],"")</f>
        <v>4.4000000000000004</v>
      </c>
      <c r="L150" s="2"/>
      <c r="M150" s="2"/>
      <c r="N150" s="2"/>
      <c r="O150" s="3"/>
      <c r="P150" s="2"/>
      <c r="Q150" s="2" t="s">
        <v>20</v>
      </c>
      <c r="R150" s="2" t="s">
        <v>33</v>
      </c>
      <c r="S150" s="2"/>
    </row>
  </sheetData>
  <dataValidations count="1">
    <dataValidation type="list" allowBlank="1" showErrorMessage="1" sqref="P130:P150 P119:P128 Q2:S150" xr:uid="{05F5722B-FBFD-4EAA-B4B0-BC6A3576AD35}">
      <formula1>"Yes,No"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Microsoft Excel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2015-06-05T18:17:20Z</dcterms:created>
  <dcterms:modified xsi:type="dcterms:W3CDTF">2022-10-22T15:20:29Z</dcterms:modified>
</cp:coreProperties>
</file>