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V\Assignment\Excel Basics\excel_files\"/>
    </mc:Choice>
  </mc:AlternateContent>
  <xr:revisionPtr revIDLastSave="0" documentId="13_ncr:1_{3FB80AD9-FF71-4F86-83D1-7903183E8320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IF_example" sheetId="1" r:id="rId1"/>
    <sheet name="IFS_example" sheetId="3" r:id="rId2"/>
    <sheet name="AND_example" sheetId="4" r:id="rId3"/>
    <sheet name="OR_example" sheetId="5" r:id="rId4"/>
    <sheet name="SUM_example" sheetId="6" r:id="rId5"/>
  </sheets>
  <calcPr calcId="191029"/>
</workbook>
</file>

<file path=xl/calcChain.xml><?xml version="1.0" encoding="utf-8"?>
<calcChain xmlns="http://schemas.openxmlformats.org/spreadsheetml/2006/main">
  <c r="G17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<sst xmlns="http://schemas.openxmlformats.org/spreadsheetml/2006/main" count="213" uniqueCount="41">
  <si>
    <t>Student Name</t>
  </si>
  <si>
    <t>Marks (out of 100)</t>
  </si>
  <si>
    <t>Gender</t>
  </si>
  <si>
    <t>Aarav</t>
  </si>
  <si>
    <t>Isha</t>
  </si>
  <si>
    <t>Kabir</t>
  </si>
  <si>
    <t>Meera</t>
  </si>
  <si>
    <t>Rohan</t>
  </si>
  <si>
    <t>Priya</t>
  </si>
  <si>
    <t>Arjun</t>
  </si>
  <si>
    <t>Anaya</t>
  </si>
  <si>
    <t>Kiran</t>
  </si>
  <si>
    <t>Sanya</t>
  </si>
  <si>
    <t>Dev</t>
  </si>
  <si>
    <t>Nisha</t>
  </si>
  <si>
    <t>Varun</t>
  </si>
  <si>
    <t>Diya</t>
  </si>
  <si>
    <t>Rahul</t>
  </si>
  <si>
    <t>M</t>
  </si>
  <si>
    <t>F</t>
  </si>
  <si>
    <t>Result</t>
  </si>
  <si>
    <t>Scholarship</t>
  </si>
  <si>
    <t>Grade</t>
  </si>
  <si>
    <t>Performance</t>
  </si>
  <si>
    <t>Name of Student</t>
  </si>
  <si>
    <t>Marks(Out of 100)</t>
  </si>
  <si>
    <t>Student_Name</t>
  </si>
  <si>
    <t>Age</t>
  </si>
  <si>
    <t>Marks</t>
  </si>
  <si>
    <t>Assignment Status</t>
  </si>
  <si>
    <t>Submitted</t>
  </si>
  <si>
    <t>Not Submitted</t>
  </si>
  <si>
    <t>Eligible for Trip</t>
  </si>
  <si>
    <t>Attendance in %</t>
  </si>
  <si>
    <t>Certificate Awarded or Not</t>
  </si>
  <si>
    <t>Extra Credit</t>
  </si>
  <si>
    <t>Warning</t>
  </si>
  <si>
    <t>Hindi Marks (out of 100)</t>
  </si>
  <si>
    <t>English Marks (out of 100)</t>
  </si>
  <si>
    <t>Maths Marks (out of 100)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</si>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</sst>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C2" sqref="C2:C16"/>
    </sheetView>
  </sheetViews>
  <sheetFormatPr defaultRowHeight="14.5" x14ac:dyDescent="0.35"/>
  <cols>
    <col min="1" max="1" width="19" customWidth="1"/>
    <col min="2" max="2" width="15.1796875" customWidth="1"/>
    <col min="5" max="5" width="12.36328125" customWidth="1"/>
    <col min="7" max="7" width="17.8164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2" t="s">
        <v>20</v>
      </c>
      <c r="E1" s="2" t="s">
        <v>21</v>
      </c>
      <c r="F1" s="2"/>
      <c r="G1" s="2"/>
    </row>
    <row r="2" spans="1:7" x14ac:dyDescent="0.35">
      <c r="A2" t="s">
        <v>3</v>
      </c>
      <c r="B2">
        <v>45</v>
      </c>
      <c r="C2" t="s">
        <v>18</v>
      </c>
      <c r="D2" t="str">
        <f>IF(B2:B16&gt;35,"Pass","Fail")</f>
        <v>Pass</v>
      </c>
      <c r="E2" t="str">
        <f>IF(B2:B16&gt;75,"Elligible","Not Elligible")</f>
        <v>Not Elligible</v>
      </c>
    </row>
    <row r="3" spans="1:7" x14ac:dyDescent="0.35">
      <c r="A3" t="s">
        <v>4</v>
      </c>
      <c r="B3">
        <v>56</v>
      </c>
      <c r="C3" t="s">
        <v>18</v>
      </c>
      <c r="D3" t="str">
        <f t="shared" ref="D3:D16" si="0">IF(B3:B17&gt;35,"Pass","Fail")</f>
        <v>Pass</v>
      </c>
      <c r="E3" t="str">
        <f t="shared" ref="E3:E16" si="1">IF(B3:B17&gt;75,"Elligible","Not Elligible")</f>
        <v>Not Elligible</v>
      </c>
    </row>
    <row r="4" spans="1:7" x14ac:dyDescent="0.35">
      <c r="A4" t="s">
        <v>5</v>
      </c>
      <c r="B4">
        <v>72</v>
      </c>
      <c r="C4" t="s">
        <v>18</v>
      </c>
      <c r="D4" t="str">
        <f t="shared" si="0"/>
        <v>Pass</v>
      </c>
      <c r="E4" t="str">
        <f t="shared" si="1"/>
        <v>Not Elligible</v>
      </c>
    </row>
    <row r="5" spans="1:7" x14ac:dyDescent="0.35">
      <c r="A5" t="s">
        <v>6</v>
      </c>
      <c r="B5">
        <v>88</v>
      </c>
      <c r="C5" t="s">
        <v>18</v>
      </c>
      <c r="D5" t="str">
        <f t="shared" si="0"/>
        <v>Pass</v>
      </c>
      <c r="E5" t="str">
        <f t="shared" si="1"/>
        <v>Elligible</v>
      </c>
    </row>
    <row r="6" spans="1:7" x14ac:dyDescent="0.35">
      <c r="A6" t="s">
        <v>7</v>
      </c>
      <c r="B6">
        <v>33</v>
      </c>
      <c r="C6" t="s">
        <v>18</v>
      </c>
      <c r="D6" t="str">
        <f t="shared" si="0"/>
        <v>Fail</v>
      </c>
      <c r="E6" t="str">
        <f t="shared" si="1"/>
        <v>Not Elligible</v>
      </c>
    </row>
    <row r="7" spans="1:7" x14ac:dyDescent="0.35">
      <c r="A7" t="s">
        <v>8</v>
      </c>
      <c r="B7">
        <v>86</v>
      </c>
      <c r="C7" t="s">
        <v>18</v>
      </c>
      <c r="D7" t="str">
        <f t="shared" si="0"/>
        <v>Pass</v>
      </c>
      <c r="E7" t="str">
        <f t="shared" si="1"/>
        <v>Elligible</v>
      </c>
    </row>
    <row r="8" spans="1:7" x14ac:dyDescent="0.35">
      <c r="A8" t="s">
        <v>9</v>
      </c>
      <c r="B8">
        <v>64</v>
      </c>
      <c r="C8" t="s">
        <v>19</v>
      </c>
      <c r="D8" t="str">
        <f t="shared" si="0"/>
        <v>Pass</v>
      </c>
      <c r="E8" t="str">
        <f t="shared" si="1"/>
        <v>Not Elligible</v>
      </c>
    </row>
    <row r="9" spans="1:7" x14ac:dyDescent="0.35">
      <c r="A9" t="s">
        <v>10</v>
      </c>
      <c r="B9">
        <v>56</v>
      </c>
      <c r="C9" t="s">
        <v>19</v>
      </c>
      <c r="D9" t="str">
        <f t="shared" si="0"/>
        <v>Pass</v>
      </c>
      <c r="E9" t="str">
        <f t="shared" si="1"/>
        <v>Not Elligible</v>
      </c>
    </row>
    <row r="10" spans="1:7" x14ac:dyDescent="0.35">
      <c r="A10" t="s">
        <v>11</v>
      </c>
      <c r="B10">
        <v>82</v>
      </c>
      <c r="C10" t="s">
        <v>18</v>
      </c>
      <c r="D10" t="str">
        <f t="shared" si="0"/>
        <v>Pass</v>
      </c>
      <c r="E10" t="str">
        <f t="shared" si="1"/>
        <v>Elligible</v>
      </c>
    </row>
    <row r="11" spans="1:7" x14ac:dyDescent="0.35">
      <c r="A11" t="s">
        <v>12</v>
      </c>
      <c r="B11">
        <v>27</v>
      </c>
      <c r="C11" t="s">
        <v>19</v>
      </c>
      <c r="D11" t="str">
        <f t="shared" si="0"/>
        <v>Fail</v>
      </c>
      <c r="E11" t="str">
        <f t="shared" si="1"/>
        <v>Not Elligible</v>
      </c>
    </row>
    <row r="12" spans="1:7" x14ac:dyDescent="0.35">
      <c r="A12" t="s">
        <v>13</v>
      </c>
      <c r="B12">
        <v>82</v>
      </c>
      <c r="C12" t="s">
        <v>19</v>
      </c>
      <c r="D12" t="str">
        <f t="shared" si="0"/>
        <v>Pass</v>
      </c>
      <c r="E12" t="str">
        <f t="shared" si="1"/>
        <v>Elligible</v>
      </c>
    </row>
    <row r="13" spans="1:7" x14ac:dyDescent="0.35">
      <c r="A13" t="s">
        <v>14</v>
      </c>
      <c r="B13">
        <v>37</v>
      </c>
      <c r="C13" t="s">
        <v>18</v>
      </c>
      <c r="D13" t="str">
        <f t="shared" si="0"/>
        <v>Pass</v>
      </c>
      <c r="E13" t="str">
        <f t="shared" si="1"/>
        <v>Not Elligible</v>
      </c>
    </row>
    <row r="14" spans="1:7" x14ac:dyDescent="0.35">
      <c r="A14" t="s">
        <v>15</v>
      </c>
      <c r="B14">
        <v>29</v>
      </c>
      <c r="C14" t="s">
        <v>18</v>
      </c>
      <c r="D14" t="str">
        <f t="shared" si="0"/>
        <v>Fail</v>
      </c>
      <c r="E14" t="str">
        <f t="shared" si="1"/>
        <v>Not Elligible</v>
      </c>
    </row>
    <row r="15" spans="1:7" x14ac:dyDescent="0.35">
      <c r="A15" t="s">
        <v>16</v>
      </c>
      <c r="B15">
        <v>55</v>
      </c>
      <c r="C15" t="s">
        <v>19</v>
      </c>
      <c r="D15" t="str">
        <f t="shared" si="0"/>
        <v>Pass</v>
      </c>
      <c r="E15" t="str">
        <f t="shared" si="1"/>
        <v>Not Elligible</v>
      </c>
    </row>
    <row r="16" spans="1:7" x14ac:dyDescent="0.35">
      <c r="A16" t="s">
        <v>17</v>
      </c>
      <c r="B16">
        <v>83</v>
      </c>
      <c r="C16" t="s">
        <v>19</v>
      </c>
      <c r="D16" t="str">
        <f t="shared" si="0"/>
        <v>Pass</v>
      </c>
      <c r="E16" t="str">
        <f t="shared" si="1"/>
        <v>Elligible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78E1-E378-4B2D-8E0C-35DB37E44804}">
  <dimension ref="A1:E16"/>
  <sheetViews>
    <sheetView workbookViewId="0">
      <selection activeCell="H10" sqref="H10"/>
    </sheetView>
  </sheetViews>
  <sheetFormatPr defaultRowHeight="14.5" x14ac:dyDescent="0.35"/>
  <cols>
    <col min="1" max="1" width="20.81640625" customWidth="1"/>
    <col min="2" max="2" width="20.6328125" customWidth="1"/>
    <col min="5" max="5" width="16.6328125" customWidth="1"/>
  </cols>
  <sheetData>
    <row r="1" spans="1:5" x14ac:dyDescent="0.35">
      <c r="A1" s="3" t="s">
        <v>24</v>
      </c>
      <c r="B1" s="3" t="s">
        <v>25</v>
      </c>
      <c r="C1" s="3" t="s">
        <v>2</v>
      </c>
      <c r="D1" s="3" t="s">
        <v>22</v>
      </c>
      <c r="E1" s="3" t="s">
        <v>23</v>
      </c>
    </row>
    <row r="2" spans="1:5" x14ac:dyDescent="0.35">
      <c r="A2" t="s">
        <v>3</v>
      </c>
      <c r="B2">
        <v>45</v>
      </c>
      <c r="C2" t="s">
        <v>18</v>
      </c>
      <c r="D2" t="str">
        <f>_xlfn.IFS(B2&gt;=90,"A",B2&gt;=75,"B",B2&gt;=60,"C",B2&gt;=50,"D",B2&lt;50,"F")</f>
        <v>F</v>
      </c>
      <c r="E2" t="str">
        <f t="shared" ref="E2:E16" si="0">_xlfn.IFS(B2&gt;=85,"Excellent",B2&gt;=70,"Good",B2&gt;=50,"Average",B2&lt;50,"Need Improvement")</f>
        <v>Need Improvement</v>
      </c>
    </row>
    <row r="3" spans="1:5" x14ac:dyDescent="0.35">
      <c r="A3" t="s">
        <v>4</v>
      </c>
      <c r="B3">
        <v>56</v>
      </c>
      <c r="C3" t="s">
        <v>18</v>
      </c>
      <c r="D3" t="str">
        <f t="shared" ref="D3:D16" si="1">_xlfn.IFS(B3&gt;=90,"A",B3&gt;=75,"B",B3&gt;=60,"C",B3&gt;=50,"D",B3&lt;50,"F")</f>
        <v>D</v>
      </c>
      <c r="E3" t="str">
        <f t="shared" si="0"/>
        <v>Average</v>
      </c>
    </row>
    <row r="4" spans="1:5" x14ac:dyDescent="0.35">
      <c r="A4" t="s">
        <v>5</v>
      </c>
      <c r="B4">
        <v>72</v>
      </c>
      <c r="C4" t="s">
        <v>18</v>
      </c>
      <c r="D4" t="str">
        <f t="shared" si="1"/>
        <v>C</v>
      </c>
      <c r="E4" t="str">
        <f t="shared" si="0"/>
        <v>Good</v>
      </c>
    </row>
    <row r="5" spans="1:5" x14ac:dyDescent="0.35">
      <c r="A5" t="s">
        <v>6</v>
      </c>
      <c r="B5">
        <v>88</v>
      </c>
      <c r="C5" t="s">
        <v>18</v>
      </c>
      <c r="D5" t="str">
        <f t="shared" si="1"/>
        <v>B</v>
      </c>
      <c r="E5" t="str">
        <f t="shared" si="0"/>
        <v>Excellent</v>
      </c>
    </row>
    <row r="6" spans="1:5" x14ac:dyDescent="0.35">
      <c r="A6" t="s">
        <v>7</v>
      </c>
      <c r="B6">
        <v>33</v>
      </c>
      <c r="C6" t="s">
        <v>18</v>
      </c>
      <c r="D6" t="str">
        <f t="shared" si="1"/>
        <v>F</v>
      </c>
      <c r="E6" t="str">
        <f t="shared" si="0"/>
        <v>Need Improvement</v>
      </c>
    </row>
    <row r="7" spans="1:5" x14ac:dyDescent="0.35">
      <c r="A7" t="s">
        <v>8</v>
      </c>
      <c r="B7">
        <v>86</v>
      </c>
      <c r="C7" t="s">
        <v>18</v>
      </c>
      <c r="D7" t="str">
        <f t="shared" si="1"/>
        <v>B</v>
      </c>
      <c r="E7" t="str">
        <f t="shared" si="0"/>
        <v>Excellent</v>
      </c>
    </row>
    <row r="8" spans="1:5" x14ac:dyDescent="0.35">
      <c r="A8" t="s">
        <v>9</v>
      </c>
      <c r="B8">
        <v>64</v>
      </c>
      <c r="C8" t="s">
        <v>19</v>
      </c>
      <c r="D8" t="str">
        <f t="shared" si="1"/>
        <v>C</v>
      </c>
      <c r="E8" t="str">
        <f t="shared" si="0"/>
        <v>Average</v>
      </c>
    </row>
    <row r="9" spans="1:5" x14ac:dyDescent="0.35">
      <c r="A9" t="s">
        <v>10</v>
      </c>
      <c r="B9">
        <v>56</v>
      </c>
      <c r="C9" t="s">
        <v>19</v>
      </c>
      <c r="D9" t="str">
        <f t="shared" si="1"/>
        <v>D</v>
      </c>
      <c r="E9" t="str">
        <f t="shared" si="0"/>
        <v>Average</v>
      </c>
    </row>
    <row r="10" spans="1:5" x14ac:dyDescent="0.35">
      <c r="A10" t="s">
        <v>11</v>
      </c>
      <c r="B10">
        <v>82</v>
      </c>
      <c r="C10" t="s">
        <v>18</v>
      </c>
      <c r="D10" t="str">
        <f t="shared" si="1"/>
        <v>B</v>
      </c>
      <c r="E10" t="str">
        <f t="shared" si="0"/>
        <v>Good</v>
      </c>
    </row>
    <row r="11" spans="1:5" x14ac:dyDescent="0.35">
      <c r="A11" t="s">
        <v>12</v>
      </c>
      <c r="B11">
        <v>27</v>
      </c>
      <c r="C11" t="s">
        <v>19</v>
      </c>
      <c r="D11" t="str">
        <f t="shared" si="1"/>
        <v>F</v>
      </c>
      <c r="E11" t="str">
        <f t="shared" si="0"/>
        <v>Need Improvement</v>
      </c>
    </row>
    <row r="12" spans="1:5" x14ac:dyDescent="0.35">
      <c r="A12" t="s">
        <v>13</v>
      </c>
      <c r="B12">
        <v>82</v>
      </c>
      <c r="C12" t="s">
        <v>19</v>
      </c>
      <c r="D12" t="str">
        <f t="shared" si="1"/>
        <v>B</v>
      </c>
      <c r="E12" t="str">
        <f t="shared" si="0"/>
        <v>Good</v>
      </c>
    </row>
    <row r="13" spans="1:5" x14ac:dyDescent="0.35">
      <c r="A13" t="s">
        <v>14</v>
      </c>
      <c r="B13">
        <v>37</v>
      </c>
      <c r="C13" t="s">
        <v>18</v>
      </c>
      <c r="D13" t="str">
        <f t="shared" si="1"/>
        <v>F</v>
      </c>
      <c r="E13" t="str">
        <f t="shared" si="0"/>
        <v>Need Improvement</v>
      </c>
    </row>
    <row r="14" spans="1:5" x14ac:dyDescent="0.35">
      <c r="A14" t="s">
        <v>15</v>
      </c>
      <c r="B14">
        <v>29</v>
      </c>
      <c r="C14" t="s">
        <v>18</v>
      </c>
      <c r="D14" t="str">
        <f t="shared" si="1"/>
        <v>F</v>
      </c>
      <c r="E14" t="str">
        <f t="shared" si="0"/>
        <v>Need Improvement</v>
      </c>
    </row>
    <row r="15" spans="1:5" x14ac:dyDescent="0.35">
      <c r="A15" t="s">
        <v>16</v>
      </c>
      <c r="B15">
        <v>55</v>
      </c>
      <c r="C15" t="s">
        <v>19</v>
      </c>
      <c r="D15" t="str">
        <f t="shared" si="1"/>
        <v>D</v>
      </c>
      <c r="E15" t="str">
        <f t="shared" si="0"/>
        <v>Average</v>
      </c>
    </row>
    <row r="16" spans="1:5" x14ac:dyDescent="0.35">
      <c r="A16" t="s">
        <v>17</v>
      </c>
      <c r="B16">
        <v>83</v>
      </c>
      <c r="C16" t="s">
        <v>19</v>
      </c>
      <c r="D16" t="str">
        <f t="shared" si="1"/>
        <v>B</v>
      </c>
      <c r="E16" t="str">
        <f t="shared" si="0"/>
        <v>Good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C345-F1BB-41A8-A479-B001C22CE572}">
  <dimension ref="A1:H16"/>
  <sheetViews>
    <sheetView workbookViewId="0">
      <selection activeCell="F1" sqref="F1:F16"/>
    </sheetView>
  </sheetViews>
  <sheetFormatPr defaultRowHeight="14.5" x14ac:dyDescent="0.35"/>
  <cols>
    <col min="1" max="1" width="15.08984375" customWidth="1"/>
    <col min="5" max="5" width="17.36328125" customWidth="1"/>
    <col min="6" max="6" width="18.90625" customWidth="1"/>
    <col min="7" max="7" width="15" customWidth="1"/>
    <col min="8" max="8" width="23.6328125" customWidth="1"/>
  </cols>
  <sheetData>
    <row r="1" spans="1:8" x14ac:dyDescent="0.35">
      <c r="A1" s="3" t="s">
        <v>26</v>
      </c>
      <c r="B1" s="3" t="s">
        <v>27</v>
      </c>
      <c r="C1" s="3" t="s">
        <v>2</v>
      </c>
      <c r="D1" s="3" t="s">
        <v>28</v>
      </c>
      <c r="E1" s="3" t="s">
        <v>33</v>
      </c>
      <c r="F1" s="3" t="s">
        <v>29</v>
      </c>
      <c r="G1" s="3" t="s">
        <v>32</v>
      </c>
      <c r="H1" s="3" t="s">
        <v>34</v>
      </c>
    </row>
    <row r="2" spans="1:8" x14ac:dyDescent="0.35">
      <c r="A2" t="s">
        <v>3</v>
      </c>
      <c r="B2">
        <v>18</v>
      </c>
      <c r="C2" t="s">
        <v>18</v>
      </c>
      <c r="D2">
        <v>45</v>
      </c>
      <c r="E2">
        <v>20</v>
      </c>
      <c r="F2" t="s">
        <v>30</v>
      </c>
      <c r="G2" t="str">
        <f t="shared" ref="G2:G16" si="0">IF(AND(D2&gt;=50,F2="Submitted"),"Yes","No")</f>
        <v>No</v>
      </c>
      <c r="H2" t="str">
        <f>IF(AND(D2&gt;=60,E2&gt;=75),"Certificate Awarded","Not Awarded")</f>
        <v>Not Awarded</v>
      </c>
    </row>
    <row r="3" spans="1:8" x14ac:dyDescent="0.35">
      <c r="A3" t="s">
        <v>4</v>
      </c>
      <c r="B3">
        <v>22</v>
      </c>
      <c r="C3" t="s">
        <v>18</v>
      </c>
      <c r="D3">
        <v>56</v>
      </c>
      <c r="E3">
        <v>80</v>
      </c>
      <c r="F3" t="s">
        <v>31</v>
      </c>
      <c r="G3" t="str">
        <f t="shared" si="0"/>
        <v>No</v>
      </c>
      <c r="H3" t="str">
        <f t="shared" ref="H3:H16" si="1">IF(AND(D3&gt;=60,E3&gt;=75),"Certificate Awarded","Not Awarded")</f>
        <v>Not Awarded</v>
      </c>
    </row>
    <row r="4" spans="1:8" x14ac:dyDescent="0.35">
      <c r="A4" t="s">
        <v>5</v>
      </c>
      <c r="B4">
        <v>17</v>
      </c>
      <c r="C4" t="s">
        <v>18</v>
      </c>
      <c r="D4">
        <v>72</v>
      </c>
      <c r="E4">
        <v>90</v>
      </c>
      <c r="F4" t="s">
        <v>30</v>
      </c>
      <c r="G4" t="str">
        <f t="shared" si="0"/>
        <v>Yes</v>
      </c>
      <c r="H4" t="str">
        <f t="shared" si="1"/>
        <v>Certificate Awarded</v>
      </c>
    </row>
    <row r="5" spans="1:8" x14ac:dyDescent="0.35">
      <c r="A5" t="s">
        <v>6</v>
      </c>
      <c r="B5">
        <v>13</v>
      </c>
      <c r="C5" t="s">
        <v>18</v>
      </c>
      <c r="D5">
        <v>88</v>
      </c>
      <c r="E5">
        <v>56</v>
      </c>
      <c r="F5" t="s">
        <v>31</v>
      </c>
      <c r="G5" t="str">
        <f t="shared" si="0"/>
        <v>No</v>
      </c>
      <c r="H5" t="str">
        <f t="shared" si="1"/>
        <v>Not Awarded</v>
      </c>
    </row>
    <row r="6" spans="1:8" x14ac:dyDescent="0.35">
      <c r="A6" t="s">
        <v>7</v>
      </c>
      <c r="B6">
        <v>14</v>
      </c>
      <c r="C6" t="s">
        <v>18</v>
      </c>
      <c r="D6">
        <v>33</v>
      </c>
      <c r="E6">
        <v>78</v>
      </c>
      <c r="F6" t="s">
        <v>31</v>
      </c>
      <c r="G6" t="str">
        <f t="shared" si="0"/>
        <v>No</v>
      </c>
      <c r="H6" t="str">
        <f t="shared" si="1"/>
        <v>Not Awarded</v>
      </c>
    </row>
    <row r="7" spans="1:8" x14ac:dyDescent="0.35">
      <c r="A7" t="s">
        <v>8</v>
      </c>
      <c r="B7">
        <v>24</v>
      </c>
      <c r="C7" t="s">
        <v>18</v>
      </c>
      <c r="D7">
        <v>86</v>
      </c>
      <c r="E7">
        <v>94</v>
      </c>
      <c r="F7" t="s">
        <v>30</v>
      </c>
      <c r="G7" t="str">
        <f t="shared" si="0"/>
        <v>Yes</v>
      </c>
      <c r="H7" t="str">
        <f t="shared" si="1"/>
        <v>Certificate Awarded</v>
      </c>
    </row>
    <row r="8" spans="1:8" x14ac:dyDescent="0.35">
      <c r="A8" t="s">
        <v>9</v>
      </c>
      <c r="B8">
        <v>26</v>
      </c>
      <c r="C8" t="s">
        <v>19</v>
      </c>
      <c r="D8">
        <v>64</v>
      </c>
      <c r="E8">
        <v>98</v>
      </c>
      <c r="F8" t="s">
        <v>31</v>
      </c>
      <c r="G8" t="str">
        <f t="shared" si="0"/>
        <v>No</v>
      </c>
      <c r="H8" t="str">
        <f t="shared" si="1"/>
        <v>Certificate Awarded</v>
      </c>
    </row>
    <row r="9" spans="1:8" x14ac:dyDescent="0.35">
      <c r="A9" t="s">
        <v>10</v>
      </c>
      <c r="B9">
        <v>18</v>
      </c>
      <c r="C9" t="s">
        <v>19</v>
      </c>
      <c r="D9">
        <v>56</v>
      </c>
      <c r="E9">
        <v>99</v>
      </c>
      <c r="F9" t="s">
        <v>31</v>
      </c>
      <c r="G9" t="str">
        <f t="shared" si="0"/>
        <v>No</v>
      </c>
      <c r="H9" t="str">
        <f t="shared" si="1"/>
        <v>Not Awarded</v>
      </c>
    </row>
    <row r="10" spans="1:8" x14ac:dyDescent="0.35">
      <c r="A10" t="s">
        <v>11</v>
      </c>
      <c r="B10">
        <v>19</v>
      </c>
      <c r="C10" t="s">
        <v>18</v>
      </c>
      <c r="D10">
        <v>82</v>
      </c>
      <c r="E10">
        <v>34</v>
      </c>
      <c r="F10" t="s">
        <v>30</v>
      </c>
      <c r="G10" t="str">
        <f t="shared" si="0"/>
        <v>Yes</v>
      </c>
      <c r="H10" t="str">
        <f t="shared" si="1"/>
        <v>Not Awarded</v>
      </c>
    </row>
    <row r="11" spans="1:8" x14ac:dyDescent="0.35">
      <c r="A11" t="s">
        <v>12</v>
      </c>
      <c r="B11">
        <v>19</v>
      </c>
      <c r="C11" t="s">
        <v>19</v>
      </c>
      <c r="D11">
        <v>27</v>
      </c>
      <c r="E11">
        <v>55</v>
      </c>
      <c r="F11" t="s">
        <v>31</v>
      </c>
      <c r="G11" t="str">
        <f t="shared" si="0"/>
        <v>No</v>
      </c>
      <c r="H11" t="str">
        <f t="shared" si="1"/>
        <v>Not Awarded</v>
      </c>
    </row>
    <row r="12" spans="1:8" x14ac:dyDescent="0.35">
      <c r="A12" t="s">
        <v>13</v>
      </c>
      <c r="B12">
        <v>22</v>
      </c>
      <c r="C12" t="s">
        <v>19</v>
      </c>
      <c r="D12">
        <v>82</v>
      </c>
      <c r="E12">
        <v>78</v>
      </c>
      <c r="F12" t="s">
        <v>30</v>
      </c>
      <c r="G12" t="str">
        <f t="shared" si="0"/>
        <v>Yes</v>
      </c>
      <c r="H12" t="str">
        <f t="shared" si="1"/>
        <v>Certificate Awarded</v>
      </c>
    </row>
    <row r="13" spans="1:8" x14ac:dyDescent="0.35">
      <c r="A13" t="s">
        <v>14</v>
      </c>
      <c r="B13">
        <v>13</v>
      </c>
      <c r="C13" t="s">
        <v>18</v>
      </c>
      <c r="D13">
        <v>37</v>
      </c>
      <c r="E13">
        <v>23</v>
      </c>
      <c r="F13" t="s">
        <v>30</v>
      </c>
      <c r="G13" t="str">
        <f t="shared" si="0"/>
        <v>No</v>
      </c>
      <c r="H13" t="str">
        <f t="shared" si="1"/>
        <v>Not Awarded</v>
      </c>
    </row>
    <row r="14" spans="1:8" x14ac:dyDescent="0.35">
      <c r="A14" t="s">
        <v>15</v>
      </c>
      <c r="B14">
        <v>16</v>
      </c>
      <c r="C14" t="s">
        <v>18</v>
      </c>
      <c r="D14">
        <v>29</v>
      </c>
      <c r="E14">
        <v>56</v>
      </c>
      <c r="F14" t="s">
        <v>31</v>
      </c>
      <c r="G14" t="str">
        <f t="shared" si="0"/>
        <v>No</v>
      </c>
      <c r="H14" t="str">
        <f t="shared" si="1"/>
        <v>Not Awarded</v>
      </c>
    </row>
    <row r="15" spans="1:8" x14ac:dyDescent="0.35">
      <c r="A15" t="s">
        <v>16</v>
      </c>
      <c r="B15">
        <v>17</v>
      </c>
      <c r="C15" t="s">
        <v>19</v>
      </c>
      <c r="D15">
        <v>55</v>
      </c>
      <c r="E15">
        <v>67</v>
      </c>
      <c r="F15" t="s">
        <v>31</v>
      </c>
      <c r="G15" t="str">
        <f t="shared" si="0"/>
        <v>No</v>
      </c>
      <c r="H15" t="str">
        <f t="shared" si="1"/>
        <v>Not Awarded</v>
      </c>
    </row>
    <row r="16" spans="1:8" x14ac:dyDescent="0.35">
      <c r="A16" t="s">
        <v>17</v>
      </c>
      <c r="B16">
        <v>19</v>
      </c>
      <c r="C16" t="s">
        <v>19</v>
      </c>
      <c r="D16">
        <v>83</v>
      </c>
      <c r="E16">
        <v>89</v>
      </c>
      <c r="F16" t="s">
        <v>30</v>
      </c>
      <c r="G16" t="str">
        <f t="shared" si="0"/>
        <v>Yes</v>
      </c>
      <c r="H16" t="str">
        <f t="shared" si="1"/>
        <v>Certificate Awarded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FB1A-90D4-436A-8DB8-93316C16172E}">
  <dimension ref="A1:H16"/>
  <sheetViews>
    <sheetView workbookViewId="0">
      <selection activeCell="D2" sqref="D2:D16"/>
    </sheetView>
  </sheetViews>
  <sheetFormatPr defaultRowHeight="14.5" x14ac:dyDescent="0.35"/>
  <cols>
    <col min="1" max="1" width="20.1796875" customWidth="1"/>
    <col min="5" max="5" width="17.08984375" customWidth="1"/>
    <col min="6" max="6" width="19.1796875" customWidth="1"/>
    <col min="7" max="7" width="13.90625" customWidth="1"/>
  </cols>
  <sheetData>
    <row r="1" spans="1:8" x14ac:dyDescent="0.35">
      <c r="A1" s="3" t="s">
        <v>26</v>
      </c>
      <c r="B1" s="3" t="s">
        <v>27</v>
      </c>
      <c r="C1" s="3" t="s">
        <v>2</v>
      </c>
      <c r="D1" s="3" t="s">
        <v>28</v>
      </c>
      <c r="E1" s="3" t="s">
        <v>33</v>
      </c>
      <c r="F1" s="3" t="s">
        <v>29</v>
      </c>
      <c r="G1" s="3" t="s">
        <v>35</v>
      </c>
      <c r="H1" s="3" t="s">
        <v>36</v>
      </c>
    </row>
    <row r="2" spans="1:8" x14ac:dyDescent="0.35">
      <c r="A2" t="s">
        <v>3</v>
      </c>
      <c r="B2">
        <v>18</v>
      </c>
      <c r="C2" t="s">
        <v>18</v>
      </c>
      <c r="D2">
        <v>45</v>
      </c>
      <c r="E2">
        <v>20</v>
      </c>
      <c r="F2" t="s">
        <v>30</v>
      </c>
      <c r="G2" t="str">
        <f>IF(OR(D2&gt;=80,F2="Submitted"),"Extra Credit","No Credit")</f>
        <v>Extra Credit</v>
      </c>
      <c r="H2" t="str">
        <f>IF(OR(D2&lt;40,E2&lt;60),"Warning","Ok")</f>
        <v>Warning</v>
      </c>
    </row>
    <row r="3" spans="1:8" x14ac:dyDescent="0.35">
      <c r="A3" t="s">
        <v>4</v>
      </c>
      <c r="B3">
        <v>22</v>
      </c>
      <c r="C3" t="s">
        <v>18</v>
      </c>
      <c r="D3">
        <v>56</v>
      </c>
      <c r="E3">
        <v>80</v>
      </c>
      <c r="F3" t="s">
        <v>31</v>
      </c>
      <c r="G3" t="str">
        <f t="shared" ref="G3:G16" si="0">IF(OR(D3&gt;=80,F3="Submitted"),"Extra Credit","No Credit")</f>
        <v>No Credit</v>
      </c>
      <c r="H3" t="str">
        <f t="shared" ref="H3:H16" si="1">IF(OR(D3&lt;40,E3&lt;60),"Warning","Ok")</f>
        <v>Ok</v>
      </c>
    </row>
    <row r="4" spans="1:8" x14ac:dyDescent="0.35">
      <c r="A4" t="s">
        <v>5</v>
      </c>
      <c r="B4">
        <v>17</v>
      </c>
      <c r="C4" t="s">
        <v>18</v>
      </c>
      <c r="D4">
        <v>72</v>
      </c>
      <c r="E4">
        <v>90</v>
      </c>
      <c r="F4" t="s">
        <v>30</v>
      </c>
      <c r="G4" t="str">
        <f t="shared" si="0"/>
        <v>Extra Credit</v>
      </c>
      <c r="H4" t="str">
        <f t="shared" si="1"/>
        <v>Ok</v>
      </c>
    </row>
    <row r="5" spans="1:8" x14ac:dyDescent="0.35">
      <c r="A5" t="s">
        <v>6</v>
      </c>
      <c r="B5">
        <v>13</v>
      </c>
      <c r="C5" t="s">
        <v>18</v>
      </c>
      <c r="D5">
        <v>88</v>
      </c>
      <c r="E5">
        <v>56</v>
      </c>
      <c r="F5" t="s">
        <v>31</v>
      </c>
      <c r="G5" t="str">
        <f t="shared" si="0"/>
        <v>Extra Credit</v>
      </c>
      <c r="H5" t="str">
        <f t="shared" si="1"/>
        <v>Warning</v>
      </c>
    </row>
    <row r="6" spans="1:8" x14ac:dyDescent="0.35">
      <c r="A6" t="s">
        <v>7</v>
      </c>
      <c r="B6">
        <v>14</v>
      </c>
      <c r="C6" t="s">
        <v>18</v>
      </c>
      <c r="D6">
        <v>33</v>
      </c>
      <c r="E6">
        <v>78</v>
      </c>
      <c r="F6" t="s">
        <v>31</v>
      </c>
      <c r="G6" t="str">
        <f t="shared" si="0"/>
        <v>No Credit</v>
      </c>
      <c r="H6" t="str">
        <f t="shared" si="1"/>
        <v>Warning</v>
      </c>
    </row>
    <row r="7" spans="1:8" x14ac:dyDescent="0.35">
      <c r="A7" t="s">
        <v>8</v>
      </c>
      <c r="B7">
        <v>24</v>
      </c>
      <c r="C7" t="s">
        <v>18</v>
      </c>
      <c r="D7">
        <v>86</v>
      </c>
      <c r="E7">
        <v>94</v>
      </c>
      <c r="F7" t="s">
        <v>30</v>
      </c>
      <c r="G7" t="str">
        <f t="shared" si="0"/>
        <v>Extra Credit</v>
      </c>
      <c r="H7" t="str">
        <f t="shared" si="1"/>
        <v>Ok</v>
      </c>
    </row>
    <row r="8" spans="1:8" x14ac:dyDescent="0.35">
      <c r="A8" t="s">
        <v>9</v>
      </c>
      <c r="B8">
        <v>26</v>
      </c>
      <c r="C8" t="s">
        <v>19</v>
      </c>
      <c r="D8">
        <v>64</v>
      </c>
      <c r="E8">
        <v>98</v>
      </c>
      <c r="F8" t="s">
        <v>31</v>
      </c>
      <c r="G8" t="str">
        <f t="shared" si="0"/>
        <v>No Credit</v>
      </c>
      <c r="H8" t="str">
        <f t="shared" si="1"/>
        <v>Ok</v>
      </c>
    </row>
    <row r="9" spans="1:8" x14ac:dyDescent="0.35">
      <c r="A9" t="s">
        <v>10</v>
      </c>
      <c r="B9">
        <v>18</v>
      </c>
      <c r="C9" t="s">
        <v>19</v>
      </c>
      <c r="D9">
        <v>56</v>
      </c>
      <c r="E9">
        <v>99</v>
      </c>
      <c r="F9" t="s">
        <v>31</v>
      </c>
      <c r="G9" t="str">
        <f t="shared" si="0"/>
        <v>No Credit</v>
      </c>
      <c r="H9" t="str">
        <f t="shared" si="1"/>
        <v>Ok</v>
      </c>
    </row>
    <row r="10" spans="1:8" x14ac:dyDescent="0.35">
      <c r="A10" t="s">
        <v>11</v>
      </c>
      <c r="B10">
        <v>19</v>
      </c>
      <c r="C10" t="s">
        <v>18</v>
      </c>
      <c r="D10">
        <v>82</v>
      </c>
      <c r="E10">
        <v>34</v>
      </c>
      <c r="F10" t="s">
        <v>30</v>
      </c>
      <c r="G10" t="str">
        <f t="shared" si="0"/>
        <v>Extra Credit</v>
      </c>
      <c r="H10" t="str">
        <f t="shared" si="1"/>
        <v>Warning</v>
      </c>
    </row>
    <row r="11" spans="1:8" x14ac:dyDescent="0.35">
      <c r="A11" t="s">
        <v>12</v>
      </c>
      <c r="B11">
        <v>19</v>
      </c>
      <c r="C11" t="s">
        <v>19</v>
      </c>
      <c r="D11">
        <v>27</v>
      </c>
      <c r="E11">
        <v>55</v>
      </c>
      <c r="F11" t="s">
        <v>31</v>
      </c>
      <c r="G11" t="str">
        <f t="shared" si="0"/>
        <v>No Credit</v>
      </c>
      <c r="H11" t="str">
        <f t="shared" si="1"/>
        <v>Warning</v>
      </c>
    </row>
    <row r="12" spans="1:8" x14ac:dyDescent="0.35">
      <c r="A12" t="s">
        <v>13</v>
      </c>
      <c r="B12">
        <v>22</v>
      </c>
      <c r="C12" t="s">
        <v>19</v>
      </c>
      <c r="D12">
        <v>82</v>
      </c>
      <c r="E12">
        <v>78</v>
      </c>
      <c r="F12" t="s">
        <v>30</v>
      </c>
      <c r="G12" t="str">
        <f t="shared" si="0"/>
        <v>Extra Credit</v>
      </c>
      <c r="H12" t="str">
        <f t="shared" si="1"/>
        <v>Ok</v>
      </c>
    </row>
    <row r="13" spans="1:8" x14ac:dyDescent="0.35">
      <c r="A13" t="s">
        <v>14</v>
      </c>
      <c r="B13">
        <v>13</v>
      </c>
      <c r="C13" t="s">
        <v>18</v>
      </c>
      <c r="D13">
        <v>37</v>
      </c>
      <c r="E13">
        <v>23</v>
      </c>
      <c r="F13" t="s">
        <v>30</v>
      </c>
      <c r="G13" t="str">
        <f t="shared" si="0"/>
        <v>Extra Credit</v>
      </c>
      <c r="H13" t="str">
        <f t="shared" si="1"/>
        <v>Warning</v>
      </c>
    </row>
    <row r="14" spans="1:8" x14ac:dyDescent="0.35">
      <c r="A14" t="s">
        <v>15</v>
      </c>
      <c r="B14">
        <v>16</v>
      </c>
      <c r="C14" t="s">
        <v>18</v>
      </c>
      <c r="D14">
        <v>29</v>
      </c>
      <c r="E14">
        <v>56</v>
      </c>
      <c r="F14" t="s">
        <v>31</v>
      </c>
      <c r="G14" t="str">
        <f t="shared" si="0"/>
        <v>No Credit</v>
      </c>
      <c r="H14" t="str">
        <f t="shared" si="1"/>
        <v>Warning</v>
      </c>
    </row>
    <row r="15" spans="1:8" x14ac:dyDescent="0.35">
      <c r="A15" t="s">
        <v>16</v>
      </c>
      <c r="B15">
        <v>17</v>
      </c>
      <c r="C15" t="s">
        <v>19</v>
      </c>
      <c r="D15">
        <v>55</v>
      </c>
      <c r="E15">
        <v>67</v>
      </c>
      <c r="F15" t="s">
        <v>31</v>
      </c>
      <c r="G15" t="str">
        <f t="shared" si="0"/>
        <v>No Credit</v>
      </c>
      <c r="H15" t="str">
        <f t="shared" si="1"/>
        <v>Ok</v>
      </c>
    </row>
    <row r="16" spans="1:8" x14ac:dyDescent="0.35">
      <c r="A16" t="s">
        <v>17</v>
      </c>
      <c r="B16">
        <v>19</v>
      </c>
      <c r="C16" t="s">
        <v>19</v>
      </c>
      <c r="D16">
        <v>83</v>
      </c>
      <c r="E16">
        <v>89</v>
      </c>
      <c r="F16" t="s">
        <v>30</v>
      </c>
      <c r="G16" t="str">
        <f t="shared" si="0"/>
        <v>Extra Credit</v>
      </c>
      <c r="H16" t="str">
        <f t="shared" si="1"/>
        <v>Ok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176C-6834-4C56-ACF7-03F7A0903D12}">
  <dimension ref="A1:G17"/>
  <sheetViews>
    <sheetView tabSelected="1" workbookViewId="0">
      <selection activeCell="I11" sqref="I11"/>
    </sheetView>
  </sheetViews>
  <sheetFormatPr defaultRowHeight="14.5" x14ac:dyDescent="0.35"/>
  <cols>
    <col min="1" max="1" width="15" customWidth="1"/>
    <col min="4" max="4" width="22.6328125" customWidth="1"/>
    <col min="5" max="5" width="26.7265625" customWidth="1"/>
    <col min="6" max="6" width="22.54296875" customWidth="1"/>
    <col min="7" max="7" width="18" customWidth="1"/>
  </cols>
  <sheetData>
    <row r="1" spans="1:7" x14ac:dyDescent="0.35">
      <c r="A1" s="3" t="s">
        <v>26</v>
      </c>
      <c r="B1" s="3" t="s">
        <v>27</v>
      </c>
      <c r="C1" s="3" t="s">
        <v>2</v>
      </c>
      <c r="D1" s="3" t="s">
        <v>37</v>
      </c>
      <c r="E1" s="3" t="s">
        <v>38</v>
      </c>
      <c r="F1" s="3" t="s">
        <v>39</v>
      </c>
      <c r="G1" s="3" t="s">
        <v>40</v>
      </c>
    </row>
    <row r="2" spans="1:7" x14ac:dyDescent="0.35">
      <c r="A2" t="s">
        <v>3</v>
      </c>
      <c r="B2">
        <v>18</v>
      </c>
      <c r="C2" t="s">
        <v>18</v>
      </c>
      <c r="D2">
        <v>45</v>
      </c>
      <c r="E2">
        <v>12</v>
      </c>
      <c r="F2">
        <v>78</v>
      </c>
      <c r="G2">
        <f>SUM(D2,E2,F2)</f>
        <v>135</v>
      </c>
    </row>
    <row r="3" spans="1:7" x14ac:dyDescent="0.35">
      <c r="A3" t="s">
        <v>4</v>
      </c>
      <c r="B3">
        <v>22</v>
      </c>
      <c r="C3" t="s">
        <v>18</v>
      </c>
      <c r="D3">
        <v>56</v>
      </c>
      <c r="E3">
        <v>45</v>
      </c>
      <c r="F3">
        <v>77</v>
      </c>
      <c r="G3">
        <f t="shared" ref="G3:G16" si="0">SUM(D3,E3,F3)</f>
        <v>178</v>
      </c>
    </row>
    <row r="4" spans="1:7" x14ac:dyDescent="0.35">
      <c r="A4" t="s">
        <v>5</v>
      </c>
      <c r="B4">
        <v>17</v>
      </c>
      <c r="C4" t="s">
        <v>18</v>
      </c>
      <c r="D4">
        <v>72</v>
      </c>
      <c r="E4">
        <v>78</v>
      </c>
      <c r="F4">
        <v>67</v>
      </c>
      <c r="G4">
        <f t="shared" si="0"/>
        <v>217</v>
      </c>
    </row>
    <row r="5" spans="1:7" x14ac:dyDescent="0.35">
      <c r="A5" t="s">
        <v>6</v>
      </c>
      <c r="B5">
        <v>13</v>
      </c>
      <c r="C5" t="s">
        <v>18</v>
      </c>
      <c r="D5">
        <v>88</v>
      </c>
      <c r="E5">
        <v>90</v>
      </c>
      <c r="F5">
        <v>45</v>
      </c>
      <c r="G5">
        <f t="shared" si="0"/>
        <v>223</v>
      </c>
    </row>
    <row r="6" spans="1:7" x14ac:dyDescent="0.35">
      <c r="A6" t="s">
        <v>7</v>
      </c>
      <c r="B6">
        <v>14</v>
      </c>
      <c r="C6" t="s">
        <v>18</v>
      </c>
      <c r="D6">
        <v>33</v>
      </c>
      <c r="E6">
        <v>45</v>
      </c>
      <c r="F6">
        <v>58</v>
      </c>
      <c r="G6">
        <f t="shared" si="0"/>
        <v>136</v>
      </c>
    </row>
    <row r="7" spans="1:7" x14ac:dyDescent="0.35">
      <c r="A7" t="s">
        <v>8</v>
      </c>
      <c r="B7">
        <v>24</v>
      </c>
      <c r="C7" t="s">
        <v>18</v>
      </c>
      <c r="D7">
        <v>86</v>
      </c>
      <c r="E7">
        <v>67</v>
      </c>
      <c r="F7">
        <v>21</v>
      </c>
      <c r="G7">
        <f t="shared" si="0"/>
        <v>174</v>
      </c>
    </row>
    <row r="8" spans="1:7" x14ac:dyDescent="0.35">
      <c r="A8" t="s">
        <v>9</v>
      </c>
      <c r="B8">
        <v>26</v>
      </c>
      <c r="C8" t="s">
        <v>19</v>
      </c>
      <c r="D8">
        <v>64</v>
      </c>
      <c r="E8">
        <v>80</v>
      </c>
      <c r="F8">
        <v>67</v>
      </c>
      <c r="G8">
        <f t="shared" si="0"/>
        <v>211</v>
      </c>
    </row>
    <row r="9" spans="1:7" x14ac:dyDescent="0.35">
      <c r="A9" t="s">
        <v>10</v>
      </c>
      <c r="B9">
        <v>18</v>
      </c>
      <c r="C9" t="s">
        <v>19</v>
      </c>
      <c r="D9">
        <v>56</v>
      </c>
      <c r="E9">
        <v>99</v>
      </c>
      <c r="F9">
        <v>89</v>
      </c>
      <c r="G9">
        <f t="shared" si="0"/>
        <v>244</v>
      </c>
    </row>
    <row r="10" spans="1:7" x14ac:dyDescent="0.35">
      <c r="A10" t="s">
        <v>11</v>
      </c>
      <c r="B10">
        <v>19</v>
      </c>
      <c r="C10" t="s">
        <v>18</v>
      </c>
      <c r="D10">
        <v>82</v>
      </c>
      <c r="E10">
        <v>89</v>
      </c>
      <c r="F10">
        <v>88</v>
      </c>
      <c r="G10">
        <f t="shared" si="0"/>
        <v>259</v>
      </c>
    </row>
    <row r="11" spans="1:7" x14ac:dyDescent="0.35">
      <c r="A11" t="s">
        <v>12</v>
      </c>
      <c r="B11">
        <v>19</v>
      </c>
      <c r="C11" t="s">
        <v>19</v>
      </c>
      <c r="D11">
        <v>27</v>
      </c>
      <c r="E11">
        <v>90</v>
      </c>
      <c r="F11">
        <v>90</v>
      </c>
      <c r="G11">
        <f t="shared" si="0"/>
        <v>207</v>
      </c>
    </row>
    <row r="12" spans="1:7" x14ac:dyDescent="0.35">
      <c r="A12" t="s">
        <v>13</v>
      </c>
      <c r="B12">
        <v>22</v>
      </c>
      <c r="C12" t="s">
        <v>19</v>
      </c>
      <c r="D12">
        <v>82</v>
      </c>
      <c r="E12">
        <v>23</v>
      </c>
      <c r="F12">
        <v>96</v>
      </c>
      <c r="G12">
        <f t="shared" si="0"/>
        <v>201</v>
      </c>
    </row>
    <row r="13" spans="1:7" x14ac:dyDescent="0.35">
      <c r="A13" t="s">
        <v>14</v>
      </c>
      <c r="B13">
        <v>13</v>
      </c>
      <c r="C13" t="s">
        <v>18</v>
      </c>
      <c r="D13">
        <v>37</v>
      </c>
      <c r="E13">
        <v>56</v>
      </c>
      <c r="F13">
        <v>100</v>
      </c>
      <c r="G13">
        <f t="shared" si="0"/>
        <v>193</v>
      </c>
    </row>
    <row r="14" spans="1:7" x14ac:dyDescent="0.35">
      <c r="A14" t="s">
        <v>15</v>
      </c>
      <c r="B14">
        <v>16</v>
      </c>
      <c r="C14" t="s">
        <v>18</v>
      </c>
      <c r="D14">
        <v>29</v>
      </c>
      <c r="E14">
        <v>58</v>
      </c>
      <c r="F14">
        <v>45</v>
      </c>
      <c r="G14">
        <f t="shared" si="0"/>
        <v>132</v>
      </c>
    </row>
    <row r="15" spans="1:7" x14ac:dyDescent="0.35">
      <c r="A15" t="s">
        <v>16</v>
      </c>
      <c r="B15">
        <v>17</v>
      </c>
      <c r="C15" t="s">
        <v>19</v>
      </c>
      <c r="D15">
        <v>55</v>
      </c>
      <c r="E15">
        <v>98</v>
      </c>
      <c r="F15">
        <v>69</v>
      </c>
      <c r="G15">
        <f t="shared" si="0"/>
        <v>222</v>
      </c>
    </row>
    <row r="16" spans="1:7" x14ac:dyDescent="0.35">
      <c r="A16" t="s">
        <v>17</v>
      </c>
      <c r="B16">
        <v>19</v>
      </c>
      <c r="C16" t="s">
        <v>19</v>
      </c>
      <c r="D16">
        <v>83</v>
      </c>
      <c r="E16">
        <v>67</v>
      </c>
      <c r="F16">
        <v>98</v>
      </c>
      <c r="G16">
        <f t="shared" si="0"/>
        <v>248</v>
      </c>
    </row>
    <row r="17" spans="7:7" x14ac:dyDescent="0.35">
      <c r="G17" s="3" t="str">
        <f>"Total Marks = " &amp;SUM(G2:$G$16)</f>
        <v>Total Marks = 2980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IF_example</vt:lpstr>
      <vt:lpstr>IFS_example</vt:lpstr>
      <vt:lpstr>AND_example</vt:lpstr>
      <vt:lpstr>OR_example</vt:lpstr>
      <vt:lpstr>SUM_example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SunnyVerma</dc:creator>
  <cp:lastModifiedBy>SunnyVerma</cp:lastModifiedBy>
  <dcterms:created xsi:type="dcterms:W3CDTF">2025-09-28T09:52:12Z</dcterms:created>
  <dcterms:modified xsi:type="dcterms:W3CDTF">2025-09-30T06:33:38Z</dcterms:modified>
</cp:coreProperties>
</file>