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ity\Documents\四川师范大学\实验\城市生态环境\实验1：生态足迹\数据处理\水资源数据收集\"/>
    </mc:Choice>
  </mc:AlternateContent>
  <xr:revisionPtr revIDLastSave="0" documentId="13_ncr:1_{63CD887C-4846-4613-ACAD-7E05CF69BF44}" xr6:coauthVersionLast="47" xr6:coauthVersionMax="47" xr10:uidLastSave="{00000000-0000-0000-0000-000000000000}"/>
  <bookViews>
    <workbookView xWindow="2520" yWindow="1929" windowWidth="16457" windowHeight="9454" xr2:uid="{50DB25ED-9431-4DA8-9DED-09E58AD34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0" i="1"/>
  <c r="I9" i="1"/>
  <c r="I8" i="1"/>
  <c r="I7" i="1"/>
  <c r="I6" i="1"/>
  <c r="I5" i="1"/>
  <c r="I4" i="1"/>
  <c r="I3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<sst xmlns="http://schemas.openxmlformats.org/spreadsheetml/2006/main" count="17" uniqueCount="17">
  <si>
    <t>生产用水</t>
    <phoneticPr fontId="1" type="noConversion"/>
  </si>
  <si>
    <t>生活用水</t>
    <phoneticPr fontId="1" type="noConversion"/>
  </si>
  <si>
    <t>生态用水</t>
    <phoneticPr fontId="1" type="noConversion"/>
  </si>
  <si>
    <t>涪城区</t>
    <phoneticPr fontId="1" type="noConversion"/>
  </si>
  <si>
    <t>游仙区</t>
    <phoneticPr fontId="1" type="noConversion"/>
  </si>
  <si>
    <t>安州区</t>
    <phoneticPr fontId="1" type="noConversion"/>
  </si>
  <si>
    <t>江油市</t>
    <phoneticPr fontId="1" type="noConversion"/>
  </si>
  <si>
    <t>三台县</t>
    <phoneticPr fontId="1" type="noConversion"/>
  </si>
  <si>
    <t>北川县</t>
    <phoneticPr fontId="1" type="noConversion"/>
  </si>
  <si>
    <t>梓潼县</t>
    <phoneticPr fontId="1" type="noConversion"/>
  </si>
  <si>
    <t>盐亭县</t>
    <phoneticPr fontId="1" type="noConversion"/>
  </si>
  <si>
    <t>平武县</t>
    <phoneticPr fontId="1" type="noConversion"/>
  </si>
  <si>
    <t>水资源总量</t>
    <phoneticPr fontId="1" type="noConversion"/>
  </si>
  <si>
    <t>用水总量</t>
    <phoneticPr fontId="1" type="noConversion"/>
  </si>
  <si>
    <t>年末常住人口</t>
    <phoneticPr fontId="1" type="noConversion"/>
  </si>
  <si>
    <t>面积</t>
    <phoneticPr fontId="1" type="noConversion"/>
  </si>
  <si>
    <t>产水模数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</si>
</sst>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85A5-C5EA-4228-94F0-C5BB9ADE1ADF}">
  <dimension ref="A1:I11"/>
  <sheetViews>
    <sheetView tabSelected="1" workbookViewId="0">
      <selection activeCell="I8" sqref="I8"/>
    </sheetView>
  </sheetViews>
  <sheetFormatPr defaultRowHeight="14.15" x14ac:dyDescent="0.35"/>
  <cols>
    <col min="6" max="6" width="10.5" bestFit="1" customWidth="1"/>
    <col min="7" max="7" width="12.42578125" bestFit="1" customWidth="1"/>
  </cols>
  <sheetData>
    <row r="1" spans="1:9" x14ac:dyDescent="0.35">
      <c r="A1" s="2"/>
      <c r="B1" s="2" t="s">
        <v>0</v>
      </c>
      <c r="C1" s="2" t="s">
        <v>1</v>
      </c>
      <c r="D1" s="2" t="s">
        <v>2</v>
      </c>
      <c r="E1" s="2" t="s">
        <v>13</v>
      </c>
      <c r="F1" s="2" t="s">
        <v>12</v>
      </c>
      <c r="G1" s="2" t="s">
        <v>14</v>
      </c>
      <c r="H1" s="2" t="s">
        <v>15</v>
      </c>
      <c r="I1" s="2" t="s">
        <v>16</v>
      </c>
    </row>
    <row r="2" spans="1:9" x14ac:dyDescent="0.35">
      <c r="A2" s="2" t="s">
        <v>3</v>
      </c>
      <c r="B2" s="3">
        <v>1.94</v>
      </c>
      <c r="C2" s="3">
        <v>0.74</v>
      </c>
      <c r="D2" s="3">
        <v>0.15</v>
      </c>
      <c r="E2" s="3">
        <f>SUM(B2:D2)</f>
        <v>2.8299999999999996</v>
      </c>
      <c r="F2" s="3">
        <v>5.2</v>
      </c>
      <c r="G2" s="3">
        <v>129.9</v>
      </c>
      <c r="H2" s="4">
        <v>598</v>
      </c>
      <c r="I2" s="3">
        <f>F2*10000/H2</f>
        <v>86.956521739130437</v>
      </c>
    </row>
    <row r="3" spans="1:9" x14ac:dyDescent="0.35">
      <c r="A3" s="2" t="s">
        <v>4</v>
      </c>
      <c r="B3" s="3">
        <v>1.3800000000000001</v>
      </c>
      <c r="C3" s="3">
        <v>0.35</v>
      </c>
      <c r="D3" s="3">
        <v>0.02</v>
      </c>
      <c r="E3" s="3">
        <f t="shared" ref="E3:E10" si="0">SUM(B3:D3)</f>
        <v>1.75</v>
      </c>
      <c r="F3" s="3">
        <v>7.92</v>
      </c>
      <c r="G3" s="3">
        <v>56.2</v>
      </c>
      <c r="H3" s="4">
        <v>1009</v>
      </c>
      <c r="I3" s="3">
        <f t="shared" ref="I3:I10" si="1">F3*10000/H3</f>
        <v>78.493557978196236</v>
      </c>
    </row>
    <row r="4" spans="1:9" x14ac:dyDescent="0.35">
      <c r="A4" s="2" t="s">
        <v>5</v>
      </c>
      <c r="B4" s="3">
        <v>1.78</v>
      </c>
      <c r="C4" s="3">
        <v>0.19</v>
      </c>
      <c r="D4" s="3">
        <v>0.02</v>
      </c>
      <c r="E4" s="3">
        <f t="shared" si="0"/>
        <v>1.99</v>
      </c>
      <c r="F4" s="3">
        <v>17.66</v>
      </c>
      <c r="G4" s="3">
        <v>37.299999999999997</v>
      </c>
      <c r="H4" s="4">
        <v>1181</v>
      </c>
      <c r="I4" s="3">
        <f t="shared" si="1"/>
        <v>149.53429297205759</v>
      </c>
    </row>
    <row r="5" spans="1:9" x14ac:dyDescent="0.35">
      <c r="A5" s="2" t="s">
        <v>6</v>
      </c>
      <c r="B5" s="3">
        <v>3.4299999999999997</v>
      </c>
      <c r="C5" s="3">
        <v>0.59</v>
      </c>
      <c r="D5" s="3">
        <v>0.04</v>
      </c>
      <c r="E5" s="3">
        <f t="shared" si="0"/>
        <v>4.0599999999999996</v>
      </c>
      <c r="F5" s="3">
        <v>25.72</v>
      </c>
      <c r="G5" s="3">
        <v>73.099999999999994</v>
      </c>
      <c r="H5" s="4">
        <v>2738</v>
      </c>
      <c r="I5" s="3">
        <f t="shared" si="1"/>
        <v>93.937180423666916</v>
      </c>
    </row>
    <row r="6" spans="1:9" x14ac:dyDescent="0.35">
      <c r="A6" s="2" t="s">
        <v>7</v>
      </c>
      <c r="B6" s="3">
        <v>3.6999999999999997</v>
      </c>
      <c r="C6" s="3">
        <v>0.51</v>
      </c>
      <c r="D6" s="3">
        <v>0.09</v>
      </c>
      <c r="E6" s="3">
        <f t="shared" si="0"/>
        <v>4.3</v>
      </c>
      <c r="F6" s="3">
        <v>17.149999999999999</v>
      </c>
      <c r="G6" s="3">
        <v>95.6</v>
      </c>
      <c r="H6" s="4">
        <v>2663</v>
      </c>
      <c r="I6" s="3">
        <f t="shared" si="1"/>
        <v>64.401051445737892</v>
      </c>
    </row>
    <row r="7" spans="1:9" x14ac:dyDescent="0.35">
      <c r="A7" s="2" t="s">
        <v>8</v>
      </c>
      <c r="B7" s="3">
        <v>0.43</v>
      </c>
      <c r="C7" s="3">
        <v>0.15</v>
      </c>
      <c r="D7" s="3">
        <v>7.0000000000000007E-2</v>
      </c>
      <c r="E7" s="3">
        <f t="shared" si="0"/>
        <v>0.64999999999999991</v>
      </c>
      <c r="F7" s="3">
        <v>42.9</v>
      </c>
      <c r="G7" s="3">
        <v>17.399999999999999</v>
      </c>
      <c r="H7" s="4">
        <v>3035</v>
      </c>
      <c r="I7" s="3">
        <f t="shared" si="1"/>
        <v>141.35090609555189</v>
      </c>
    </row>
    <row r="8" spans="1:9" x14ac:dyDescent="0.35">
      <c r="A8" s="2" t="s">
        <v>9</v>
      </c>
      <c r="B8" s="3">
        <v>1.18</v>
      </c>
      <c r="C8" s="3">
        <v>0.22000000000000003</v>
      </c>
      <c r="D8" s="3">
        <v>0.01</v>
      </c>
      <c r="E8" s="3">
        <f t="shared" si="0"/>
        <v>1.41</v>
      </c>
      <c r="F8" s="3">
        <v>9.36</v>
      </c>
      <c r="G8" s="3">
        <v>27.7</v>
      </c>
      <c r="H8" s="4">
        <v>1442</v>
      </c>
      <c r="I8" s="3">
        <f t="shared" si="1"/>
        <v>64.909847434119285</v>
      </c>
    </row>
    <row r="9" spans="1:9" x14ac:dyDescent="0.35">
      <c r="A9" s="2" t="s">
        <v>10</v>
      </c>
      <c r="B9" s="3">
        <v>1.1200000000000001</v>
      </c>
      <c r="C9" s="3">
        <v>0.22</v>
      </c>
      <c r="D9" s="3">
        <v>0</v>
      </c>
      <c r="E9" s="3">
        <f t="shared" si="0"/>
        <v>1.34</v>
      </c>
      <c r="F9" s="3">
        <v>7.72</v>
      </c>
      <c r="G9" s="3">
        <v>37.1</v>
      </c>
      <c r="H9" s="4">
        <v>1639</v>
      </c>
      <c r="I9" s="3">
        <f t="shared" si="1"/>
        <v>47.101891397193413</v>
      </c>
    </row>
    <row r="10" spans="1:9" x14ac:dyDescent="0.35">
      <c r="A10" s="2" t="s">
        <v>11</v>
      </c>
      <c r="B10" s="3">
        <v>0.24000000000000002</v>
      </c>
      <c r="C10" s="3">
        <v>6.0000000000000005E-2</v>
      </c>
      <c r="D10" s="3">
        <v>0</v>
      </c>
      <c r="E10" s="3">
        <f t="shared" si="0"/>
        <v>0.30000000000000004</v>
      </c>
      <c r="F10" s="3">
        <v>67.069999999999993</v>
      </c>
      <c r="G10" s="3">
        <v>12.8</v>
      </c>
      <c r="H10" s="4">
        <v>5939</v>
      </c>
      <c r="I10" s="3">
        <f t="shared" si="1"/>
        <v>112.93146994443507</v>
      </c>
    </row>
    <row r="11" spans="1:9" x14ac:dyDescent="0.35">
      <c r="A11" s="1"/>
      <c r="B11" s="1"/>
      <c r="C11" s="1"/>
      <c r="D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善朋 陈</dc:creator>
  <cp:lastModifiedBy>善朋 陈</cp:lastModifiedBy>
  <dcterms:created xsi:type="dcterms:W3CDTF">2025-04-24T14:04:10Z</dcterms:created>
  <dcterms:modified xsi:type="dcterms:W3CDTF">2025-04-25T02:36:56Z</dcterms:modified>
</cp:coreProperties>
</file>