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nyshah/Documents/BE2100 - Project/"/>
    </mc:Choice>
  </mc:AlternateContent>
  <xr:revisionPtr revIDLastSave="0" documentId="13_ncr:1_{EBD383A0-DEC9-7240-8A38-8F48E578FB8C}" xr6:coauthVersionLast="47" xr6:coauthVersionMax="47" xr10:uidLastSave="{00000000-0000-0000-0000-000000000000}"/>
  <bookViews>
    <workbookView xWindow="0" yWindow="500" windowWidth="28800" windowHeight="16080" activeTab="2" xr2:uid="{70390975-D7E6-4885-96FC-385750825EA8}"/>
  </bookViews>
  <sheets>
    <sheet name="EXAMPLE" sheetId="18" r:id="rId1"/>
    <sheet name="EOLT" sheetId="11" r:id="rId2"/>
    <sheet name="BOARD" sheetId="10" r:id="rId3"/>
    <sheet name="ECU" sheetId="13" r:id="rId4"/>
    <sheet name="ROADS" sheetId="16" r:id="rId5"/>
    <sheet name="DRUG" sheetId="17" r:id="rId6"/>
  </sheets>
  <definedNames>
    <definedName name="_xlnm._FilterDatabase" localSheetId="2" hidden="1">BOARD!$B$2:$B$51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2" i="10" l="1" a="1"/>
  <c r="B62" i="10" s="1"/>
  <c r="C64" i="10"/>
  <c r="D64" i="10"/>
  <c r="E64" i="10"/>
  <c r="B64" i="10"/>
  <c r="C63" i="10"/>
  <c r="D63" i="10"/>
  <c r="E63" i="10"/>
  <c r="B63" i="10"/>
  <c r="C62" i="10"/>
  <c r="D62" i="10"/>
  <c r="E62" i="10"/>
  <c r="C61" i="10"/>
  <c r="D61" i="10"/>
  <c r="E61" i="10"/>
  <c r="B61" i="10"/>
  <c r="C60" i="10"/>
  <c r="D60" i="10"/>
  <c r="E60" i="10"/>
  <c r="B60" i="10"/>
  <c r="C54" i="10"/>
  <c r="D54" i="10"/>
  <c r="E54" i="10"/>
  <c r="B54" i="10"/>
  <c r="C53" i="10"/>
  <c r="C57" i="10" s="1"/>
  <c r="D53" i="10"/>
  <c r="D57" i="10" s="1"/>
  <c r="E53" i="10"/>
  <c r="E55" i="10" s="1"/>
  <c r="B53" i="10"/>
  <c r="B57" i="10" s="1"/>
  <c r="E57" i="10" l="1"/>
  <c r="B55" i="10"/>
  <c r="D55" i="10"/>
  <c r="C55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<sst xmlns="http://schemas.openxmlformats.org/spreadsheetml/2006/main" count="348" uniqueCount="51">
  <si>
    <t>Shift</t>
  </si>
  <si>
    <t>Shift 1</t>
  </si>
  <si>
    <t>Shift 2</t>
  </si>
  <si>
    <t>This is the data for the project</t>
  </si>
  <si>
    <t>Arbitrarium (g)</t>
  </si>
  <si>
    <t>Uniqium (g)</t>
  </si>
  <si>
    <t>Sillyium (g)</t>
  </si>
  <si>
    <t>Density g/cm^3</t>
  </si>
  <si>
    <t>Data Point</t>
  </si>
  <si>
    <t>EOLT(Nm)</t>
  </si>
  <si>
    <t>Operation 1 (mm)</t>
  </si>
  <si>
    <t>Operation 2 (mm)</t>
  </si>
  <si>
    <t>Operation 3 (N)</t>
  </si>
  <si>
    <t>Supplier</t>
  </si>
  <si>
    <t>Voltage (V)</t>
  </si>
  <si>
    <t>Circuit 1 (V)</t>
  </si>
  <si>
    <t>Circuit 2 (V)</t>
  </si>
  <si>
    <t>Circuit 3 (V)</t>
  </si>
  <si>
    <t>Supplier 1</t>
  </si>
  <si>
    <t>Supplier 2</t>
  </si>
  <si>
    <t>ECU 1 (sec)</t>
  </si>
  <si>
    <t>Timeout (sec)</t>
  </si>
  <si>
    <t>ECU 2 (sec)</t>
  </si>
  <si>
    <t>ECU 3 (sec)</t>
  </si>
  <si>
    <t>Prototype 2</t>
  </si>
  <si>
    <t>Prototype 1</t>
  </si>
  <si>
    <t>Prototype</t>
  </si>
  <si>
    <t>Material 3 (%)</t>
  </si>
  <si>
    <t>Material 1 (%)</t>
  </si>
  <si>
    <t>Material 2 (%)</t>
  </si>
  <si>
    <t>Degradation (%)</t>
  </si>
  <si>
    <t>Plant 2</t>
  </si>
  <si>
    <t>Plant 1</t>
  </si>
  <si>
    <t>Plant</t>
  </si>
  <si>
    <t>Efficacy (%)</t>
  </si>
  <si>
    <t>Ingredient 2 (%)</t>
  </si>
  <si>
    <t>Ingredient 1 (%)</t>
  </si>
  <si>
    <t>Ingredient 3 (%)</t>
  </si>
  <si>
    <t/>
  </si>
  <si>
    <t>Range</t>
  </si>
  <si>
    <t>Size of bins (unrounded)</t>
  </si>
  <si>
    <t>Size of bins (rounded)</t>
  </si>
  <si>
    <t># of bins (unrounded)</t>
  </si>
  <si>
    <t># of bins (rounded)</t>
  </si>
  <si>
    <t># of bins (sqrt(50))</t>
  </si>
  <si>
    <t>Mean</t>
  </si>
  <si>
    <t>Median</t>
  </si>
  <si>
    <t>Mode</t>
  </si>
  <si>
    <t>Variance</t>
  </si>
  <si>
    <t>Standard Deviation</t>
  </si>
  <si>
    <t>Current Expected Reject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</si>
</sst>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64" fontId="0" fillId="0" borderId="0" xfId="1" applyNumberFormat="1" applyFont="1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52A0479-6F8B-40C7-BE6A-3B16E91C59ED}">
  <we:reference id="wa200002503" version="1.0.0.0" store="en-US" storeType="OMEX"/>
  <we:alternateReferences>
    <we:reference id="WA200002503" version="1.0.0.0" store="WA200002503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B91F2-39FE-984C-82A5-7B4DD1855EC2}">
  <dimension ref="A1:F54"/>
  <sheetViews>
    <sheetView workbookViewId="0">
      <pane xSplit="2" ySplit="7" topLeftCell="C38" activePane="bottomRight" state="frozen"/>
      <selection pane="topRight" activeCell="B1" sqref="B1"/>
      <selection pane="bottomLeft" activeCell="A7" sqref="A7"/>
      <selection pane="bottomRight" activeCell="A54" sqref="A54:XFD80"/>
    </sheetView>
  </sheetViews>
  <sheetFormatPr baseColWidth="10" defaultColWidth="11.5" defaultRowHeight="15" x14ac:dyDescent="0.2"/>
  <cols>
    <col min="2" max="2" width="15.6640625" bestFit="1" customWidth="1"/>
    <col min="3" max="3" width="20.33203125" bestFit="1" customWidth="1"/>
  </cols>
  <sheetData>
    <row r="1" spans="1:6" ht="51" customHeight="1" x14ac:dyDescent="0.2">
      <c r="C1" s="5" t="s">
        <v>3</v>
      </c>
      <c r="D1" s="5"/>
      <c r="E1" s="5"/>
      <c r="F1" s="5"/>
    </row>
    <row r="2" spans="1:6" x14ac:dyDescent="0.2">
      <c r="A2" s="1" t="s">
        <v>8</v>
      </c>
      <c r="B2" s="1" t="s">
        <v>0</v>
      </c>
      <c r="C2" s="1" t="s">
        <v>7</v>
      </c>
      <c r="D2" s="1" t="s">
        <v>4</v>
      </c>
      <c r="E2" s="1" t="s">
        <v>5</v>
      </c>
      <c r="F2" s="1" t="s">
        <v>6</v>
      </c>
    </row>
    <row r="3" spans="1:6" x14ac:dyDescent="0.2">
      <c r="A3">
        <v>1</v>
      </c>
      <c r="B3" t="s">
        <v>1</v>
      </c>
      <c r="C3">
        <v>38.79</v>
      </c>
      <c r="D3">
        <v>3.74</v>
      </c>
      <c r="E3">
        <v>3.77</v>
      </c>
      <c r="F3">
        <v>9.9499999999999993</v>
      </c>
    </row>
    <row r="4" spans="1:6" x14ac:dyDescent="0.2">
      <c r="A4">
        <v>2</v>
      </c>
      <c r="B4" t="s">
        <v>1</v>
      </c>
      <c r="C4">
        <v>56.41</v>
      </c>
      <c r="D4">
        <v>4.99</v>
      </c>
      <c r="E4">
        <v>3.79</v>
      </c>
      <c r="F4">
        <v>6.74</v>
      </c>
    </row>
    <row r="5" spans="1:6" x14ac:dyDescent="0.2">
      <c r="A5">
        <v>3</v>
      </c>
      <c r="B5" t="s">
        <v>1</v>
      </c>
      <c r="C5">
        <v>57.56</v>
      </c>
      <c r="D5">
        <v>6.58</v>
      </c>
      <c r="E5">
        <v>4.22</v>
      </c>
      <c r="F5">
        <v>7.95</v>
      </c>
    </row>
    <row r="6" spans="1:6" x14ac:dyDescent="0.2">
      <c r="A6">
        <v>4</v>
      </c>
      <c r="B6" t="s">
        <v>1</v>
      </c>
      <c r="C6">
        <v>47.87</v>
      </c>
      <c r="D6">
        <v>4.71</v>
      </c>
      <c r="E6">
        <v>3.15</v>
      </c>
      <c r="F6">
        <v>6.77</v>
      </c>
    </row>
    <row r="7" spans="1:6" x14ac:dyDescent="0.2">
      <c r="A7">
        <v>5</v>
      </c>
      <c r="B7" t="s">
        <v>1</v>
      </c>
      <c r="C7">
        <v>48.23</v>
      </c>
      <c r="D7">
        <v>5.91</v>
      </c>
      <c r="E7">
        <v>3.88</v>
      </c>
      <c r="F7">
        <v>9.16</v>
      </c>
    </row>
    <row r="8" spans="1:6" x14ac:dyDescent="0.2">
      <c r="A8">
        <v>6</v>
      </c>
      <c r="B8" t="s">
        <v>1</v>
      </c>
      <c r="C8">
        <v>68.099999999999994</v>
      </c>
      <c r="D8">
        <v>6.33</v>
      </c>
      <c r="E8">
        <v>4.74</v>
      </c>
      <c r="F8">
        <v>5.76</v>
      </c>
    </row>
    <row r="9" spans="1:6" x14ac:dyDescent="0.2">
      <c r="A9">
        <v>7</v>
      </c>
      <c r="B9" t="s">
        <v>1</v>
      </c>
      <c r="C9">
        <v>68.39</v>
      </c>
      <c r="D9">
        <v>4.67</v>
      </c>
      <c r="E9">
        <v>4.3499999999999996</v>
      </c>
      <c r="F9">
        <v>4.41</v>
      </c>
    </row>
    <row r="10" spans="1:6" x14ac:dyDescent="0.2">
      <c r="A10">
        <v>8</v>
      </c>
      <c r="B10" t="s">
        <v>1</v>
      </c>
      <c r="C10">
        <v>38.979999999999997</v>
      </c>
      <c r="D10">
        <v>5.14</v>
      </c>
      <c r="E10">
        <v>3.97</v>
      </c>
      <c r="F10">
        <v>10.56</v>
      </c>
    </row>
    <row r="11" spans="1:6" x14ac:dyDescent="0.2">
      <c r="A11">
        <v>9</v>
      </c>
      <c r="B11" t="s">
        <v>1</v>
      </c>
      <c r="C11">
        <v>67.77</v>
      </c>
      <c r="D11">
        <v>7.59</v>
      </c>
      <c r="E11">
        <v>4.79</v>
      </c>
      <c r="F11">
        <v>7.92</v>
      </c>
    </row>
    <row r="12" spans="1:6" x14ac:dyDescent="0.2">
      <c r="A12">
        <v>10</v>
      </c>
      <c r="B12" t="s">
        <v>1</v>
      </c>
      <c r="C12">
        <v>56.53</v>
      </c>
      <c r="D12">
        <v>6.32</v>
      </c>
      <c r="E12">
        <v>3.65</v>
      </c>
      <c r="F12">
        <v>7.33</v>
      </c>
    </row>
    <row r="13" spans="1:6" x14ac:dyDescent="0.2">
      <c r="A13">
        <v>11</v>
      </c>
      <c r="B13" t="s">
        <v>1</v>
      </c>
      <c r="C13">
        <v>37.04</v>
      </c>
      <c r="D13">
        <v>7.09</v>
      </c>
      <c r="E13">
        <v>3.41</v>
      </c>
      <c r="F13">
        <v>12.84</v>
      </c>
    </row>
    <row r="14" spans="1:6" x14ac:dyDescent="0.2">
      <c r="A14">
        <v>12</v>
      </c>
      <c r="B14" t="s">
        <v>1</v>
      </c>
      <c r="C14">
        <v>55.52</v>
      </c>
      <c r="D14">
        <v>4.91</v>
      </c>
      <c r="E14">
        <v>4.2</v>
      </c>
      <c r="F14">
        <v>7.55</v>
      </c>
    </row>
    <row r="15" spans="1:6" x14ac:dyDescent="0.2">
      <c r="A15">
        <v>13</v>
      </c>
      <c r="B15" t="s">
        <v>1</v>
      </c>
      <c r="C15">
        <v>54.65</v>
      </c>
      <c r="D15">
        <v>4.46</v>
      </c>
      <c r="E15">
        <v>4.41</v>
      </c>
      <c r="F15">
        <v>7.22</v>
      </c>
    </row>
    <row r="16" spans="1:6" x14ac:dyDescent="0.2">
      <c r="A16">
        <v>14</v>
      </c>
      <c r="B16" t="s">
        <v>1</v>
      </c>
      <c r="C16">
        <v>56.06</v>
      </c>
      <c r="D16">
        <v>6.31</v>
      </c>
      <c r="E16">
        <v>4.0999999999999996</v>
      </c>
      <c r="F16">
        <v>7.37</v>
      </c>
    </row>
    <row r="17" spans="1:6" x14ac:dyDescent="0.2">
      <c r="A17">
        <v>15</v>
      </c>
      <c r="B17" t="s">
        <v>1</v>
      </c>
      <c r="C17">
        <v>53.64</v>
      </c>
      <c r="D17">
        <v>4.0199999999999996</v>
      </c>
      <c r="E17">
        <v>3.92</v>
      </c>
      <c r="F17">
        <v>6.2</v>
      </c>
    </row>
    <row r="18" spans="1:6" x14ac:dyDescent="0.2">
      <c r="A18">
        <v>16</v>
      </c>
      <c r="B18" t="s">
        <v>1</v>
      </c>
      <c r="C18">
        <v>53.11</v>
      </c>
      <c r="D18">
        <v>4.76</v>
      </c>
      <c r="E18">
        <v>4.5</v>
      </c>
      <c r="F18">
        <v>8.5</v>
      </c>
    </row>
    <row r="19" spans="1:6" x14ac:dyDescent="0.2">
      <c r="A19">
        <v>17</v>
      </c>
      <c r="B19" t="s">
        <v>1</v>
      </c>
      <c r="C19">
        <v>49.13</v>
      </c>
      <c r="D19">
        <v>4.92</v>
      </c>
      <c r="E19">
        <v>3.86</v>
      </c>
      <c r="F19">
        <v>8.2899999999999991</v>
      </c>
    </row>
    <row r="20" spans="1:6" x14ac:dyDescent="0.2">
      <c r="A20">
        <v>18</v>
      </c>
      <c r="B20" t="s">
        <v>1</v>
      </c>
      <c r="C20">
        <v>54.11</v>
      </c>
      <c r="D20">
        <v>6</v>
      </c>
      <c r="E20">
        <v>3.4</v>
      </c>
      <c r="F20">
        <v>7.1</v>
      </c>
    </row>
    <row r="21" spans="1:6" x14ac:dyDescent="0.2">
      <c r="A21">
        <v>19</v>
      </c>
      <c r="B21" t="s">
        <v>1</v>
      </c>
      <c r="C21">
        <v>67.89</v>
      </c>
      <c r="D21">
        <v>7.15</v>
      </c>
      <c r="E21">
        <v>4.0199999999999996</v>
      </c>
      <c r="F21">
        <v>5.93</v>
      </c>
    </row>
    <row r="22" spans="1:6" x14ac:dyDescent="0.2">
      <c r="A22">
        <v>20</v>
      </c>
      <c r="B22" t="s">
        <v>1</v>
      </c>
      <c r="C22">
        <v>48.11</v>
      </c>
      <c r="D22">
        <v>3.67</v>
      </c>
      <c r="E22">
        <v>3.8</v>
      </c>
      <c r="F22">
        <v>6.55</v>
      </c>
    </row>
    <row r="23" spans="1:6" x14ac:dyDescent="0.2">
      <c r="A23">
        <v>21</v>
      </c>
      <c r="B23" t="s">
        <v>1</v>
      </c>
      <c r="C23">
        <v>41.9</v>
      </c>
      <c r="D23">
        <v>5.69</v>
      </c>
      <c r="E23">
        <v>3.38</v>
      </c>
      <c r="F23">
        <v>10.06</v>
      </c>
    </row>
    <row r="24" spans="1:6" x14ac:dyDescent="0.2">
      <c r="A24">
        <v>22</v>
      </c>
      <c r="B24" t="s">
        <v>1</v>
      </c>
      <c r="C24">
        <v>22.98</v>
      </c>
      <c r="D24">
        <v>4.78</v>
      </c>
      <c r="E24">
        <v>3.4</v>
      </c>
      <c r="F24">
        <v>13.7</v>
      </c>
    </row>
    <row r="25" spans="1:6" x14ac:dyDescent="0.2">
      <c r="A25">
        <v>23</v>
      </c>
      <c r="B25" t="s">
        <v>1</v>
      </c>
      <c r="C25">
        <v>51.55</v>
      </c>
      <c r="D25">
        <v>6.84</v>
      </c>
      <c r="E25">
        <v>4.1399999999999997</v>
      </c>
      <c r="F25">
        <v>10.210000000000001</v>
      </c>
    </row>
    <row r="26" spans="1:6" x14ac:dyDescent="0.2">
      <c r="A26">
        <v>24</v>
      </c>
      <c r="B26" t="s">
        <v>1</v>
      </c>
      <c r="C26">
        <v>55.67</v>
      </c>
      <c r="D26">
        <v>7.05</v>
      </c>
      <c r="E26">
        <v>4.03</v>
      </c>
      <c r="F26">
        <v>7.38</v>
      </c>
    </row>
    <row r="27" spans="1:6" x14ac:dyDescent="0.2">
      <c r="A27">
        <v>25</v>
      </c>
      <c r="B27" t="s">
        <v>1</v>
      </c>
      <c r="C27">
        <v>51.07</v>
      </c>
      <c r="D27">
        <v>8.75</v>
      </c>
      <c r="E27">
        <v>4.24</v>
      </c>
      <c r="F27">
        <v>11.11</v>
      </c>
    </row>
    <row r="28" spans="1:6" x14ac:dyDescent="0.2">
      <c r="A28">
        <v>1</v>
      </c>
      <c r="B28" t="s">
        <v>2</v>
      </c>
      <c r="C28">
        <v>56.91</v>
      </c>
      <c r="D28">
        <v>6.85</v>
      </c>
      <c r="E28">
        <v>4.3</v>
      </c>
      <c r="F28">
        <v>8.8699999999999992</v>
      </c>
    </row>
    <row r="29" spans="1:6" x14ac:dyDescent="0.2">
      <c r="A29">
        <v>2</v>
      </c>
      <c r="B29" t="s">
        <v>2</v>
      </c>
      <c r="C29">
        <v>50.07</v>
      </c>
      <c r="D29">
        <v>6.41</v>
      </c>
      <c r="E29">
        <v>3.79</v>
      </c>
      <c r="F29">
        <v>9.32</v>
      </c>
    </row>
    <row r="30" spans="1:6" x14ac:dyDescent="0.2">
      <c r="A30">
        <v>3</v>
      </c>
      <c r="B30" t="s">
        <v>2</v>
      </c>
      <c r="C30">
        <v>82.08</v>
      </c>
      <c r="D30">
        <v>10.46</v>
      </c>
      <c r="E30">
        <v>4.2300000000000004</v>
      </c>
      <c r="F30">
        <v>5.76</v>
      </c>
    </row>
    <row r="31" spans="1:6" x14ac:dyDescent="0.2">
      <c r="A31">
        <v>4</v>
      </c>
      <c r="B31" t="s">
        <v>2</v>
      </c>
      <c r="C31">
        <v>72.55</v>
      </c>
      <c r="D31">
        <v>8.8000000000000007</v>
      </c>
      <c r="E31">
        <v>3.77</v>
      </c>
      <c r="F31">
        <v>5.82</v>
      </c>
    </row>
    <row r="32" spans="1:6" x14ac:dyDescent="0.2">
      <c r="A32">
        <v>5</v>
      </c>
      <c r="B32" t="s">
        <v>2</v>
      </c>
      <c r="C32">
        <v>52.14</v>
      </c>
      <c r="D32">
        <v>9.5299999999999994</v>
      </c>
      <c r="E32">
        <v>3.95</v>
      </c>
      <c r="F32">
        <v>10.76</v>
      </c>
    </row>
    <row r="33" spans="1:6" x14ac:dyDescent="0.2">
      <c r="A33">
        <v>6</v>
      </c>
      <c r="B33" t="s">
        <v>2</v>
      </c>
      <c r="C33">
        <v>56.82</v>
      </c>
      <c r="D33">
        <v>11.14</v>
      </c>
      <c r="E33">
        <v>3.88</v>
      </c>
      <c r="F33">
        <v>9.92</v>
      </c>
    </row>
    <row r="34" spans="1:6" x14ac:dyDescent="0.2">
      <c r="A34">
        <v>7</v>
      </c>
      <c r="B34" t="s">
        <v>2</v>
      </c>
      <c r="C34">
        <v>49.76</v>
      </c>
      <c r="D34">
        <v>7.37</v>
      </c>
      <c r="E34">
        <v>3.83</v>
      </c>
      <c r="F34">
        <v>10.220000000000001</v>
      </c>
    </row>
    <row r="35" spans="1:6" x14ac:dyDescent="0.2">
      <c r="A35">
        <v>8</v>
      </c>
      <c r="B35" t="s">
        <v>2</v>
      </c>
      <c r="C35">
        <v>79.55</v>
      </c>
      <c r="D35">
        <v>9.67</v>
      </c>
      <c r="E35">
        <v>4.38</v>
      </c>
      <c r="F35">
        <v>4.6500000000000004</v>
      </c>
    </row>
    <row r="36" spans="1:6" x14ac:dyDescent="0.2">
      <c r="A36">
        <v>9</v>
      </c>
      <c r="B36" t="s">
        <v>2</v>
      </c>
      <c r="C36">
        <v>75.819999999999993</v>
      </c>
      <c r="D36">
        <v>8.5399999999999991</v>
      </c>
      <c r="E36">
        <v>4.12</v>
      </c>
      <c r="F36">
        <v>4.34</v>
      </c>
    </row>
    <row r="37" spans="1:6" x14ac:dyDescent="0.2">
      <c r="A37">
        <v>10</v>
      </c>
      <c r="B37" t="s">
        <v>2</v>
      </c>
      <c r="C37">
        <v>61.47</v>
      </c>
      <c r="D37">
        <v>10.26</v>
      </c>
      <c r="E37">
        <v>3.68</v>
      </c>
      <c r="F37">
        <v>9.84</v>
      </c>
    </row>
    <row r="38" spans="1:6" x14ac:dyDescent="0.2">
      <c r="A38">
        <v>11</v>
      </c>
      <c r="B38" t="s">
        <v>2</v>
      </c>
      <c r="C38">
        <v>62.21</v>
      </c>
      <c r="D38">
        <v>8.5</v>
      </c>
      <c r="E38">
        <v>3.46</v>
      </c>
      <c r="F38">
        <v>8.0399999999999991</v>
      </c>
    </row>
    <row r="39" spans="1:6" x14ac:dyDescent="0.2">
      <c r="A39">
        <v>12</v>
      </c>
      <c r="B39" t="s">
        <v>2</v>
      </c>
      <c r="C39">
        <v>56.02</v>
      </c>
      <c r="D39">
        <v>10.55</v>
      </c>
      <c r="E39">
        <v>3.66</v>
      </c>
      <c r="F39">
        <v>9.7200000000000006</v>
      </c>
    </row>
    <row r="40" spans="1:6" x14ac:dyDescent="0.2">
      <c r="A40">
        <v>13</v>
      </c>
      <c r="B40" t="s">
        <v>2</v>
      </c>
      <c r="C40">
        <v>71.61</v>
      </c>
      <c r="D40">
        <v>8.57</v>
      </c>
      <c r="E40">
        <v>4.24</v>
      </c>
      <c r="F40">
        <v>6.11</v>
      </c>
    </row>
    <row r="41" spans="1:6" x14ac:dyDescent="0.2">
      <c r="A41">
        <v>14</v>
      </c>
      <c r="B41" t="s">
        <v>2</v>
      </c>
      <c r="C41">
        <v>50.05</v>
      </c>
      <c r="D41">
        <v>7.19</v>
      </c>
      <c r="E41">
        <v>4.16</v>
      </c>
      <c r="F41">
        <v>12.47</v>
      </c>
    </row>
    <row r="42" spans="1:6" x14ac:dyDescent="0.2">
      <c r="A42">
        <v>15</v>
      </c>
      <c r="B42" t="s">
        <v>2</v>
      </c>
      <c r="C42">
        <v>66.62</v>
      </c>
      <c r="D42">
        <v>10.45</v>
      </c>
      <c r="E42">
        <v>3.86</v>
      </c>
      <c r="F42">
        <v>6.07</v>
      </c>
    </row>
    <row r="43" spans="1:6" x14ac:dyDescent="0.2">
      <c r="A43">
        <v>16</v>
      </c>
      <c r="B43" t="s">
        <v>2</v>
      </c>
      <c r="C43">
        <v>67.8</v>
      </c>
      <c r="D43">
        <v>8.76</v>
      </c>
      <c r="E43">
        <v>4.12</v>
      </c>
      <c r="F43">
        <v>8.0299999999999994</v>
      </c>
    </row>
    <row r="44" spans="1:6" x14ac:dyDescent="0.2">
      <c r="A44">
        <v>17</v>
      </c>
      <c r="B44" t="s">
        <v>2</v>
      </c>
      <c r="C44">
        <v>59.52</v>
      </c>
      <c r="D44">
        <v>10.46</v>
      </c>
      <c r="E44">
        <v>3.82</v>
      </c>
      <c r="F44">
        <v>7.93</v>
      </c>
    </row>
    <row r="45" spans="1:6" x14ac:dyDescent="0.2">
      <c r="A45">
        <v>18</v>
      </c>
      <c r="B45" t="s">
        <v>2</v>
      </c>
      <c r="C45">
        <v>58.03</v>
      </c>
      <c r="D45">
        <v>8.83</v>
      </c>
      <c r="E45">
        <v>4.38</v>
      </c>
      <c r="F45">
        <v>8.5500000000000007</v>
      </c>
    </row>
    <row r="46" spans="1:6" x14ac:dyDescent="0.2">
      <c r="A46">
        <v>19</v>
      </c>
      <c r="B46" t="s">
        <v>2</v>
      </c>
      <c r="C46">
        <v>56.55</v>
      </c>
      <c r="D46">
        <v>8.8000000000000007</v>
      </c>
      <c r="E46">
        <v>3.61</v>
      </c>
      <c r="F46">
        <v>8.7100000000000009</v>
      </c>
    </row>
    <row r="47" spans="1:6" x14ac:dyDescent="0.2">
      <c r="A47">
        <v>20</v>
      </c>
      <c r="B47" t="s">
        <v>2</v>
      </c>
      <c r="C47">
        <v>55.93</v>
      </c>
      <c r="D47">
        <v>8.23</v>
      </c>
      <c r="E47">
        <v>4.51</v>
      </c>
      <c r="F47">
        <v>10.67</v>
      </c>
    </row>
    <row r="48" spans="1:6" x14ac:dyDescent="0.2">
      <c r="A48">
        <v>21</v>
      </c>
      <c r="B48" t="s">
        <v>2</v>
      </c>
      <c r="C48">
        <v>64.94</v>
      </c>
      <c r="D48">
        <v>8.49</v>
      </c>
      <c r="E48">
        <v>4.08</v>
      </c>
      <c r="F48">
        <v>7.89</v>
      </c>
    </row>
    <row r="49" spans="1:6" x14ac:dyDescent="0.2">
      <c r="A49">
        <v>22</v>
      </c>
      <c r="B49" t="s">
        <v>2</v>
      </c>
      <c r="C49">
        <v>49.53</v>
      </c>
      <c r="D49">
        <v>11.48</v>
      </c>
      <c r="E49">
        <v>3.74</v>
      </c>
      <c r="F49">
        <v>12.97</v>
      </c>
    </row>
    <row r="50" spans="1:6" x14ac:dyDescent="0.2">
      <c r="A50">
        <v>23</v>
      </c>
      <c r="B50" t="s">
        <v>2</v>
      </c>
      <c r="C50">
        <v>68.37</v>
      </c>
      <c r="D50">
        <v>9.58</v>
      </c>
      <c r="E50">
        <v>4.17</v>
      </c>
      <c r="F50">
        <v>7.37</v>
      </c>
    </row>
    <row r="51" spans="1:6" x14ac:dyDescent="0.2">
      <c r="A51">
        <v>24</v>
      </c>
      <c r="B51" t="s">
        <v>2</v>
      </c>
      <c r="C51">
        <v>46.62</v>
      </c>
      <c r="D51">
        <v>11.07</v>
      </c>
      <c r="E51">
        <v>3.89</v>
      </c>
      <c r="F51">
        <v>12.51</v>
      </c>
    </row>
    <row r="52" spans="1:6" x14ac:dyDescent="0.2">
      <c r="A52">
        <v>25</v>
      </c>
      <c r="B52" t="s">
        <v>2</v>
      </c>
      <c r="C52">
        <v>59.29</v>
      </c>
      <c r="D52">
        <v>9.58</v>
      </c>
      <c r="E52">
        <v>4.1100000000000003</v>
      </c>
      <c r="F52">
        <v>10.85</v>
      </c>
    </row>
    <row r="54" spans="1:6" x14ac:dyDescent="0.2">
      <c r="C54" t="s">
        <v>38</v>
      </c>
      <c r="D54" t="s">
        <v>38</v>
      </c>
      <c r="E54" t="s">
        <v>38</v>
      </c>
      <c r="F54" t="s">
        <v>38</v>
      </c>
    </row>
  </sheetData>
  <mergeCells count="1">
    <mergeCell ref="C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91664-242A-4AD7-A6C3-486CDD3A09FC}">
  <dimension ref="A1:E51"/>
  <sheetViews>
    <sheetView topLeftCell="A37" workbookViewId="0">
      <selection sqref="A1:E51"/>
    </sheetView>
  </sheetViews>
  <sheetFormatPr baseColWidth="10" defaultColWidth="8.83203125" defaultRowHeight="15" x14ac:dyDescent="0.2"/>
  <cols>
    <col min="1" max="1" width="6.1640625" bestFit="1" customWidth="1"/>
    <col min="2" max="2" width="9.33203125" bestFit="1" customWidth="1"/>
    <col min="3" max="4" width="15.5" bestFit="1" customWidth="1"/>
    <col min="5" max="5" width="13.6640625" bestFit="1" customWidth="1"/>
  </cols>
  <sheetData>
    <row r="1" spans="1:5" x14ac:dyDescent="0.2">
      <c r="A1" t="s">
        <v>0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">
      <c r="A2" t="s">
        <v>1</v>
      </c>
      <c r="B2">
        <v>17.91</v>
      </c>
      <c r="C2">
        <v>0.74</v>
      </c>
      <c r="D2">
        <v>0.77</v>
      </c>
      <c r="E2">
        <v>6.95</v>
      </c>
    </row>
    <row r="3" spans="1:5" x14ac:dyDescent="0.2">
      <c r="A3" t="s">
        <v>1</v>
      </c>
      <c r="B3">
        <v>35.53</v>
      </c>
      <c r="C3">
        <v>1.99</v>
      </c>
      <c r="D3">
        <v>0.79</v>
      </c>
      <c r="E3">
        <v>3.74</v>
      </c>
    </row>
    <row r="4" spans="1:5" x14ac:dyDescent="0.2">
      <c r="A4" t="s">
        <v>1</v>
      </c>
      <c r="B4">
        <v>36.68</v>
      </c>
      <c r="C4">
        <v>3.58</v>
      </c>
      <c r="D4">
        <v>1.22</v>
      </c>
      <c r="E4">
        <v>4.95</v>
      </c>
    </row>
    <row r="5" spans="1:5" x14ac:dyDescent="0.2">
      <c r="A5" t="s">
        <v>1</v>
      </c>
      <c r="B5">
        <v>26.99</v>
      </c>
      <c r="C5">
        <v>1.71</v>
      </c>
      <c r="D5">
        <v>0.15</v>
      </c>
      <c r="E5">
        <v>3.77</v>
      </c>
    </row>
    <row r="6" spans="1:5" x14ac:dyDescent="0.2">
      <c r="A6" t="s">
        <v>1</v>
      </c>
      <c r="B6">
        <v>27.35</v>
      </c>
      <c r="C6">
        <v>2.91</v>
      </c>
      <c r="D6">
        <v>0.88</v>
      </c>
      <c r="E6">
        <v>6.16</v>
      </c>
    </row>
    <row r="7" spans="1:5" x14ac:dyDescent="0.2">
      <c r="A7" t="s">
        <v>1</v>
      </c>
      <c r="B7">
        <v>47.22</v>
      </c>
      <c r="C7">
        <v>3.33</v>
      </c>
      <c r="D7">
        <v>1.74</v>
      </c>
      <c r="E7">
        <v>2.76</v>
      </c>
    </row>
    <row r="8" spans="1:5" x14ac:dyDescent="0.2">
      <c r="A8" t="s">
        <v>1</v>
      </c>
      <c r="B8">
        <v>47.51</v>
      </c>
      <c r="C8">
        <v>1.67</v>
      </c>
      <c r="D8">
        <v>1.35</v>
      </c>
      <c r="E8">
        <v>1.41</v>
      </c>
    </row>
    <row r="9" spans="1:5" x14ac:dyDescent="0.2">
      <c r="A9" t="s">
        <v>1</v>
      </c>
      <c r="B9">
        <v>18.100000000000001</v>
      </c>
      <c r="C9">
        <v>2.14</v>
      </c>
      <c r="D9">
        <v>0.97</v>
      </c>
      <c r="E9">
        <v>7.56</v>
      </c>
    </row>
    <row r="10" spans="1:5" x14ac:dyDescent="0.2">
      <c r="A10" t="s">
        <v>1</v>
      </c>
      <c r="B10">
        <v>46.89</v>
      </c>
      <c r="C10">
        <v>4.59</v>
      </c>
      <c r="D10">
        <v>1.79</v>
      </c>
      <c r="E10">
        <v>4.92</v>
      </c>
    </row>
    <row r="11" spans="1:5" x14ac:dyDescent="0.2">
      <c r="A11" t="s">
        <v>1</v>
      </c>
      <c r="B11">
        <v>35.65</v>
      </c>
      <c r="C11">
        <v>3.32</v>
      </c>
      <c r="D11">
        <v>0.65</v>
      </c>
      <c r="E11">
        <v>4.33</v>
      </c>
    </row>
    <row r="12" spans="1:5" x14ac:dyDescent="0.2">
      <c r="A12" t="s">
        <v>1</v>
      </c>
      <c r="B12">
        <v>16.16</v>
      </c>
      <c r="C12">
        <v>4.09</v>
      </c>
      <c r="D12">
        <v>0.41</v>
      </c>
      <c r="E12">
        <v>9.84</v>
      </c>
    </row>
    <row r="13" spans="1:5" x14ac:dyDescent="0.2">
      <c r="A13" t="s">
        <v>1</v>
      </c>
      <c r="B13">
        <v>34.64</v>
      </c>
      <c r="C13">
        <v>1.91</v>
      </c>
      <c r="D13">
        <v>1.2</v>
      </c>
      <c r="E13">
        <v>4.55</v>
      </c>
    </row>
    <row r="14" spans="1:5" x14ac:dyDescent="0.2">
      <c r="A14" t="s">
        <v>1</v>
      </c>
      <c r="B14">
        <v>33.770000000000003</v>
      </c>
      <c r="C14">
        <v>1.46</v>
      </c>
      <c r="D14">
        <v>1.41</v>
      </c>
      <c r="E14">
        <v>4.22</v>
      </c>
    </row>
    <row r="15" spans="1:5" x14ac:dyDescent="0.2">
      <c r="A15" t="s">
        <v>1</v>
      </c>
      <c r="B15">
        <v>35.18</v>
      </c>
      <c r="C15">
        <v>3.31</v>
      </c>
      <c r="D15">
        <v>1.1000000000000001</v>
      </c>
      <c r="E15">
        <v>4.37</v>
      </c>
    </row>
    <row r="16" spans="1:5" x14ac:dyDescent="0.2">
      <c r="A16" t="s">
        <v>1</v>
      </c>
      <c r="B16">
        <v>32.76</v>
      </c>
      <c r="C16">
        <v>1.02</v>
      </c>
      <c r="D16">
        <v>0.92</v>
      </c>
      <c r="E16">
        <v>3.2</v>
      </c>
    </row>
    <row r="17" spans="1:5" x14ac:dyDescent="0.2">
      <c r="A17" t="s">
        <v>1</v>
      </c>
      <c r="B17">
        <v>32.229999999999997</v>
      </c>
      <c r="C17">
        <v>1.76</v>
      </c>
      <c r="D17">
        <v>1.5</v>
      </c>
      <c r="E17">
        <v>5.5</v>
      </c>
    </row>
    <row r="18" spans="1:5" x14ac:dyDescent="0.2">
      <c r="A18" t="s">
        <v>1</v>
      </c>
      <c r="B18">
        <v>28.25</v>
      </c>
      <c r="C18">
        <v>1.92</v>
      </c>
      <c r="D18">
        <v>0.86</v>
      </c>
      <c r="E18">
        <v>5.29</v>
      </c>
    </row>
    <row r="19" spans="1:5" x14ac:dyDescent="0.2">
      <c r="A19" t="s">
        <v>1</v>
      </c>
      <c r="B19">
        <v>33.229999999999997</v>
      </c>
      <c r="C19">
        <v>3</v>
      </c>
      <c r="D19">
        <v>0.4</v>
      </c>
      <c r="E19">
        <v>4.0999999999999996</v>
      </c>
    </row>
    <row r="20" spans="1:5" x14ac:dyDescent="0.2">
      <c r="A20" t="s">
        <v>1</v>
      </c>
      <c r="B20">
        <v>47.01</v>
      </c>
      <c r="C20">
        <v>4.1500000000000004</v>
      </c>
      <c r="D20">
        <v>1.02</v>
      </c>
      <c r="E20">
        <v>2.93</v>
      </c>
    </row>
    <row r="21" spans="1:5" x14ac:dyDescent="0.2">
      <c r="A21" t="s">
        <v>1</v>
      </c>
      <c r="B21">
        <v>27.23</v>
      </c>
      <c r="C21">
        <v>0.67</v>
      </c>
      <c r="D21">
        <v>0.8</v>
      </c>
      <c r="E21">
        <v>3.55</v>
      </c>
    </row>
    <row r="22" spans="1:5" x14ac:dyDescent="0.2">
      <c r="A22" t="s">
        <v>1</v>
      </c>
      <c r="B22">
        <v>21.02</v>
      </c>
      <c r="C22">
        <v>2.69</v>
      </c>
      <c r="D22">
        <v>0.38</v>
      </c>
      <c r="E22">
        <v>7.06</v>
      </c>
    </row>
    <row r="23" spans="1:5" x14ac:dyDescent="0.2">
      <c r="A23" t="s">
        <v>1</v>
      </c>
      <c r="B23">
        <v>2.1</v>
      </c>
      <c r="C23">
        <v>1.78</v>
      </c>
      <c r="D23">
        <v>0.4</v>
      </c>
      <c r="E23">
        <v>10.7</v>
      </c>
    </row>
    <row r="24" spans="1:5" x14ac:dyDescent="0.2">
      <c r="A24" t="s">
        <v>1</v>
      </c>
      <c r="B24">
        <v>30.67</v>
      </c>
      <c r="C24">
        <v>3.84</v>
      </c>
      <c r="D24">
        <v>1.1399999999999999</v>
      </c>
      <c r="E24">
        <v>7.21</v>
      </c>
    </row>
    <row r="25" spans="1:5" x14ac:dyDescent="0.2">
      <c r="A25" t="s">
        <v>1</v>
      </c>
      <c r="B25">
        <v>34.79</v>
      </c>
      <c r="C25">
        <v>4.05</v>
      </c>
      <c r="D25">
        <v>1.03</v>
      </c>
      <c r="E25">
        <v>4.38</v>
      </c>
    </row>
    <row r="26" spans="1:5" x14ac:dyDescent="0.2">
      <c r="A26" t="s">
        <v>1</v>
      </c>
      <c r="B26">
        <v>30.19</v>
      </c>
      <c r="C26">
        <v>5.75</v>
      </c>
      <c r="D26">
        <v>1.24</v>
      </c>
      <c r="E26">
        <v>8.11</v>
      </c>
    </row>
    <row r="27" spans="1:5" x14ac:dyDescent="0.2">
      <c r="A27" t="s">
        <v>2</v>
      </c>
      <c r="B27">
        <v>36.03</v>
      </c>
      <c r="C27">
        <v>3.85</v>
      </c>
      <c r="D27">
        <v>1.3</v>
      </c>
      <c r="E27">
        <v>5.87</v>
      </c>
    </row>
    <row r="28" spans="1:5" x14ac:dyDescent="0.2">
      <c r="A28" t="s">
        <v>2</v>
      </c>
      <c r="B28">
        <v>29.19</v>
      </c>
      <c r="C28">
        <v>3.41</v>
      </c>
      <c r="D28">
        <v>0.79</v>
      </c>
      <c r="E28">
        <v>6.32</v>
      </c>
    </row>
    <row r="29" spans="1:5" x14ac:dyDescent="0.2">
      <c r="A29" t="s">
        <v>2</v>
      </c>
      <c r="B29">
        <v>61.2</v>
      </c>
      <c r="C29">
        <v>7.46</v>
      </c>
      <c r="D29">
        <v>1.23</v>
      </c>
      <c r="E29">
        <v>2.76</v>
      </c>
    </row>
    <row r="30" spans="1:5" x14ac:dyDescent="0.2">
      <c r="A30" t="s">
        <v>2</v>
      </c>
      <c r="B30">
        <v>51.67</v>
      </c>
      <c r="C30">
        <v>5.8</v>
      </c>
      <c r="D30">
        <v>0.77</v>
      </c>
      <c r="E30">
        <v>2.82</v>
      </c>
    </row>
    <row r="31" spans="1:5" x14ac:dyDescent="0.2">
      <c r="A31" t="s">
        <v>2</v>
      </c>
      <c r="B31">
        <v>31.26</v>
      </c>
      <c r="C31">
        <v>6.53</v>
      </c>
      <c r="D31">
        <v>0.95</v>
      </c>
      <c r="E31">
        <v>7.76</v>
      </c>
    </row>
    <row r="32" spans="1:5" x14ac:dyDescent="0.2">
      <c r="A32" t="s">
        <v>2</v>
      </c>
      <c r="B32">
        <v>35.94</v>
      </c>
      <c r="C32">
        <v>8.14</v>
      </c>
      <c r="D32">
        <v>0.88</v>
      </c>
      <c r="E32">
        <v>6.92</v>
      </c>
    </row>
    <row r="33" spans="1:5" x14ac:dyDescent="0.2">
      <c r="A33" t="s">
        <v>2</v>
      </c>
      <c r="B33">
        <v>28.88</v>
      </c>
      <c r="C33">
        <v>4.37</v>
      </c>
      <c r="D33">
        <v>0.83</v>
      </c>
      <c r="E33">
        <v>7.22</v>
      </c>
    </row>
    <row r="34" spans="1:5" x14ac:dyDescent="0.2">
      <c r="A34" t="s">
        <v>2</v>
      </c>
      <c r="B34">
        <v>58.67</v>
      </c>
      <c r="C34">
        <v>6.67</v>
      </c>
      <c r="D34">
        <v>1.38</v>
      </c>
      <c r="E34">
        <v>1.65</v>
      </c>
    </row>
    <row r="35" spans="1:5" x14ac:dyDescent="0.2">
      <c r="A35" t="s">
        <v>2</v>
      </c>
      <c r="B35">
        <v>54.94</v>
      </c>
      <c r="C35">
        <v>5.54</v>
      </c>
      <c r="D35">
        <v>1.1200000000000001</v>
      </c>
      <c r="E35">
        <v>1.34</v>
      </c>
    </row>
    <row r="36" spans="1:5" x14ac:dyDescent="0.2">
      <c r="A36" t="s">
        <v>2</v>
      </c>
      <c r="B36">
        <v>40.590000000000003</v>
      </c>
      <c r="C36">
        <v>7.26</v>
      </c>
      <c r="D36">
        <v>0.68</v>
      </c>
      <c r="E36">
        <v>6.84</v>
      </c>
    </row>
    <row r="37" spans="1:5" x14ac:dyDescent="0.2">
      <c r="A37" t="s">
        <v>2</v>
      </c>
      <c r="B37">
        <v>41.33</v>
      </c>
      <c r="C37">
        <v>5.5</v>
      </c>
      <c r="D37">
        <v>0.46</v>
      </c>
      <c r="E37">
        <v>5.04</v>
      </c>
    </row>
    <row r="38" spans="1:5" x14ac:dyDescent="0.2">
      <c r="A38" t="s">
        <v>2</v>
      </c>
      <c r="B38">
        <v>35.14</v>
      </c>
      <c r="C38">
        <v>7.55</v>
      </c>
      <c r="D38">
        <v>0.66</v>
      </c>
      <c r="E38">
        <v>6.72</v>
      </c>
    </row>
    <row r="39" spans="1:5" x14ac:dyDescent="0.2">
      <c r="A39" t="s">
        <v>2</v>
      </c>
      <c r="B39">
        <v>50.73</v>
      </c>
      <c r="C39">
        <v>5.57</v>
      </c>
      <c r="D39">
        <v>1.24</v>
      </c>
      <c r="E39">
        <v>3.11</v>
      </c>
    </row>
    <row r="40" spans="1:5" x14ac:dyDescent="0.2">
      <c r="A40" t="s">
        <v>2</v>
      </c>
      <c r="B40">
        <v>29.17</v>
      </c>
      <c r="C40">
        <v>4.1900000000000004</v>
      </c>
      <c r="D40">
        <v>1.1599999999999999</v>
      </c>
      <c r="E40">
        <v>9.4700000000000006</v>
      </c>
    </row>
    <row r="41" spans="1:5" x14ac:dyDescent="0.2">
      <c r="A41" t="s">
        <v>2</v>
      </c>
      <c r="B41">
        <v>45.74</v>
      </c>
      <c r="C41">
        <v>7.45</v>
      </c>
      <c r="D41">
        <v>0.86</v>
      </c>
      <c r="E41">
        <v>3.07</v>
      </c>
    </row>
    <row r="42" spans="1:5" x14ac:dyDescent="0.2">
      <c r="A42" t="s">
        <v>2</v>
      </c>
      <c r="B42">
        <v>46.92</v>
      </c>
      <c r="C42">
        <v>5.76</v>
      </c>
      <c r="D42">
        <v>1.1200000000000001</v>
      </c>
      <c r="E42">
        <v>5.03</v>
      </c>
    </row>
    <row r="43" spans="1:5" x14ac:dyDescent="0.2">
      <c r="A43" t="s">
        <v>2</v>
      </c>
      <c r="B43">
        <v>38.64</v>
      </c>
      <c r="C43">
        <v>7.46</v>
      </c>
      <c r="D43">
        <v>0.82</v>
      </c>
      <c r="E43">
        <v>4.93</v>
      </c>
    </row>
    <row r="44" spans="1:5" x14ac:dyDescent="0.2">
      <c r="A44" t="s">
        <v>2</v>
      </c>
      <c r="B44">
        <v>37.15</v>
      </c>
      <c r="C44">
        <v>5.83</v>
      </c>
      <c r="D44">
        <v>1.38</v>
      </c>
      <c r="E44">
        <v>5.55</v>
      </c>
    </row>
    <row r="45" spans="1:5" x14ac:dyDescent="0.2">
      <c r="A45" t="s">
        <v>2</v>
      </c>
      <c r="B45">
        <v>35.67</v>
      </c>
      <c r="C45">
        <v>5.8</v>
      </c>
      <c r="D45">
        <v>0.61</v>
      </c>
      <c r="E45">
        <v>5.71</v>
      </c>
    </row>
    <row r="46" spans="1:5" x14ac:dyDescent="0.2">
      <c r="A46" t="s">
        <v>2</v>
      </c>
      <c r="B46">
        <v>35.049999999999997</v>
      </c>
      <c r="C46">
        <v>5.23</v>
      </c>
      <c r="D46">
        <v>1.51</v>
      </c>
      <c r="E46">
        <v>7.67</v>
      </c>
    </row>
    <row r="47" spans="1:5" x14ac:dyDescent="0.2">
      <c r="A47" t="s">
        <v>2</v>
      </c>
      <c r="B47">
        <v>44.06</v>
      </c>
      <c r="C47">
        <v>5.49</v>
      </c>
      <c r="D47">
        <v>1.08</v>
      </c>
      <c r="E47">
        <v>4.8899999999999997</v>
      </c>
    </row>
    <row r="48" spans="1:5" x14ac:dyDescent="0.2">
      <c r="A48" t="s">
        <v>2</v>
      </c>
      <c r="B48">
        <v>28.65</v>
      </c>
      <c r="C48">
        <v>8.48</v>
      </c>
      <c r="D48">
        <v>0.74</v>
      </c>
      <c r="E48">
        <v>9.9700000000000006</v>
      </c>
    </row>
    <row r="49" spans="1:5" x14ac:dyDescent="0.2">
      <c r="A49" t="s">
        <v>2</v>
      </c>
      <c r="B49">
        <v>47.49</v>
      </c>
      <c r="C49">
        <v>6.58</v>
      </c>
      <c r="D49">
        <v>1.17</v>
      </c>
      <c r="E49">
        <v>4.37</v>
      </c>
    </row>
    <row r="50" spans="1:5" x14ac:dyDescent="0.2">
      <c r="A50" t="s">
        <v>2</v>
      </c>
      <c r="B50">
        <v>25.74</v>
      </c>
      <c r="C50">
        <v>8.07</v>
      </c>
      <c r="D50">
        <v>0.89</v>
      </c>
      <c r="E50">
        <v>9.51</v>
      </c>
    </row>
    <row r="51" spans="1:5" x14ac:dyDescent="0.2">
      <c r="A51" t="s">
        <v>2</v>
      </c>
      <c r="B51">
        <v>38.409999999999997</v>
      </c>
      <c r="C51">
        <v>6.58</v>
      </c>
      <c r="D51">
        <v>1.1100000000000001</v>
      </c>
      <c r="E51">
        <v>7.85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F650B-98CB-4F14-838C-1204C44F1435}">
  <dimension ref="A1:E68"/>
  <sheetViews>
    <sheetView tabSelected="1" workbookViewId="0">
      <selection sqref="A1:E51"/>
    </sheetView>
  </sheetViews>
  <sheetFormatPr baseColWidth="10" defaultColWidth="8.83203125" defaultRowHeight="15" x14ac:dyDescent="0.2"/>
  <cols>
    <col min="1" max="1" width="40" customWidth="1"/>
    <col min="2" max="2" width="9.83203125" bestFit="1" customWidth="1"/>
    <col min="3" max="5" width="10.33203125" bestFit="1" customWidth="1"/>
  </cols>
  <sheetData>
    <row r="1" spans="1:5" x14ac:dyDescent="0.2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2">
      <c r="A2" t="s">
        <v>18</v>
      </c>
      <c r="B2" s="3">
        <v>3.5908199753532197</v>
      </c>
      <c r="C2" s="3">
        <v>1.0268546500592493</v>
      </c>
      <c r="D2" s="3">
        <v>6.7835099621734116</v>
      </c>
      <c r="E2" s="3">
        <v>8.0140987544436939</v>
      </c>
    </row>
    <row r="3" spans="1:5" x14ac:dyDescent="0.2">
      <c r="A3" t="s">
        <v>18</v>
      </c>
      <c r="B3" s="3">
        <v>3.4081841429707489</v>
      </c>
      <c r="C3" s="3">
        <v>0.96365049810265191</v>
      </c>
      <c r="D3" s="3">
        <v>2.0912624525662977</v>
      </c>
      <c r="E3" s="3">
        <v>3.2737873576988932</v>
      </c>
    </row>
    <row r="4" spans="1:5" x14ac:dyDescent="0.2">
      <c r="A4" t="s">
        <v>18</v>
      </c>
      <c r="B4" s="3">
        <v>4.9628890381390764</v>
      </c>
      <c r="C4" s="3">
        <v>0.9967985331750242</v>
      </c>
      <c r="D4" s="3">
        <v>6.9300284217606531</v>
      </c>
      <c r="E4" s="3">
        <v>5.7598899881268153</v>
      </c>
    </row>
    <row r="5" spans="1:5" x14ac:dyDescent="0.2">
      <c r="A5" t="s">
        <v>18</v>
      </c>
      <c r="B5" s="3">
        <v>3.4393459506328794</v>
      </c>
      <c r="C5" s="3">
        <v>1.0067237124312669</v>
      </c>
      <c r="D5" s="3">
        <v>6.9114542662136955</v>
      </c>
      <c r="E5" s="3">
        <v>6.5042784323450178</v>
      </c>
    </row>
    <row r="6" spans="1:5" x14ac:dyDescent="0.2">
      <c r="A6" t="s">
        <v>18</v>
      </c>
      <c r="B6" s="3">
        <v>2.5005672158415053</v>
      </c>
      <c r="C6" s="3">
        <v>1.0088617980509298</v>
      </c>
      <c r="D6" s="3">
        <v>3.2215449512732448</v>
      </c>
      <c r="E6" s="3">
        <v>6.6646348538197344</v>
      </c>
    </row>
    <row r="7" spans="1:5" x14ac:dyDescent="0.2">
      <c r="A7" t="s">
        <v>18</v>
      </c>
      <c r="B7" s="3">
        <v>3.4943683790199622</v>
      </c>
      <c r="C7" s="3">
        <v>1.0105565504782135</v>
      </c>
      <c r="D7" s="3">
        <v>6.8050274699489819</v>
      </c>
      <c r="E7" s="3">
        <v>6.79174128586601</v>
      </c>
    </row>
    <row r="8" spans="1:5" x14ac:dyDescent="0.2">
      <c r="A8" t="s">
        <v>18</v>
      </c>
      <c r="B8" s="3">
        <v>3.0166550267671703</v>
      </c>
      <c r="C8" s="3">
        <v>1.0009737732398207</v>
      </c>
      <c r="D8" s="3">
        <v>3.0243443309955182</v>
      </c>
      <c r="E8" s="3">
        <v>6.0730329929865547</v>
      </c>
    </row>
    <row r="9" spans="1:5" x14ac:dyDescent="0.2">
      <c r="A9" t="s">
        <v>18</v>
      </c>
      <c r="B9" s="3">
        <v>3.7052367154989567</v>
      </c>
      <c r="C9" s="3">
        <v>0.98790726749575697</v>
      </c>
      <c r="D9" s="3">
        <v>6.9372077455627732</v>
      </c>
      <c r="E9" s="3">
        <v>5.0930450621817727</v>
      </c>
    </row>
    <row r="10" spans="1:5" x14ac:dyDescent="0.2">
      <c r="A10" t="s">
        <v>18</v>
      </c>
      <c r="B10" s="3">
        <v>3.2910535559973551</v>
      </c>
      <c r="C10" s="3">
        <v>1.0239770088228397</v>
      </c>
      <c r="D10" s="3">
        <v>7.2118819667084608</v>
      </c>
      <c r="E10" s="3">
        <v>7.798275661712978</v>
      </c>
    </row>
    <row r="11" spans="1:5" x14ac:dyDescent="0.2">
      <c r="A11" t="s">
        <v>18</v>
      </c>
      <c r="B11" s="3">
        <v>4.0120903951883182</v>
      </c>
      <c r="C11" s="3">
        <v>0.99110411863512127</v>
      </c>
      <c r="D11" s="3">
        <v>6.1294548054720508</v>
      </c>
      <c r="E11" s="3">
        <v>5.332808897634095</v>
      </c>
    </row>
    <row r="12" spans="1:5" x14ac:dyDescent="0.2">
      <c r="A12" t="s">
        <v>18</v>
      </c>
      <c r="B12" s="3">
        <v>4.1092571110474356</v>
      </c>
      <c r="C12" s="3">
        <v>1.0067770088207908</v>
      </c>
      <c r="D12" s="3">
        <v>6.6937695515152882</v>
      </c>
      <c r="E12" s="3">
        <v>6.5082756615593098</v>
      </c>
    </row>
    <row r="13" spans="1:5" x14ac:dyDescent="0.2">
      <c r="A13" t="s">
        <v>18</v>
      </c>
      <c r="B13" s="3">
        <v>2.4693004196791075</v>
      </c>
      <c r="C13" s="3">
        <v>1.0204026036954019</v>
      </c>
      <c r="D13" s="3">
        <v>3.510065092385048</v>
      </c>
      <c r="E13" s="3">
        <v>7.5301952771551441</v>
      </c>
    </row>
    <row r="14" spans="1:5" x14ac:dyDescent="0.2">
      <c r="A14" t="s">
        <v>18</v>
      </c>
      <c r="B14" s="3">
        <v>4.906996818657297</v>
      </c>
      <c r="C14" s="3">
        <v>0.9708785253460519</v>
      </c>
      <c r="D14" s="3">
        <v>5.6677987054572441</v>
      </c>
      <c r="E14" s="3">
        <v>3.8158894009538926</v>
      </c>
    </row>
    <row r="15" spans="1:5" x14ac:dyDescent="0.2">
      <c r="A15" t="s">
        <v>18</v>
      </c>
      <c r="B15" s="3">
        <v>3.0140487116590489</v>
      </c>
      <c r="C15" s="3">
        <v>1.0191597337106941</v>
      </c>
      <c r="D15" s="3">
        <v>3.4789933427673532</v>
      </c>
      <c r="E15" s="3">
        <v>7.4369800283020595</v>
      </c>
    </row>
    <row r="16" spans="1:5" x14ac:dyDescent="0.2">
      <c r="A16" t="s">
        <v>18</v>
      </c>
      <c r="B16" s="3">
        <v>3.0592677793626799</v>
      </c>
      <c r="C16" s="3">
        <v>1.0473432010039687</v>
      </c>
      <c r="D16" s="3">
        <v>6.7748424776655156</v>
      </c>
      <c r="E16" s="3">
        <v>9.5507400752976537</v>
      </c>
    </row>
    <row r="17" spans="1:5" x14ac:dyDescent="0.2">
      <c r="A17" t="s">
        <v>18</v>
      </c>
      <c r="B17" s="3">
        <v>4.3305321053757719</v>
      </c>
      <c r="C17" s="3">
        <v>0.98632324604841415</v>
      </c>
      <c r="D17" s="3">
        <v>6.1953391701026703</v>
      </c>
      <c r="E17" s="3">
        <v>4.9742434536310611</v>
      </c>
    </row>
    <row r="18" spans="1:5" x14ac:dyDescent="0.2">
      <c r="A18" t="s">
        <v>18</v>
      </c>
      <c r="B18" s="3">
        <v>3.6616622250194464</v>
      </c>
      <c r="C18" s="3">
        <v>1.012626242096303</v>
      </c>
      <c r="D18" s="3">
        <v>7.5714984455262311</v>
      </c>
      <c r="E18" s="3">
        <v>6.9469681572227273</v>
      </c>
    </row>
    <row r="19" spans="1:5" x14ac:dyDescent="0.2">
      <c r="A19" t="s">
        <v>18</v>
      </c>
      <c r="B19" s="3">
        <v>4.1025771384347012</v>
      </c>
      <c r="C19" s="3">
        <v>0.98728399077663198</v>
      </c>
      <c r="D19" s="3">
        <v>6.4143631157494383</v>
      </c>
      <c r="E19" s="3">
        <v>5.0462993082473986</v>
      </c>
    </row>
    <row r="20" spans="1:5" x14ac:dyDescent="0.2">
      <c r="A20" t="s">
        <v>18</v>
      </c>
      <c r="B20" s="3">
        <v>4.0537431647782398</v>
      </c>
      <c r="C20" s="3">
        <v>0.99575720721622929</v>
      </c>
      <c r="D20" s="3">
        <v>6.3420128122234019</v>
      </c>
      <c r="E20" s="3">
        <v>5.6817905412171967</v>
      </c>
    </row>
    <row r="21" spans="1:5" x14ac:dyDescent="0.2">
      <c r="A21" t="s">
        <v>18</v>
      </c>
      <c r="B21" s="3">
        <v>1.7449924916658648</v>
      </c>
      <c r="C21" s="3">
        <v>1.029581042326754</v>
      </c>
      <c r="D21" s="3">
        <v>3.739526058168849</v>
      </c>
      <c r="E21" s="3">
        <v>8.2185781745065469</v>
      </c>
    </row>
    <row r="22" spans="1:5" x14ac:dyDescent="0.2">
      <c r="A22" t="s">
        <v>18</v>
      </c>
      <c r="B22" s="3">
        <v>3.5923321912520438</v>
      </c>
      <c r="C22" s="3">
        <v>1.0138960331241833</v>
      </c>
      <c r="D22" s="3">
        <v>7.3263941708719358</v>
      </c>
      <c r="E22" s="3">
        <v>7.0422024843137478</v>
      </c>
    </row>
    <row r="23" spans="1:5" x14ac:dyDescent="0.2">
      <c r="A23" t="s">
        <v>18</v>
      </c>
      <c r="B23" s="3">
        <v>3.0885162104186765</v>
      </c>
      <c r="C23" s="3">
        <v>0.99407407358376076</v>
      </c>
      <c r="D23" s="3">
        <v>2.8518518395940191</v>
      </c>
      <c r="E23" s="3">
        <v>5.5555555187820573</v>
      </c>
    </row>
    <row r="24" spans="1:5" x14ac:dyDescent="0.2">
      <c r="A24" t="s">
        <v>18</v>
      </c>
      <c r="B24" s="3">
        <v>4.0877407267206625</v>
      </c>
      <c r="C24" s="3">
        <v>1.0137017650558846</v>
      </c>
      <c r="D24" s="3">
        <v>6.6942828475876013</v>
      </c>
      <c r="E24" s="3">
        <v>7.0276323791913455</v>
      </c>
    </row>
    <row r="25" spans="1:5" x14ac:dyDescent="0.2">
      <c r="A25" t="s">
        <v>18</v>
      </c>
      <c r="B25" s="3">
        <v>2.7221585056702056</v>
      </c>
      <c r="C25" s="3">
        <v>0.98448574842768721</v>
      </c>
      <c r="D25" s="3">
        <v>2.6121437106921803</v>
      </c>
      <c r="E25" s="3">
        <v>4.836431132076541</v>
      </c>
    </row>
    <row r="26" spans="1:5" x14ac:dyDescent="0.2">
      <c r="A26" t="s">
        <v>18</v>
      </c>
      <c r="B26" s="3">
        <v>4.9019662544610956</v>
      </c>
      <c r="C26" s="3">
        <v>0.96660098986467347</v>
      </c>
      <c r="D26" s="3">
        <v>5.8978906331904</v>
      </c>
      <c r="E26" s="3">
        <v>3.4950742398505099</v>
      </c>
    </row>
    <row r="27" spans="1:5" x14ac:dyDescent="0.2">
      <c r="A27" t="s">
        <v>19</v>
      </c>
      <c r="B27" s="3">
        <v>2.2132762949663372</v>
      </c>
      <c r="C27" s="3">
        <v>1.0138446921482682</v>
      </c>
      <c r="D27" s="3">
        <v>3.3461173037067056</v>
      </c>
      <c r="E27" s="3">
        <v>7.0383519111201167</v>
      </c>
    </row>
    <row r="28" spans="1:5" x14ac:dyDescent="0.2">
      <c r="A28" t="s">
        <v>19</v>
      </c>
      <c r="B28" s="3">
        <v>4.224461427176049</v>
      </c>
      <c r="C28" s="3">
        <v>0.97342492861207575</v>
      </c>
      <c r="D28" s="3">
        <v>5.2760475050890818</v>
      </c>
      <c r="E28" s="3">
        <v>4.006869645905681</v>
      </c>
    </row>
    <row r="29" spans="1:5" x14ac:dyDescent="0.2">
      <c r="A29" t="s">
        <v>19</v>
      </c>
      <c r="B29" s="3">
        <v>3.2065598366214219</v>
      </c>
      <c r="C29" s="3">
        <v>1.0142678118209005</v>
      </c>
      <c r="D29" s="3">
        <v>6.0195895508004469</v>
      </c>
      <c r="E29" s="3">
        <v>7.07008588656754</v>
      </c>
    </row>
    <row r="30" spans="1:5" x14ac:dyDescent="0.2">
      <c r="A30" t="s">
        <v>19</v>
      </c>
      <c r="B30" s="3">
        <v>4.1755105128597716</v>
      </c>
      <c r="C30" s="3">
        <v>0.96651577021111734</v>
      </c>
      <c r="D30" s="3">
        <v>2.1628942552779336</v>
      </c>
      <c r="E30" s="3">
        <v>3.4886827658338007</v>
      </c>
    </row>
    <row r="31" spans="1:5" x14ac:dyDescent="0.2">
      <c r="A31" t="s">
        <v>19</v>
      </c>
      <c r="B31" s="3">
        <v>2.9965154013926973</v>
      </c>
      <c r="C31" s="3">
        <v>1.0093146354629425</v>
      </c>
      <c r="D31" s="3">
        <v>3.2328658865735633</v>
      </c>
      <c r="E31" s="3">
        <v>6.69859765972069</v>
      </c>
    </row>
    <row r="32" spans="1:5" x14ac:dyDescent="0.2">
      <c r="A32" t="s">
        <v>19</v>
      </c>
      <c r="B32" s="3">
        <v>3.1977396881149889</v>
      </c>
      <c r="C32" s="3">
        <v>1.0118152456707321</v>
      </c>
      <c r="D32" s="3">
        <v>5.5839160091127269</v>
      </c>
      <c r="E32" s="3">
        <v>6.8861434253049083</v>
      </c>
    </row>
    <row r="33" spans="1:5" x14ac:dyDescent="0.2">
      <c r="A33" t="s">
        <v>19</v>
      </c>
      <c r="B33" s="3">
        <v>3.1330660949285947</v>
      </c>
      <c r="C33" s="3">
        <v>1.0077884578786325</v>
      </c>
      <c r="D33" s="3">
        <v>5.944846707774559</v>
      </c>
      <c r="E33" s="3">
        <v>6.5841343408974353</v>
      </c>
    </row>
    <row r="34" spans="1:5" x14ac:dyDescent="0.2">
      <c r="A34" t="s">
        <v>19</v>
      </c>
      <c r="B34" s="3">
        <v>2.5730185306641054</v>
      </c>
      <c r="C34" s="3">
        <v>0.99792330527270678</v>
      </c>
      <c r="D34" s="3">
        <v>2.9480826318176696</v>
      </c>
      <c r="E34" s="3">
        <v>5.8442478954530088</v>
      </c>
    </row>
    <row r="35" spans="1:5" x14ac:dyDescent="0.2">
      <c r="A35" t="s">
        <v>19</v>
      </c>
      <c r="B35" s="3">
        <v>3.6493800373104901</v>
      </c>
      <c r="C35" s="3">
        <v>0.99311548890545964</v>
      </c>
      <c r="D35" s="3">
        <v>5.5217975209816359</v>
      </c>
      <c r="E35" s="3">
        <v>5.4836616679094732</v>
      </c>
    </row>
    <row r="36" spans="1:5" x14ac:dyDescent="0.2">
      <c r="A36" t="s">
        <v>19</v>
      </c>
      <c r="B36" s="3">
        <v>3.5606093873544906</v>
      </c>
      <c r="C36" s="3">
        <v>1.0079184701462509</v>
      </c>
      <c r="D36" s="3">
        <v>7.0440790573629783</v>
      </c>
      <c r="E36" s="3">
        <v>6.5938852609688183</v>
      </c>
    </row>
    <row r="37" spans="1:5" x14ac:dyDescent="0.2">
      <c r="A37" t="s">
        <v>19</v>
      </c>
      <c r="B37" s="3">
        <v>3.6733170133109829</v>
      </c>
      <c r="C37" s="3">
        <v>0.97761697159148753</v>
      </c>
      <c r="D37" s="3">
        <v>2.4404242897871882</v>
      </c>
      <c r="E37" s="3">
        <v>4.3212728693615645</v>
      </c>
    </row>
    <row r="38" spans="1:5" x14ac:dyDescent="0.2">
      <c r="A38" t="s">
        <v>19</v>
      </c>
      <c r="B38" s="3">
        <v>2.1546756867290564</v>
      </c>
      <c r="C38" s="3">
        <v>1.0097344582172809</v>
      </c>
      <c r="D38" s="3">
        <v>3.2433614554320229</v>
      </c>
      <c r="E38" s="3">
        <v>6.7300843662960688</v>
      </c>
    </row>
    <row r="39" spans="1:5" x14ac:dyDescent="0.2">
      <c r="A39" t="s">
        <v>19</v>
      </c>
      <c r="B39" s="3">
        <v>1.9359239883267263</v>
      </c>
      <c r="C39" s="3">
        <v>0.99583342287223786</v>
      </c>
      <c r="D39" s="3">
        <v>2.8958355718059465</v>
      </c>
      <c r="E39" s="3">
        <v>5.6875067154178396</v>
      </c>
    </row>
    <row r="40" spans="1:5" x14ac:dyDescent="0.2">
      <c r="A40" t="s">
        <v>19</v>
      </c>
      <c r="B40" s="3">
        <v>3.1122593517914949</v>
      </c>
      <c r="C40" s="3">
        <v>1.0013510316421161</v>
      </c>
      <c r="D40" s="3">
        <v>4.3731074179449934</v>
      </c>
      <c r="E40" s="3">
        <v>6.1013273731587105</v>
      </c>
    </row>
    <row r="41" spans="1:5" x14ac:dyDescent="0.2">
      <c r="A41" t="s">
        <v>19</v>
      </c>
      <c r="B41" s="3">
        <v>3.1069728481014249</v>
      </c>
      <c r="C41" s="3">
        <v>0.99406954884761944</v>
      </c>
      <c r="D41" s="3">
        <v>2.8517387211904861</v>
      </c>
      <c r="E41" s="3">
        <v>5.5552161635714583</v>
      </c>
    </row>
    <row r="42" spans="1:5" x14ac:dyDescent="0.2">
      <c r="A42" t="s">
        <v>19</v>
      </c>
      <c r="B42" s="3">
        <v>3.7022185018665907</v>
      </c>
      <c r="C42" s="3">
        <v>0.95154139469377697</v>
      </c>
      <c r="D42" s="3">
        <v>1.7885348673444241</v>
      </c>
      <c r="E42" s="3">
        <v>2.3656046020332724</v>
      </c>
    </row>
    <row r="43" spans="1:5" x14ac:dyDescent="0.2">
      <c r="A43" t="s">
        <v>19</v>
      </c>
      <c r="B43" s="3">
        <v>1.9890259186637622</v>
      </c>
      <c r="C43" s="3">
        <v>1.0302336957247462</v>
      </c>
      <c r="D43" s="3">
        <v>3.7558423931186553</v>
      </c>
      <c r="E43" s="3">
        <v>8.2675271793559659</v>
      </c>
    </row>
    <row r="44" spans="1:5" x14ac:dyDescent="0.2">
      <c r="A44" t="s">
        <v>19</v>
      </c>
      <c r="B44" s="3">
        <v>3.4755656755303015</v>
      </c>
      <c r="C44" s="3">
        <v>0.97000541043234989</v>
      </c>
      <c r="D44" s="3">
        <v>2.2501352608087473</v>
      </c>
      <c r="E44" s="3">
        <v>3.7504057824262418</v>
      </c>
    </row>
    <row r="45" spans="1:5" x14ac:dyDescent="0.2">
      <c r="A45" t="s">
        <v>19</v>
      </c>
      <c r="B45" s="3">
        <v>2.8188925368419904</v>
      </c>
      <c r="C45" s="3">
        <v>1.042190367821604</v>
      </c>
      <c r="D45" s="3">
        <v>7.7763041468133451</v>
      </c>
      <c r="E45" s="3">
        <v>9.164277586620301</v>
      </c>
    </row>
    <row r="46" spans="1:5" x14ac:dyDescent="0.2">
      <c r="A46" t="s">
        <v>19</v>
      </c>
      <c r="B46" s="3">
        <v>2.8084000906473698</v>
      </c>
      <c r="C46" s="3">
        <v>1.0092905338533456</v>
      </c>
      <c r="D46" s="3">
        <v>3.2322633463336388</v>
      </c>
      <c r="E46" s="3">
        <v>6.6967900390009163</v>
      </c>
    </row>
    <row r="47" spans="1:5" x14ac:dyDescent="0.2">
      <c r="A47" t="s">
        <v>19</v>
      </c>
      <c r="B47" s="3">
        <v>2.5418024528888532</v>
      </c>
      <c r="C47" s="3">
        <v>1.0016445483197458</v>
      </c>
      <c r="D47" s="3">
        <v>3.0411137079936452</v>
      </c>
      <c r="E47" s="3">
        <v>6.1233411239809357</v>
      </c>
    </row>
    <row r="48" spans="1:5" x14ac:dyDescent="0.2">
      <c r="A48" t="s">
        <v>19</v>
      </c>
      <c r="B48" s="3">
        <v>2.1648879366661271</v>
      </c>
      <c r="C48" s="3">
        <v>0.91357326507568359</v>
      </c>
      <c r="D48" s="3">
        <v>0.83933162689208896</v>
      </c>
      <c r="E48" s="3">
        <v>5.6895077154178404</v>
      </c>
    </row>
    <row r="49" spans="1:5" x14ac:dyDescent="0.2">
      <c r="A49" t="s">
        <v>19</v>
      </c>
      <c r="B49" s="3">
        <v>2.9113681753389042</v>
      </c>
      <c r="C49" s="3">
        <v>1.0014903207556927</v>
      </c>
      <c r="D49" s="3">
        <v>3.0372580188923166</v>
      </c>
      <c r="E49" s="3">
        <v>6.1117740566769498</v>
      </c>
    </row>
    <row r="50" spans="1:5" x14ac:dyDescent="0.2">
      <c r="A50" t="s">
        <v>19</v>
      </c>
      <c r="B50" s="3">
        <v>2.8115653625745951</v>
      </c>
      <c r="C50" s="3">
        <v>1.0044982698454987</v>
      </c>
      <c r="D50" s="3">
        <v>3.1124567461374681</v>
      </c>
      <c r="E50" s="3">
        <v>6.3373702384124044</v>
      </c>
    </row>
    <row r="51" spans="1:5" x14ac:dyDescent="0.2">
      <c r="A51" t="s">
        <v>19</v>
      </c>
      <c r="B51" s="3">
        <v>3.425849717684279</v>
      </c>
      <c r="C51" s="3">
        <v>0.96775641193380579</v>
      </c>
      <c r="D51" s="3">
        <v>2.1939102983451448</v>
      </c>
      <c r="E51" s="3">
        <v>3.5817308950354345</v>
      </c>
    </row>
    <row r="53" spans="1:5" x14ac:dyDescent="0.2">
      <c r="A53" t="s">
        <v>39</v>
      </c>
      <c r="B53" s="3">
        <f>MAX(B2:B51) - MIN(B2:B51)</f>
        <v>3.2178965464732117</v>
      </c>
      <c r="C53" s="3">
        <f t="shared" ref="C53:E53" si="0">MAX(C2:C51) - MIN(C2:C51)</f>
        <v>0.13376993592828512</v>
      </c>
      <c r="D53" s="3">
        <f t="shared" si="0"/>
        <v>6.9369725199212562</v>
      </c>
      <c r="E53" s="3">
        <f t="shared" si="0"/>
        <v>7.1851354732643813</v>
      </c>
    </row>
    <row r="54" spans="1:5" x14ac:dyDescent="0.2">
      <c r="A54" t="s">
        <v>44</v>
      </c>
      <c r="B54">
        <f>SQRT(50)</f>
        <v>7.0710678118654755</v>
      </c>
      <c r="C54">
        <f t="shared" ref="C54:E54" si="1">SQRT(50)</f>
        <v>7.0710678118654755</v>
      </c>
      <c r="D54">
        <f t="shared" si="1"/>
        <v>7.0710678118654755</v>
      </c>
      <c r="E54">
        <f t="shared" si="1"/>
        <v>7.0710678118654755</v>
      </c>
    </row>
    <row r="55" spans="1:5" x14ac:dyDescent="0.2">
      <c r="A55" t="s">
        <v>40</v>
      </c>
      <c r="B55">
        <f>B53/B54</f>
        <v>0.45507929383359602</v>
      </c>
      <c r="C55">
        <f t="shared" ref="C55:E55" si="2">C53/C54</f>
        <v>1.8917925762756076E-2</v>
      </c>
      <c r="D55">
        <f t="shared" si="2"/>
        <v>0.98103606194821058</v>
      </c>
      <c r="E55">
        <f t="shared" si="2"/>
        <v>1.0161316033778514</v>
      </c>
    </row>
    <row r="56" spans="1:5" x14ac:dyDescent="0.2">
      <c r="A56" t="s">
        <v>41</v>
      </c>
      <c r="B56">
        <v>0.5</v>
      </c>
      <c r="C56">
        <v>0.02</v>
      </c>
      <c r="D56">
        <v>1</v>
      </c>
      <c r="E56">
        <v>1</v>
      </c>
    </row>
    <row r="57" spans="1:5" x14ac:dyDescent="0.2">
      <c r="A57" t="s">
        <v>42</v>
      </c>
      <c r="B57">
        <f>B53/B56</f>
        <v>6.4357930929464233</v>
      </c>
      <c r="C57">
        <f>C53/C56</f>
        <v>6.6884967964142561</v>
      </c>
      <c r="D57">
        <f>D53/D56</f>
        <v>6.9369725199212562</v>
      </c>
      <c r="E57">
        <f>E53/E56</f>
        <v>7.1851354732643813</v>
      </c>
    </row>
    <row r="58" spans="1:5" x14ac:dyDescent="0.2">
      <c r="A58" t="s">
        <v>43</v>
      </c>
      <c r="B58">
        <v>7</v>
      </c>
      <c r="C58">
        <v>7</v>
      </c>
      <c r="D58">
        <v>7</v>
      </c>
      <c r="E58">
        <v>7</v>
      </c>
    </row>
    <row r="60" spans="1:5" x14ac:dyDescent="0.2">
      <c r="A60" t="s">
        <v>45</v>
      </c>
      <c r="B60" s="3">
        <f>AVERAGE(B2:B51)</f>
        <v>3.2965832943592579</v>
      </c>
      <c r="C60" s="3">
        <f t="shared" ref="C60:E60" si="3">AVERAGE(C2:C51)</f>
        <v>0.99866115558688762</v>
      </c>
      <c r="D60" s="3">
        <f t="shared" si="3"/>
        <v>4.6345668528701935</v>
      </c>
      <c r="E60" s="3">
        <f t="shared" si="3"/>
        <v>6.0230169257114028</v>
      </c>
    </row>
    <row r="61" spans="1:5" x14ac:dyDescent="0.2">
      <c r="A61" t="s">
        <v>46</v>
      </c>
      <c r="B61" s="3">
        <f>MEDIAN(B2:B51)</f>
        <v>3.2488066963093885</v>
      </c>
      <c r="C61" s="3">
        <f t="shared" ref="C61:E61" si="4">MEDIAN(C2:C51)</f>
        <v>1.0015674345377192</v>
      </c>
      <c r="D61" s="3">
        <f t="shared" si="4"/>
        <v>4.0644749055318243</v>
      </c>
      <c r="E61" s="3">
        <f t="shared" si="4"/>
        <v>6.1175575903289428</v>
      </c>
    </row>
    <row r="62" spans="1:5" x14ac:dyDescent="0.2">
      <c r="A62" t="s">
        <v>47</v>
      </c>
      <c r="B62" t="e" cm="1">
        <f t="array" ref="B62">_xlfn.MODE.MULT(B2:B51)</f>
        <v>#N/A</v>
      </c>
      <c r="C62" t="e">
        <f t="shared" ref="C62:E62" si="5">MODE(C2:C51)</f>
        <v>#N/A</v>
      </c>
      <c r="D62" t="e">
        <f t="shared" si="5"/>
        <v>#N/A</v>
      </c>
      <c r="E62" t="e">
        <f t="shared" si="5"/>
        <v>#N/A</v>
      </c>
    </row>
    <row r="63" spans="1:5" x14ac:dyDescent="0.2">
      <c r="A63" t="s">
        <v>48</v>
      </c>
      <c r="B63">
        <f>_xlfn.VAR.S(B2:B51)</f>
        <v>0.58259701266181496</v>
      </c>
      <c r="C63">
        <f t="shared" ref="C63:E63" si="6">_xlfn.VAR.S(C2:C51)</f>
        <v>5.6996943748908882E-4</v>
      </c>
      <c r="D63">
        <f t="shared" si="6"/>
        <v>3.8185221920481331</v>
      </c>
      <c r="E63">
        <f t="shared" si="6"/>
        <v>2.3603162083321534</v>
      </c>
    </row>
    <row r="64" spans="1:5" x14ac:dyDescent="0.2">
      <c r="A64" t="s">
        <v>49</v>
      </c>
      <c r="B64">
        <f>STDEV(B2:B51)</f>
        <v>0.76328042858559852</v>
      </c>
      <c r="C64">
        <f t="shared" ref="C64:E64" si="7">STDEV(C2:C51)</f>
        <v>2.3874032702689525E-2</v>
      </c>
      <c r="D64">
        <f t="shared" si="7"/>
        <v>1.9541039358355874</v>
      </c>
      <c r="E64">
        <f t="shared" si="7"/>
        <v>1.5363320631725921</v>
      </c>
    </row>
    <row r="68" spans="1:2" x14ac:dyDescent="0.2">
      <c r="A68" t="s">
        <v>50</v>
      </c>
      <c r="B68" s="4">
        <v>0.34499999999999997</v>
      </c>
    </row>
  </sheetData>
  <autoFilter ref="B2:B51" xr:uid="{949F650B-98CB-4F14-838C-1204C44F1435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D0AEB-A4A1-4F8B-AA2C-BDC4F023315B}">
  <dimension ref="A1:E51"/>
  <sheetViews>
    <sheetView workbookViewId="0">
      <selection sqref="A1:E51"/>
    </sheetView>
  </sheetViews>
  <sheetFormatPr baseColWidth="10" defaultColWidth="8.83203125" defaultRowHeight="15" x14ac:dyDescent="0.2"/>
  <cols>
    <col min="2" max="2" width="12" bestFit="1" customWidth="1"/>
    <col min="3" max="5" width="10.1640625" bestFit="1" customWidth="1"/>
  </cols>
  <sheetData>
    <row r="1" spans="1:5" x14ac:dyDescent="0.2">
      <c r="A1" t="s">
        <v>13</v>
      </c>
      <c r="B1" t="s">
        <v>21</v>
      </c>
      <c r="C1" t="s">
        <v>20</v>
      </c>
      <c r="D1" t="s">
        <v>22</v>
      </c>
      <c r="E1" t="s">
        <v>23</v>
      </c>
    </row>
    <row r="2" spans="1:5" x14ac:dyDescent="0.2">
      <c r="A2" t="s">
        <v>18</v>
      </c>
      <c r="B2" s="3">
        <v>22.40304193806363</v>
      </c>
      <c r="C2" s="3">
        <v>6.7835099621734116</v>
      </c>
      <c r="D2" s="3">
        <v>1.0268546500592493</v>
      </c>
      <c r="E2" s="3">
        <v>8.0140987544436939</v>
      </c>
    </row>
    <row r="3" spans="1:5" x14ac:dyDescent="0.2">
      <c r="A3" t="s">
        <v>18</v>
      </c>
      <c r="B3" s="3">
        <v>9.4239961228322073</v>
      </c>
      <c r="C3" s="3">
        <v>2.0912624525662977</v>
      </c>
      <c r="D3" s="3">
        <v>0.96365049810265191</v>
      </c>
      <c r="E3" s="3">
        <v>3.2737873576988932</v>
      </c>
    </row>
    <row r="4" spans="1:5" x14ac:dyDescent="0.2">
      <c r="A4" t="s">
        <v>18</v>
      </c>
      <c r="B4" s="3">
        <v>21.491319586162184</v>
      </c>
      <c r="C4" s="3">
        <v>6.9300284217606531</v>
      </c>
      <c r="D4" s="3">
        <v>0.9967985331750242</v>
      </c>
      <c r="E4" s="3">
        <v>5.7598899881268153</v>
      </c>
    </row>
    <row r="5" spans="1:5" x14ac:dyDescent="0.2">
      <c r="A5" t="s">
        <v>18</v>
      </c>
      <c r="B5" s="3">
        <v>16.732928280071462</v>
      </c>
      <c r="C5" s="3">
        <v>6.9114542662136955</v>
      </c>
      <c r="D5" s="3">
        <v>1.0067237124312669</v>
      </c>
      <c r="E5" s="3">
        <v>6.5042784323450178</v>
      </c>
    </row>
    <row r="6" spans="1:5" x14ac:dyDescent="0.2">
      <c r="A6" t="s">
        <v>18</v>
      </c>
      <c r="B6" s="3">
        <v>13.98910040800072</v>
      </c>
      <c r="C6" s="3">
        <v>3.2215449512732448</v>
      </c>
      <c r="D6" s="3">
        <v>1.0088617980509298</v>
      </c>
      <c r="E6" s="3">
        <v>6.6646348538197344</v>
      </c>
    </row>
    <row r="7" spans="1:5" x14ac:dyDescent="0.2">
      <c r="A7" t="s">
        <v>18</v>
      </c>
      <c r="B7" s="3">
        <v>17.838384188961527</v>
      </c>
      <c r="C7" s="3">
        <v>6.8050274699489819</v>
      </c>
      <c r="D7" s="3">
        <v>1.0105565504782135</v>
      </c>
      <c r="E7" s="3">
        <v>6.79174128586601</v>
      </c>
    </row>
    <row r="8" spans="1:5" x14ac:dyDescent="0.2">
      <c r="A8" t="s">
        <v>18</v>
      </c>
      <c r="B8" s="3">
        <v>15.014354497826343</v>
      </c>
      <c r="C8" s="3">
        <v>3.0243443309955182</v>
      </c>
      <c r="D8" s="3">
        <v>1.0009737732398207</v>
      </c>
      <c r="E8" s="3">
        <v>6.0730329929865547</v>
      </c>
    </row>
    <row r="9" spans="1:5" x14ac:dyDescent="0.2">
      <c r="A9" t="s">
        <v>18</v>
      </c>
      <c r="B9" s="3">
        <v>14.478759428614671</v>
      </c>
      <c r="C9" s="3">
        <v>6.9372077455627732</v>
      </c>
      <c r="D9" s="3">
        <v>0.98790726749575697</v>
      </c>
      <c r="E9" s="3">
        <v>5.0930450621817727</v>
      </c>
    </row>
    <row r="10" spans="1:5" x14ac:dyDescent="0.2">
      <c r="A10" t="s">
        <v>18</v>
      </c>
      <c r="B10" s="3">
        <v>19.504010721885727</v>
      </c>
      <c r="C10" s="3">
        <v>7.2118819667084608</v>
      </c>
      <c r="D10" s="3">
        <v>1.0239770088228397</v>
      </c>
      <c r="E10" s="3">
        <v>7.798275661712978</v>
      </c>
    </row>
    <row r="11" spans="1:5" x14ac:dyDescent="0.2">
      <c r="A11" t="s">
        <v>18</v>
      </c>
      <c r="B11" s="3">
        <v>16.405698986455693</v>
      </c>
      <c r="C11" s="3">
        <v>6.1294548054720508</v>
      </c>
      <c r="D11" s="3">
        <v>0.99110411863512127</v>
      </c>
      <c r="E11" s="3">
        <v>5.332808897634095</v>
      </c>
    </row>
    <row r="12" spans="1:5" x14ac:dyDescent="0.2">
      <c r="A12" t="s">
        <v>18</v>
      </c>
      <c r="B12" s="3">
        <v>20.101816479092076</v>
      </c>
      <c r="C12" s="3">
        <v>6.6937695515152882</v>
      </c>
      <c r="D12" s="3">
        <v>1.0067770088207908</v>
      </c>
      <c r="E12" s="3">
        <v>6.5082756615593098</v>
      </c>
    </row>
    <row r="13" spans="1:5" x14ac:dyDescent="0.2">
      <c r="A13" t="s">
        <v>18</v>
      </c>
      <c r="B13" s="3">
        <v>16.378253927809908</v>
      </c>
      <c r="C13" s="3">
        <v>3.510065092385048</v>
      </c>
      <c r="D13" s="3">
        <v>1.0204026036954019</v>
      </c>
      <c r="E13" s="3">
        <v>7.5301952771551441</v>
      </c>
    </row>
    <row r="14" spans="1:5" x14ac:dyDescent="0.2">
      <c r="A14" t="s">
        <v>18</v>
      </c>
      <c r="B14" s="3">
        <v>15.677051567214425</v>
      </c>
      <c r="C14" s="3">
        <v>5.6677987054572441</v>
      </c>
      <c r="D14" s="3">
        <v>0.9708785253460519</v>
      </c>
      <c r="E14" s="3">
        <v>3.8158894009538926</v>
      </c>
    </row>
    <row r="15" spans="1:5" x14ac:dyDescent="0.2">
      <c r="A15" t="s">
        <v>18</v>
      </c>
      <c r="B15" s="3">
        <v>19.627861747799685</v>
      </c>
      <c r="C15" s="3">
        <v>3.4789933427673532</v>
      </c>
      <c r="D15" s="3">
        <v>1.0191597337106941</v>
      </c>
      <c r="E15" s="3">
        <v>7.4369800283020595</v>
      </c>
    </row>
    <row r="16" spans="1:5" x14ac:dyDescent="0.2">
      <c r="A16" t="s">
        <v>18</v>
      </c>
      <c r="B16" s="3">
        <v>25.003929717875458</v>
      </c>
      <c r="C16" s="3">
        <v>6.7748424776655156</v>
      </c>
      <c r="D16" s="3">
        <v>1.0473432010039687</v>
      </c>
      <c r="E16" s="3">
        <v>9.5507400752976537</v>
      </c>
    </row>
    <row r="17" spans="1:5" x14ac:dyDescent="0.2">
      <c r="A17" t="s">
        <v>18</v>
      </c>
      <c r="B17" s="3">
        <v>16.702780162603922</v>
      </c>
      <c r="C17" s="3">
        <v>6.1953391701026703</v>
      </c>
      <c r="D17" s="3">
        <v>0.98632324604841415</v>
      </c>
      <c r="E17" s="3">
        <v>4.9742434536310611</v>
      </c>
    </row>
    <row r="18" spans="1:5" x14ac:dyDescent="0.2">
      <c r="A18" t="s">
        <v>18</v>
      </c>
      <c r="B18" s="3">
        <v>18.789800089308386</v>
      </c>
      <c r="C18" s="3">
        <v>7.5714984455262311</v>
      </c>
      <c r="D18" s="3">
        <v>1.012626242096303</v>
      </c>
      <c r="E18" s="3">
        <v>6.9469681572227273</v>
      </c>
    </row>
    <row r="19" spans="1:5" x14ac:dyDescent="0.2">
      <c r="A19" t="s">
        <v>18</v>
      </c>
      <c r="B19" s="3">
        <v>15.980040078451736</v>
      </c>
      <c r="C19" s="3">
        <v>6.4143631157494383</v>
      </c>
      <c r="D19" s="3">
        <v>0.98728399077663198</v>
      </c>
      <c r="E19" s="3">
        <v>5.0462993082473986</v>
      </c>
    </row>
    <row r="20" spans="1:5" x14ac:dyDescent="0.2">
      <c r="A20" t="s">
        <v>18</v>
      </c>
      <c r="B20" s="3">
        <v>17.487406561727436</v>
      </c>
      <c r="C20" s="3">
        <v>6.3420128122234019</v>
      </c>
      <c r="D20" s="3">
        <v>0.99575720721622929</v>
      </c>
      <c r="E20" s="3">
        <v>5.6817905412171967</v>
      </c>
    </row>
    <row r="21" spans="1:5" x14ac:dyDescent="0.2">
      <c r="A21" t="s">
        <v>18</v>
      </c>
      <c r="B21" s="3">
        <v>13.263032749721797</v>
      </c>
      <c r="C21" s="3">
        <v>3.739526058168849</v>
      </c>
      <c r="D21" s="3">
        <v>1.029581042326754</v>
      </c>
      <c r="E21" s="3">
        <v>8.2185781745065469</v>
      </c>
    </row>
    <row r="22" spans="1:5" x14ac:dyDescent="0.2">
      <c r="A22" t="s">
        <v>18</v>
      </c>
      <c r="B22" s="3">
        <v>18.822917667651868</v>
      </c>
      <c r="C22" s="3">
        <v>7.3263941708719358</v>
      </c>
      <c r="D22" s="3">
        <v>1.0138960331241833</v>
      </c>
      <c r="E22" s="3">
        <v>7.0422024843137478</v>
      </c>
    </row>
    <row r="23" spans="1:5" x14ac:dyDescent="0.2">
      <c r="A23" t="s">
        <v>18</v>
      </c>
      <c r="B23" s="3">
        <v>13.862677959018043</v>
      </c>
      <c r="C23" s="3">
        <v>2.8518518395940191</v>
      </c>
      <c r="D23" s="3">
        <v>0.99407407358376076</v>
      </c>
      <c r="E23" s="3">
        <v>5.5555555187820573</v>
      </c>
    </row>
    <row r="24" spans="1:5" x14ac:dyDescent="0.2">
      <c r="A24" t="s">
        <v>18</v>
      </c>
      <c r="B24" s="3">
        <v>21.739847710555811</v>
      </c>
      <c r="C24" s="3">
        <v>6.6942828475876013</v>
      </c>
      <c r="D24" s="3">
        <v>1.0137017650558846</v>
      </c>
      <c r="E24" s="3">
        <v>7.0276323791913455</v>
      </c>
    </row>
    <row r="25" spans="1:5" x14ac:dyDescent="0.2">
      <c r="A25" t="s">
        <v>18</v>
      </c>
      <c r="B25" s="3">
        <v>10.553728436601865</v>
      </c>
      <c r="C25" s="3">
        <v>2.6121437106921803</v>
      </c>
      <c r="D25" s="3">
        <v>0.98448574842768721</v>
      </c>
      <c r="E25" s="3">
        <v>4.836431132076541</v>
      </c>
    </row>
    <row r="26" spans="1:5" x14ac:dyDescent="0.2">
      <c r="A26" t="s">
        <v>18</v>
      </c>
      <c r="B26" s="3">
        <v>14.876835590153725</v>
      </c>
      <c r="C26" s="3">
        <v>5.8978906331904</v>
      </c>
      <c r="D26" s="3">
        <v>0.96660098986467347</v>
      </c>
      <c r="E26" s="3">
        <v>3.4950742398505099</v>
      </c>
    </row>
    <row r="27" spans="1:5" x14ac:dyDescent="0.2">
      <c r="A27" t="s">
        <v>19</v>
      </c>
      <c r="B27" s="3">
        <v>13.326395319100261</v>
      </c>
      <c r="C27" s="3">
        <v>3.3461173037067056</v>
      </c>
      <c r="D27" s="3">
        <v>1.0138446921482682</v>
      </c>
      <c r="E27" s="3">
        <v>7.0383519111201167</v>
      </c>
    </row>
    <row r="28" spans="1:5" x14ac:dyDescent="0.2">
      <c r="A28" t="s">
        <v>19</v>
      </c>
      <c r="B28" s="3">
        <v>13.914038775875824</v>
      </c>
      <c r="C28" s="3">
        <v>5.2760475050890818</v>
      </c>
      <c r="D28" s="3">
        <v>0.97342492861207575</v>
      </c>
      <c r="E28" s="3">
        <v>4.006869645905681</v>
      </c>
    </row>
    <row r="29" spans="1:5" x14ac:dyDescent="0.2">
      <c r="A29" t="s">
        <v>19</v>
      </c>
      <c r="B29" s="3">
        <v>17.523682324096335</v>
      </c>
      <c r="C29" s="3">
        <v>6.0195895508004469</v>
      </c>
      <c r="D29" s="3">
        <v>1.0142678118209005</v>
      </c>
      <c r="E29" s="3">
        <v>7.07008588656754</v>
      </c>
    </row>
    <row r="30" spans="1:5" x14ac:dyDescent="0.2">
      <c r="A30" t="s">
        <v>19</v>
      </c>
      <c r="B30" s="3">
        <v>12.121672188518687</v>
      </c>
      <c r="C30" s="3">
        <v>2.1628942552779336</v>
      </c>
      <c r="D30" s="3">
        <v>0.96651577021111734</v>
      </c>
      <c r="E30" s="3">
        <v>3.4886827658338007</v>
      </c>
    </row>
    <row r="31" spans="1:5" x14ac:dyDescent="0.2">
      <c r="A31" t="s">
        <v>19</v>
      </c>
      <c r="B31" s="3">
        <v>16.876088352494126</v>
      </c>
      <c r="C31" s="3">
        <v>3.2328658865735633</v>
      </c>
      <c r="D31" s="3">
        <v>1.0093146354629425</v>
      </c>
      <c r="E31" s="3">
        <v>6.69859765972069</v>
      </c>
    </row>
    <row r="32" spans="1:5" x14ac:dyDescent="0.2">
      <c r="A32" t="s">
        <v>19</v>
      </c>
      <c r="B32" s="3">
        <v>17.161454140162618</v>
      </c>
      <c r="C32" s="3">
        <v>5.5839160091127269</v>
      </c>
      <c r="D32" s="3">
        <v>1.0118152456707321</v>
      </c>
      <c r="E32" s="3">
        <v>6.8861434253049083</v>
      </c>
    </row>
    <row r="33" spans="1:5" x14ac:dyDescent="0.2">
      <c r="A33" t="s">
        <v>19</v>
      </c>
      <c r="B33" s="3">
        <v>15.801734750090215</v>
      </c>
      <c r="C33" s="3">
        <v>5.944846707774559</v>
      </c>
      <c r="D33" s="3">
        <v>1.0077884578786325</v>
      </c>
      <c r="E33" s="3">
        <v>6.5841343408974353</v>
      </c>
    </row>
    <row r="34" spans="1:5" x14ac:dyDescent="0.2">
      <c r="A34" t="s">
        <v>19</v>
      </c>
      <c r="B34" s="3">
        <v>12.23631453299374</v>
      </c>
      <c r="C34" s="3">
        <v>2.9480826318176696</v>
      </c>
      <c r="D34" s="3">
        <v>0.99792330527270678</v>
      </c>
      <c r="E34" s="3">
        <v>5.8442478954530088</v>
      </c>
    </row>
    <row r="35" spans="1:5" x14ac:dyDescent="0.2">
      <c r="A35" t="s">
        <v>19</v>
      </c>
      <c r="B35" s="3">
        <v>15.41675202918684</v>
      </c>
      <c r="C35" s="3">
        <v>5.5217975209816359</v>
      </c>
      <c r="D35" s="3">
        <v>0.99311548890545964</v>
      </c>
      <c r="E35" s="3">
        <v>5.4836616679094732</v>
      </c>
    </row>
    <row r="36" spans="1:5" x14ac:dyDescent="0.2">
      <c r="A36" t="s">
        <v>19</v>
      </c>
      <c r="B36" s="3">
        <v>17.516620510191348</v>
      </c>
      <c r="C36" s="3">
        <v>7.0440790573629783</v>
      </c>
      <c r="D36" s="3">
        <v>1.0079184701462509</v>
      </c>
      <c r="E36" s="3">
        <v>6.5938852609688183</v>
      </c>
    </row>
    <row r="37" spans="1:5" x14ac:dyDescent="0.2">
      <c r="A37" t="s">
        <v>19</v>
      </c>
      <c r="B37" s="3">
        <v>12.7858259574474</v>
      </c>
      <c r="C37" s="3">
        <v>2.4404242897871882</v>
      </c>
      <c r="D37" s="3">
        <v>0.97761697159148753</v>
      </c>
      <c r="E37" s="3">
        <v>4.3212728693615645</v>
      </c>
    </row>
    <row r="38" spans="1:5" x14ac:dyDescent="0.2">
      <c r="A38" t="s">
        <v>19</v>
      </c>
      <c r="B38" s="3">
        <v>12.210370387973665</v>
      </c>
      <c r="C38" s="3">
        <v>3.2433614554320229</v>
      </c>
      <c r="D38" s="3">
        <v>1.0097344582172809</v>
      </c>
      <c r="E38" s="3">
        <v>6.7300843662960688</v>
      </c>
    </row>
    <row r="39" spans="1:5" x14ac:dyDescent="0.2">
      <c r="A39" t="s">
        <v>19</v>
      </c>
      <c r="B39" s="3">
        <v>8.922512575501635</v>
      </c>
      <c r="C39" s="3">
        <v>2.8958355718059465</v>
      </c>
      <c r="D39" s="3">
        <v>0.99583342287223786</v>
      </c>
      <c r="E39" s="3">
        <v>5.6875067154178396</v>
      </c>
    </row>
    <row r="40" spans="1:5" x14ac:dyDescent="0.2">
      <c r="A40" t="s">
        <v>19</v>
      </c>
      <c r="B40" s="3">
        <v>15.00062067246289</v>
      </c>
      <c r="C40" s="3">
        <v>4.3731074179449934</v>
      </c>
      <c r="D40" s="3">
        <v>1.0013510316421161</v>
      </c>
      <c r="E40" s="3">
        <v>6.1013273731587105</v>
      </c>
    </row>
    <row r="41" spans="1:5" x14ac:dyDescent="0.2">
      <c r="A41" t="s">
        <v>19</v>
      </c>
      <c r="B41" s="3">
        <v>13.944568173993272</v>
      </c>
      <c r="C41" s="3">
        <v>2.8517387211904861</v>
      </c>
      <c r="D41" s="3">
        <v>0.99406954884761944</v>
      </c>
      <c r="E41" s="3">
        <v>5.5552161635714583</v>
      </c>
    </row>
    <row r="42" spans="1:5" x14ac:dyDescent="0.2">
      <c r="A42" t="s">
        <v>19</v>
      </c>
      <c r="B42" s="3">
        <v>8.2417321966618573</v>
      </c>
      <c r="C42" s="3">
        <v>1.7885348673444241</v>
      </c>
      <c r="D42" s="3">
        <v>0.95154139469377697</v>
      </c>
      <c r="E42" s="3">
        <v>2.3656046020332724</v>
      </c>
    </row>
    <row r="43" spans="1:5" x14ac:dyDescent="0.2">
      <c r="A43" t="s">
        <v>19</v>
      </c>
      <c r="B43" s="3">
        <v>15.265962831023502</v>
      </c>
      <c r="C43" s="3">
        <v>3.7558423931186553</v>
      </c>
      <c r="D43" s="3">
        <v>1.0302336957247462</v>
      </c>
      <c r="E43" s="3">
        <v>8.2675271793559659</v>
      </c>
    </row>
    <row r="44" spans="1:5" x14ac:dyDescent="0.2">
      <c r="A44" t="s">
        <v>19</v>
      </c>
      <c r="B44" s="3">
        <v>10.694168934105424</v>
      </c>
      <c r="C44" s="3">
        <v>2.2501352608087473</v>
      </c>
      <c r="D44" s="3">
        <v>0.97000541043234989</v>
      </c>
      <c r="E44" s="3">
        <v>3.7504057824262418</v>
      </c>
    </row>
    <row r="45" spans="1:5" x14ac:dyDescent="0.2">
      <c r="A45" t="s">
        <v>19</v>
      </c>
      <c r="B45" s="3">
        <v>20.395386147615749</v>
      </c>
      <c r="C45" s="3">
        <v>7.7763041468133451</v>
      </c>
      <c r="D45" s="3">
        <v>1.042190367821604</v>
      </c>
      <c r="E45" s="3">
        <v>9.164277586620301</v>
      </c>
    </row>
    <row r="46" spans="1:5" x14ac:dyDescent="0.2">
      <c r="A46" t="s">
        <v>19</v>
      </c>
      <c r="B46" s="3">
        <v>15.811013559704936</v>
      </c>
      <c r="C46" s="3">
        <v>3.2322633463336388</v>
      </c>
      <c r="D46" s="3">
        <v>1.0092905338533456</v>
      </c>
      <c r="E46" s="3">
        <v>6.6967900390009163</v>
      </c>
    </row>
    <row r="47" spans="1:5" x14ac:dyDescent="0.2">
      <c r="A47" t="s">
        <v>19</v>
      </c>
      <c r="B47" s="3">
        <v>12.777862010328217</v>
      </c>
      <c r="C47" s="3">
        <v>3.0411137079936452</v>
      </c>
      <c r="D47" s="3">
        <v>1.0016445483197458</v>
      </c>
      <c r="E47" s="3">
        <v>6.1233411239809357</v>
      </c>
    </row>
    <row r="48" spans="1:5" x14ac:dyDescent="0.2">
      <c r="A48" t="s">
        <v>19</v>
      </c>
      <c r="B48" s="3">
        <v>10.979608700182423</v>
      </c>
      <c r="C48" s="3">
        <v>0.83933162689208896</v>
      </c>
      <c r="D48" s="3">
        <v>0.91357326507568359</v>
      </c>
      <c r="E48" s="3">
        <v>5.6895077154178404</v>
      </c>
    </row>
    <row r="49" spans="1:5" x14ac:dyDescent="0.2">
      <c r="A49" t="s">
        <v>19</v>
      </c>
      <c r="B49" s="3">
        <v>14.602159470313584</v>
      </c>
      <c r="C49" s="3">
        <v>3.0372580188923166</v>
      </c>
      <c r="D49" s="3">
        <v>1.0014903207556927</v>
      </c>
      <c r="E49" s="3">
        <v>6.1117740566769498</v>
      </c>
    </row>
    <row r="50" spans="1:5" x14ac:dyDescent="0.2">
      <c r="A50" t="s">
        <v>19</v>
      </c>
      <c r="B50" s="3">
        <v>14.745725734855522</v>
      </c>
      <c r="C50" s="3">
        <v>3.1124567461374681</v>
      </c>
      <c r="D50" s="3">
        <v>1.0044982698454987</v>
      </c>
      <c r="E50" s="3">
        <v>6.3373702384124044</v>
      </c>
    </row>
    <row r="51" spans="1:5" x14ac:dyDescent="0.2">
      <c r="A51" t="s">
        <v>19</v>
      </c>
      <c r="B51" s="3">
        <v>10.154589683317814</v>
      </c>
      <c r="C51" s="3">
        <v>2.1939102983451448</v>
      </c>
      <c r="D51" s="3">
        <v>0.96775641193380579</v>
      </c>
      <c r="E51" s="3">
        <v>3.5817308950354345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28A7C-99A4-47DD-A2F8-A1F040695F7A}">
  <dimension ref="A1:E51"/>
  <sheetViews>
    <sheetView topLeftCell="A31" workbookViewId="0">
      <selection sqref="A1:E51"/>
    </sheetView>
  </sheetViews>
  <sheetFormatPr baseColWidth="10" defaultColWidth="8.83203125" defaultRowHeight="15" x14ac:dyDescent="0.2"/>
  <cols>
    <col min="1" max="1" width="10.5" bestFit="1" customWidth="1"/>
    <col min="2" max="2" width="14.1640625" bestFit="1" customWidth="1"/>
    <col min="3" max="5" width="12.33203125" bestFit="1" customWidth="1"/>
  </cols>
  <sheetData>
    <row r="1" spans="1:5" x14ac:dyDescent="0.2">
      <c r="A1" t="s">
        <v>26</v>
      </c>
      <c r="B1" t="s">
        <v>30</v>
      </c>
      <c r="C1" t="s">
        <v>28</v>
      </c>
      <c r="D1" t="s">
        <v>29</v>
      </c>
      <c r="E1" t="s">
        <v>27</v>
      </c>
    </row>
    <row r="2" spans="1:5" x14ac:dyDescent="0.2">
      <c r="A2" t="s">
        <v>25</v>
      </c>
      <c r="B2" s="2">
        <v>0.20791005335991203</v>
      </c>
      <c r="C2" s="2">
        <v>0.10138446921482683</v>
      </c>
      <c r="D2" s="2">
        <v>0.70383519111201165</v>
      </c>
      <c r="E2" s="2">
        <v>0.33461173037067055</v>
      </c>
    </row>
    <row r="3" spans="1:5" x14ac:dyDescent="0.2">
      <c r="A3" t="s">
        <v>25</v>
      </c>
      <c r="B3" s="2">
        <v>0.23356126921615558</v>
      </c>
      <c r="C3" s="2">
        <v>9.734249286120758E-2</v>
      </c>
      <c r="D3" s="2">
        <v>0.40068696459056807</v>
      </c>
      <c r="E3" s="2">
        <v>0.5276047505089082</v>
      </c>
    </row>
    <row r="4" spans="1:5" x14ac:dyDescent="0.2">
      <c r="A4" t="s">
        <v>25</v>
      </c>
      <c r="B4" s="2">
        <v>0.16789951555121729</v>
      </c>
      <c r="C4" s="2">
        <v>0.10142678118209006</v>
      </c>
      <c r="D4" s="2">
        <v>0.70700858865675398</v>
      </c>
      <c r="E4" s="2">
        <v>0.60195895508004471</v>
      </c>
    </row>
    <row r="5" spans="1:5" x14ac:dyDescent="0.2">
      <c r="A5" t="s">
        <v>25</v>
      </c>
      <c r="B5" s="2">
        <v>0.2788951784349849</v>
      </c>
      <c r="C5" s="2">
        <v>9.665157702111174E-2</v>
      </c>
      <c r="D5" s="2">
        <v>0.34886827658338004</v>
      </c>
      <c r="E5" s="2">
        <v>0.21628942552779334</v>
      </c>
    </row>
    <row r="6" spans="1:5" x14ac:dyDescent="0.2">
      <c r="A6" t="s">
        <v>25</v>
      </c>
      <c r="B6" s="2">
        <v>0.18806118847095418</v>
      </c>
      <c r="C6" s="2">
        <v>0.10093146354629426</v>
      </c>
      <c r="D6" s="2">
        <v>0.66985976597206898</v>
      </c>
      <c r="E6" s="2">
        <v>0.32328658865735632</v>
      </c>
    </row>
    <row r="7" spans="1:5" x14ac:dyDescent="0.2">
      <c r="A7" t="s">
        <v>25</v>
      </c>
      <c r="B7" s="2">
        <v>0.17805107314942983</v>
      </c>
      <c r="C7" s="2">
        <v>0.10118152456707322</v>
      </c>
      <c r="D7" s="2">
        <v>0.68861434253049081</v>
      </c>
      <c r="E7" s="2">
        <v>0.55839160091127271</v>
      </c>
    </row>
    <row r="8" spans="1:5" x14ac:dyDescent="0.2">
      <c r="A8" t="s">
        <v>25</v>
      </c>
      <c r="B8" s="2">
        <v>0.15088243429684933</v>
      </c>
      <c r="C8" s="2">
        <v>0.10077884578786325</v>
      </c>
      <c r="D8" s="2">
        <v>0.65841343408974351</v>
      </c>
      <c r="E8" s="2">
        <v>0.59448467077745593</v>
      </c>
    </row>
    <row r="9" spans="1:5" x14ac:dyDescent="0.2">
      <c r="A9" t="s">
        <v>25</v>
      </c>
      <c r="B9" s="2">
        <v>0.23101005820356493</v>
      </c>
      <c r="C9" s="2">
        <v>9.9792330527270684E-2</v>
      </c>
      <c r="D9" s="2">
        <v>0.58442478954530086</v>
      </c>
      <c r="E9" s="2">
        <v>0.29480826318176695</v>
      </c>
    </row>
    <row r="10" spans="1:5" x14ac:dyDescent="0.2">
      <c r="A10" t="s">
        <v>25</v>
      </c>
      <c r="B10" s="2">
        <v>0.19068783507888176</v>
      </c>
      <c r="C10" s="2">
        <v>9.931154889054597E-2</v>
      </c>
      <c r="D10" s="2">
        <v>0.5483661667909473</v>
      </c>
      <c r="E10" s="2">
        <v>0.55217975209816361</v>
      </c>
    </row>
    <row r="11" spans="1:5" x14ac:dyDescent="0.2">
      <c r="A11" t="s">
        <v>25</v>
      </c>
      <c r="B11" s="2">
        <v>0.15621461356913607</v>
      </c>
      <c r="C11" s="2">
        <v>0.1007918470146251</v>
      </c>
      <c r="D11" s="2">
        <v>0.65938852609688181</v>
      </c>
      <c r="E11" s="2">
        <v>0.70440790573629786</v>
      </c>
    </row>
    <row r="12" spans="1:5" x14ac:dyDescent="0.2">
      <c r="A12" t="s">
        <v>25</v>
      </c>
      <c r="B12" s="2">
        <v>0.2804165097469567</v>
      </c>
      <c r="C12" s="2">
        <v>9.7761697159148758E-2</v>
      </c>
      <c r="D12" s="2">
        <v>0.43212728693615643</v>
      </c>
      <c r="E12" s="2">
        <v>0.24404242897871881</v>
      </c>
    </row>
    <row r="13" spans="1:5" x14ac:dyDescent="0.2">
      <c r="A13" t="s">
        <v>25</v>
      </c>
      <c r="B13" s="2">
        <v>0.20674134413091722</v>
      </c>
      <c r="C13" s="2">
        <v>0.1009734458217281</v>
      </c>
      <c r="D13" s="2">
        <v>0.67300843662960685</v>
      </c>
      <c r="E13" s="2">
        <v>0.32433614554320228</v>
      </c>
    </row>
    <row r="14" spans="1:5" x14ac:dyDescent="0.2">
      <c r="A14" t="s">
        <v>25</v>
      </c>
      <c r="B14" s="2">
        <v>0.21776662262206292</v>
      </c>
      <c r="C14" s="2">
        <v>9.9583342287223792E-2</v>
      </c>
      <c r="D14" s="2">
        <v>0.56875067154178394</v>
      </c>
      <c r="E14" s="2">
        <v>0.28958355718059464</v>
      </c>
    </row>
    <row r="15" spans="1:5" x14ac:dyDescent="0.2">
      <c r="A15" t="s">
        <v>25</v>
      </c>
      <c r="B15" s="2">
        <v>0.19702590280485699</v>
      </c>
      <c r="C15" s="2">
        <v>0.10013510316421162</v>
      </c>
      <c r="D15" s="2">
        <v>0.61013273731587103</v>
      </c>
      <c r="E15" s="2">
        <v>0.43731074179449936</v>
      </c>
    </row>
    <row r="16" spans="1:5" x14ac:dyDescent="0.2">
      <c r="A16" t="s">
        <v>25</v>
      </c>
      <c r="B16" s="2">
        <v>0.23792791996537291</v>
      </c>
      <c r="C16" s="2">
        <v>9.940695488476195E-2</v>
      </c>
      <c r="D16" s="2">
        <v>0.55552161635714581</v>
      </c>
      <c r="E16" s="2">
        <v>0.2851738721190486</v>
      </c>
    </row>
    <row r="17" spans="1:5" x14ac:dyDescent="0.2">
      <c r="A17" t="s">
        <v>25</v>
      </c>
      <c r="B17" s="2">
        <v>0.29350466619001675</v>
      </c>
      <c r="C17" s="2">
        <v>9.5154139469377702E-2</v>
      </c>
      <c r="D17" s="2">
        <v>0.23656046020332724</v>
      </c>
      <c r="E17" s="2">
        <v>0.1788534867344424</v>
      </c>
    </row>
    <row r="18" spans="1:5" x14ac:dyDescent="0.2">
      <c r="A18" t="s">
        <v>25</v>
      </c>
      <c r="B18" s="2">
        <v>0.17656705145419485</v>
      </c>
      <c r="C18" s="2">
        <v>0.10302336957247463</v>
      </c>
      <c r="D18" s="2">
        <v>0.82675271793559657</v>
      </c>
      <c r="E18" s="2">
        <v>0.37558423931186552</v>
      </c>
    </row>
    <row r="19" spans="1:5" x14ac:dyDescent="0.2">
      <c r="A19" t="s">
        <v>25</v>
      </c>
      <c r="B19" s="2">
        <v>0.26111924942938097</v>
      </c>
      <c r="C19" s="2">
        <v>9.7000541043234995E-2</v>
      </c>
      <c r="D19" s="2">
        <v>0.37504057824262416</v>
      </c>
      <c r="E19" s="2">
        <v>0.22501352608087472</v>
      </c>
    </row>
    <row r="20" spans="1:5" x14ac:dyDescent="0.2">
      <c r="A20" t="s">
        <v>25</v>
      </c>
      <c r="B20" s="2">
        <v>9.8906565184546089E-2</v>
      </c>
      <c r="C20" s="2">
        <v>0.10421903678216041</v>
      </c>
      <c r="D20" s="2">
        <v>0.91642775866203008</v>
      </c>
      <c r="E20" s="2">
        <v>0.77763041468133454</v>
      </c>
    </row>
    <row r="21" spans="1:5" x14ac:dyDescent="0.2">
      <c r="A21" t="s">
        <v>25</v>
      </c>
      <c r="B21" s="2">
        <v>0.20002331855796329</v>
      </c>
      <c r="C21" s="2">
        <v>0.10092905338533456</v>
      </c>
      <c r="D21" s="2">
        <v>0.66967900390009161</v>
      </c>
      <c r="E21" s="2">
        <v>0.32322633463336387</v>
      </c>
    </row>
    <row r="22" spans="1:5" x14ac:dyDescent="0.2">
      <c r="A22" t="s">
        <v>25</v>
      </c>
      <c r="B22" s="2">
        <v>0.20979860373977011</v>
      </c>
      <c r="C22" s="2">
        <v>0.10016445483197459</v>
      </c>
      <c r="D22" s="2">
        <v>0.61233411239809354</v>
      </c>
      <c r="E22" s="2">
        <v>0.30411137079936451</v>
      </c>
    </row>
    <row r="23" spans="1:5" x14ac:dyDescent="0.2">
      <c r="A23" t="s">
        <v>25</v>
      </c>
      <c r="B23" s="2">
        <v>0.25053500012383545</v>
      </c>
      <c r="C23" s="2">
        <v>9.1357326507568365E-2</v>
      </c>
      <c r="D23" s="2">
        <v>0.56895077154178408</v>
      </c>
      <c r="E23" s="2">
        <v>8.393316268920889E-2</v>
      </c>
    </row>
    <row r="24" spans="1:5" x14ac:dyDescent="0.2">
      <c r="A24" t="s">
        <v>25</v>
      </c>
      <c r="B24" s="2">
        <v>0.21927745568200824</v>
      </c>
      <c r="C24" s="2">
        <v>0.10014903207556927</v>
      </c>
      <c r="D24" s="2">
        <v>0.61117740566769496</v>
      </c>
      <c r="E24" s="2">
        <v>0.30372580188923165</v>
      </c>
    </row>
    <row r="25" spans="1:5" x14ac:dyDescent="0.2">
      <c r="A25" t="s">
        <v>25</v>
      </c>
      <c r="B25" s="2">
        <v>0.21908904029854612</v>
      </c>
      <c r="C25" s="2">
        <v>0.10044982698454988</v>
      </c>
      <c r="D25" s="2">
        <v>0.63373702384124042</v>
      </c>
      <c r="E25" s="2">
        <v>0.3112456746137468</v>
      </c>
    </row>
    <row r="26" spans="1:5" x14ac:dyDescent="0.2">
      <c r="A26" t="s">
        <v>25</v>
      </c>
      <c r="B26" s="2">
        <v>0.28462228718664873</v>
      </c>
      <c r="C26" s="2">
        <v>9.6775641193380585E-2</v>
      </c>
      <c r="D26" s="2">
        <v>0.35817308950354343</v>
      </c>
      <c r="E26" s="2">
        <v>0.21939102983451447</v>
      </c>
    </row>
    <row r="27" spans="1:5" x14ac:dyDescent="0.2">
      <c r="A27" t="s">
        <v>24</v>
      </c>
      <c r="B27" s="2">
        <v>0.14348324084996714</v>
      </c>
      <c r="C27" s="2">
        <v>0.10268546500592493</v>
      </c>
      <c r="D27" s="2">
        <v>0.80140987544436937</v>
      </c>
      <c r="E27" s="2">
        <v>0.67835099621734118</v>
      </c>
    </row>
    <row r="28" spans="1:5" x14ac:dyDescent="0.2">
      <c r="A28" t="s">
        <v>24</v>
      </c>
      <c r="B28" s="2">
        <v>0.25729238540397897</v>
      </c>
      <c r="C28" s="2">
        <v>9.6365049810265196E-2</v>
      </c>
      <c r="D28" s="2">
        <v>0.3273787357698893</v>
      </c>
      <c r="E28" s="2">
        <v>0.20912624525662976</v>
      </c>
    </row>
    <row r="29" spans="1:5" x14ac:dyDescent="0.2">
      <c r="A29" t="s">
        <v>24</v>
      </c>
      <c r="B29" s="2">
        <v>0.1688817296116952</v>
      </c>
      <c r="C29" s="2">
        <v>9.9679853317502426E-2</v>
      </c>
      <c r="D29" s="2">
        <v>0.57598899881268151</v>
      </c>
      <c r="E29" s="2">
        <v>0.69300284217606534</v>
      </c>
    </row>
    <row r="30" spans="1:5" x14ac:dyDescent="0.2">
      <c r="A30" t="s">
        <v>24</v>
      </c>
      <c r="B30" s="2">
        <v>0.17214279513772274</v>
      </c>
      <c r="C30" s="2">
        <v>0.1006723712431267</v>
      </c>
      <c r="D30" s="2">
        <v>0.65042784323450176</v>
      </c>
      <c r="E30" s="2">
        <v>0.69114542662136957</v>
      </c>
    </row>
    <row r="31" spans="1:5" x14ac:dyDescent="0.2">
      <c r="A31" t="s">
        <v>24</v>
      </c>
      <c r="B31" s="2">
        <v>0.21261237509302855</v>
      </c>
      <c r="C31" s="2">
        <v>0.10088617980509298</v>
      </c>
      <c r="D31" s="2">
        <v>0.66646348538197342</v>
      </c>
      <c r="E31" s="2">
        <v>0.32215449512732447</v>
      </c>
    </row>
    <row r="32" spans="1:5" x14ac:dyDescent="0.2">
      <c r="A32" t="s">
        <v>24</v>
      </c>
      <c r="B32" s="2">
        <v>0.16367932233368027</v>
      </c>
      <c r="C32" s="2">
        <v>0.10105565504782135</v>
      </c>
      <c r="D32" s="2">
        <v>0.67917412858660098</v>
      </c>
      <c r="E32" s="2">
        <v>0.68050274699489821</v>
      </c>
    </row>
    <row r="33" spans="1:5" x14ac:dyDescent="0.2">
      <c r="A33" t="s">
        <v>24</v>
      </c>
      <c r="B33" s="2">
        <v>0.21530032450911607</v>
      </c>
      <c r="C33" s="2">
        <v>0.10009737732398208</v>
      </c>
      <c r="D33" s="2">
        <v>0.60730329929865545</v>
      </c>
      <c r="E33" s="2">
        <v>0.30243443309955181</v>
      </c>
    </row>
    <row r="34" spans="1:5" x14ac:dyDescent="0.2">
      <c r="A34" t="s">
        <v>24</v>
      </c>
      <c r="B34" s="2">
        <v>0.18602169696196888</v>
      </c>
      <c r="C34" s="2">
        <v>9.8790726749575702E-2</v>
      </c>
      <c r="D34" s="2">
        <v>0.50930450621817724</v>
      </c>
      <c r="E34" s="2">
        <v>0.69372077455627734</v>
      </c>
    </row>
    <row r="35" spans="1:5" x14ac:dyDescent="0.2">
      <c r="A35" t="s">
        <v>24</v>
      </c>
      <c r="B35" s="2">
        <v>0.1403426059530388</v>
      </c>
      <c r="C35" s="2">
        <v>0.10239770088228398</v>
      </c>
      <c r="D35" s="2">
        <v>0.77982756617129778</v>
      </c>
      <c r="E35" s="2">
        <v>0.7211881966708461</v>
      </c>
    </row>
    <row r="36" spans="1:5" x14ac:dyDescent="0.2">
      <c r="A36" t="s">
        <v>24</v>
      </c>
      <c r="B36" s="2">
        <v>0.18424517417417122</v>
      </c>
      <c r="C36" s="2">
        <v>9.9110411863512132E-2</v>
      </c>
      <c r="D36" s="2">
        <v>0.53328088976340948</v>
      </c>
      <c r="E36" s="2">
        <v>0.6129454805472051</v>
      </c>
    </row>
    <row r="37" spans="1:5" x14ac:dyDescent="0.2">
      <c r="A37" t="s">
        <v>24</v>
      </c>
      <c r="B37" s="2">
        <v>0.15630248463463847</v>
      </c>
      <c r="C37" s="2">
        <v>0.10067770088207909</v>
      </c>
      <c r="D37" s="2">
        <v>0.65082756615593096</v>
      </c>
      <c r="E37" s="2">
        <v>0.66937695515152884</v>
      </c>
    </row>
    <row r="38" spans="1:5" x14ac:dyDescent="0.2">
      <c r="A38" t="s">
        <v>24</v>
      </c>
      <c r="B38" s="2">
        <v>0.19951388003389334</v>
      </c>
      <c r="C38" s="2">
        <v>0.1020402603695402</v>
      </c>
      <c r="D38" s="2">
        <v>0.75301952771551439</v>
      </c>
      <c r="E38" s="2">
        <v>0.35100650923850479</v>
      </c>
    </row>
    <row r="39" spans="1:5" x14ac:dyDescent="0.2">
      <c r="A39" t="s">
        <v>24</v>
      </c>
      <c r="B39" s="2">
        <v>0.22467809446697651</v>
      </c>
      <c r="C39" s="2">
        <v>9.7087852534605196E-2</v>
      </c>
      <c r="D39" s="2">
        <v>0.38158894009538924</v>
      </c>
      <c r="E39" s="2">
        <v>0.56677987054572443</v>
      </c>
    </row>
    <row r="40" spans="1:5" x14ac:dyDescent="0.2">
      <c r="A40" t="s">
        <v>24</v>
      </c>
      <c r="B40" s="2">
        <v>0.19260444892959672</v>
      </c>
      <c r="C40" s="2">
        <v>0.10191597337106942</v>
      </c>
      <c r="D40" s="2">
        <v>0.74369800283020593</v>
      </c>
      <c r="E40" s="2">
        <v>0.34789933427673531</v>
      </c>
    </row>
    <row r="41" spans="1:5" x14ac:dyDescent="0.2">
      <c r="A41" t="s">
        <v>24</v>
      </c>
      <c r="B41" s="2">
        <v>0.10221374499106263</v>
      </c>
      <c r="C41" s="2">
        <v>0.10473432010039688</v>
      </c>
      <c r="D41" s="2">
        <v>0.95507400752976535</v>
      </c>
      <c r="E41" s="2">
        <v>0.67748424776655158</v>
      </c>
    </row>
    <row r="42" spans="1:5" x14ac:dyDescent="0.2">
      <c r="A42" t="s">
        <v>24</v>
      </c>
      <c r="B42" s="2">
        <v>0.19586401647353013</v>
      </c>
      <c r="C42" s="2">
        <v>9.863232460484142E-2</v>
      </c>
      <c r="D42" s="2">
        <v>0.49742434536310609</v>
      </c>
      <c r="E42" s="2">
        <v>0.61953391701026705</v>
      </c>
    </row>
    <row r="43" spans="1:5" x14ac:dyDescent="0.2">
      <c r="A43" t="s">
        <v>24</v>
      </c>
      <c r="B43" s="2">
        <v>0.14896058826392339</v>
      </c>
      <c r="C43" s="2">
        <v>0.10126262420963031</v>
      </c>
      <c r="D43" s="2">
        <v>0.69469681572227271</v>
      </c>
      <c r="E43" s="2">
        <v>0.75714984455262313</v>
      </c>
    </row>
    <row r="44" spans="1:5" x14ac:dyDescent="0.2">
      <c r="A44" t="s">
        <v>24</v>
      </c>
      <c r="B44" s="2">
        <v>0.1988588665241853</v>
      </c>
      <c r="C44" s="2">
        <v>9.8728399077663204E-2</v>
      </c>
      <c r="D44" s="2">
        <v>0.50462993082473984</v>
      </c>
      <c r="E44" s="2">
        <v>0.64143631157494385</v>
      </c>
    </row>
    <row r="45" spans="1:5" x14ac:dyDescent="0.2">
      <c r="A45" t="s">
        <v>24</v>
      </c>
      <c r="B45" s="2">
        <v>0.18759450454664234</v>
      </c>
      <c r="C45" s="2">
        <v>9.9575720721622935E-2</v>
      </c>
      <c r="D45" s="2">
        <v>0.56817905412171965</v>
      </c>
      <c r="E45" s="2">
        <v>0.63420128122234021</v>
      </c>
    </row>
    <row r="46" spans="1:5" x14ac:dyDescent="0.2">
      <c r="A46" t="s">
        <v>24</v>
      </c>
      <c r="B46" s="2">
        <v>0.185559475274228</v>
      </c>
      <c r="C46" s="2">
        <v>0.1029581042326754</v>
      </c>
      <c r="D46" s="2">
        <v>0.82185781745065467</v>
      </c>
      <c r="E46" s="2">
        <v>0.37395260581688489</v>
      </c>
    </row>
    <row r="47" spans="1:5" x14ac:dyDescent="0.2">
      <c r="A47" t="s">
        <v>24</v>
      </c>
      <c r="B47" s="2">
        <v>0.14776994205712993</v>
      </c>
      <c r="C47" s="2">
        <v>0.10138960331241834</v>
      </c>
      <c r="D47" s="2">
        <v>0.70422024843137476</v>
      </c>
      <c r="E47" s="2">
        <v>0.7326394170871936</v>
      </c>
    </row>
    <row r="48" spans="1:5" x14ac:dyDescent="0.2">
      <c r="A48" t="s">
        <v>24</v>
      </c>
      <c r="B48" s="2">
        <v>0.22310695771927871</v>
      </c>
      <c r="C48" s="2">
        <v>9.9407407358376082E-2</v>
      </c>
      <c r="D48" s="2">
        <v>0.55555555187820571</v>
      </c>
      <c r="E48" s="2">
        <v>0.2851851839594019</v>
      </c>
    </row>
    <row r="49" spans="1:5" x14ac:dyDescent="0.2">
      <c r="A49" t="s">
        <v>24</v>
      </c>
      <c r="B49" s="2">
        <v>0.15194692620655592</v>
      </c>
      <c r="C49" s="2">
        <v>0.10137017650558847</v>
      </c>
      <c r="D49" s="2">
        <v>0.70276323791913453</v>
      </c>
      <c r="E49" s="2">
        <v>0.66942828475876015</v>
      </c>
    </row>
    <row r="50" spans="1:5" x14ac:dyDescent="0.2">
      <c r="A50" t="s">
        <v>24</v>
      </c>
      <c r="B50" s="2">
        <v>0.25656787676030307</v>
      </c>
      <c r="C50" s="2">
        <v>9.8448574842768727E-2</v>
      </c>
      <c r="D50" s="2">
        <v>0.48364311320765407</v>
      </c>
      <c r="E50" s="2">
        <v>0.26121437106921802</v>
      </c>
    </row>
    <row r="51" spans="1:5" x14ac:dyDescent="0.2">
      <c r="A51" t="s">
        <v>24</v>
      </c>
      <c r="B51" s="2">
        <v>0.2409771219519061</v>
      </c>
      <c r="C51" s="2">
        <v>9.6660098986467352E-2</v>
      </c>
      <c r="D51" s="2">
        <v>0.34950742398505097</v>
      </c>
      <c r="E51" s="2">
        <v>0.58978906331904002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B1A3E-90AE-4A35-9E90-0D62F0D76929}">
  <dimension ref="A1:E51"/>
  <sheetViews>
    <sheetView topLeftCell="A25" workbookViewId="0">
      <selection activeCell="K36" sqref="K36"/>
    </sheetView>
  </sheetViews>
  <sheetFormatPr baseColWidth="10" defaultColWidth="8.83203125" defaultRowHeight="15" x14ac:dyDescent="0.2"/>
  <cols>
    <col min="1" max="1" width="6.5" bestFit="1" customWidth="1"/>
    <col min="2" max="2" width="10.5" bestFit="1" customWidth="1"/>
    <col min="3" max="5" width="13.6640625" bestFit="1" customWidth="1"/>
  </cols>
  <sheetData>
    <row r="1" spans="1:5" x14ac:dyDescent="0.2">
      <c r="A1" t="s">
        <v>33</v>
      </c>
      <c r="B1" t="s">
        <v>34</v>
      </c>
      <c r="C1" t="s">
        <v>36</v>
      </c>
      <c r="D1" t="s">
        <v>35</v>
      </c>
      <c r="E1" t="s">
        <v>37</v>
      </c>
    </row>
    <row r="2" spans="1:5" x14ac:dyDescent="0.2">
      <c r="A2" t="s">
        <v>32</v>
      </c>
      <c r="B2" s="2">
        <v>0.89959225911407636</v>
      </c>
      <c r="C2" s="2">
        <v>0.10268546500592493</v>
      </c>
      <c r="D2" s="2">
        <v>0.67835099621734118</v>
      </c>
      <c r="E2" s="2">
        <v>0.80140987544436937</v>
      </c>
    </row>
    <row r="3" spans="1:5" x14ac:dyDescent="0.2">
      <c r="A3" t="s">
        <v>32</v>
      </c>
      <c r="B3" s="2">
        <v>0.85135097785191383</v>
      </c>
      <c r="C3" s="2">
        <v>9.6365049810265196E-2</v>
      </c>
      <c r="D3" s="2">
        <v>0.20912624525662976</v>
      </c>
      <c r="E3" s="2">
        <v>0.3273787357698893</v>
      </c>
    </row>
    <row r="4" spans="1:5" x14ac:dyDescent="0.2">
      <c r="A4" t="s">
        <v>32</v>
      </c>
      <c r="B4" s="2">
        <v>0.85400739746827414</v>
      </c>
      <c r="C4" s="2">
        <v>9.9679853317502426E-2</v>
      </c>
      <c r="D4" s="2">
        <v>0.69300284217606534</v>
      </c>
      <c r="E4" s="2">
        <v>0.57598899881268151</v>
      </c>
    </row>
    <row r="5" spans="1:5" x14ac:dyDescent="0.2">
      <c r="A5" t="s">
        <v>32</v>
      </c>
      <c r="B5" s="2">
        <v>0.85388206014588475</v>
      </c>
      <c r="C5" s="2">
        <v>0.1006723712431267</v>
      </c>
      <c r="D5" s="2">
        <v>0.69114542662136957</v>
      </c>
      <c r="E5" s="2">
        <v>0.65042784323450176</v>
      </c>
    </row>
    <row r="6" spans="1:5" x14ac:dyDescent="0.2">
      <c r="A6" t="s">
        <v>32</v>
      </c>
      <c r="B6" s="2">
        <v>0.892780872940376</v>
      </c>
      <c r="C6" s="2">
        <v>0.10088617980509298</v>
      </c>
      <c r="D6" s="2">
        <v>0.32215449512732447</v>
      </c>
      <c r="E6" s="2">
        <v>0.66646348538197342</v>
      </c>
    </row>
    <row r="7" spans="1:5" x14ac:dyDescent="0.2">
      <c r="A7" t="s">
        <v>32</v>
      </c>
      <c r="B7" s="2">
        <v>0.8736603306251981</v>
      </c>
      <c r="C7" s="2">
        <v>0.10105565504782135</v>
      </c>
      <c r="D7" s="2">
        <v>0.68050274699489821</v>
      </c>
      <c r="E7" s="2">
        <v>0.67917412858660098</v>
      </c>
    </row>
    <row r="8" spans="1:5" x14ac:dyDescent="0.2">
      <c r="A8" t="s">
        <v>32</v>
      </c>
      <c r="B8" s="2">
        <v>0.8734600768750943</v>
      </c>
      <c r="C8" s="2">
        <v>0.10009737732398208</v>
      </c>
      <c r="D8" s="2">
        <v>0.30243443309955181</v>
      </c>
      <c r="E8" s="2">
        <v>0.60730329929865545</v>
      </c>
    </row>
    <row r="9" spans="1:5" x14ac:dyDescent="0.2">
      <c r="A9" t="s">
        <v>32</v>
      </c>
      <c r="B9" s="2">
        <v>0.83448360642476416</v>
      </c>
      <c r="C9" s="2">
        <v>9.8790726749575702E-2</v>
      </c>
      <c r="D9" s="2">
        <v>0.69372077455627734</v>
      </c>
      <c r="E9" s="2">
        <v>0.50930450621817724</v>
      </c>
    </row>
    <row r="10" spans="1:5" x14ac:dyDescent="0.2">
      <c r="A10" t="s">
        <v>32</v>
      </c>
      <c r="B10" s="2">
        <v>0.88442395497628501</v>
      </c>
      <c r="C10" s="2">
        <v>0.10239770088228398</v>
      </c>
      <c r="D10" s="2">
        <v>0.7211881966708461</v>
      </c>
      <c r="E10" s="2">
        <v>0.77982756617129778</v>
      </c>
    </row>
    <row r="11" spans="1:5" x14ac:dyDescent="0.2">
      <c r="A11" t="s">
        <v>32</v>
      </c>
      <c r="B11" s="2">
        <v>0.85961715907843772</v>
      </c>
      <c r="C11" s="2">
        <v>9.9110411863512132E-2</v>
      </c>
      <c r="D11" s="2">
        <v>0.6129454805472051</v>
      </c>
      <c r="E11" s="2">
        <v>0.53328088976340948</v>
      </c>
    </row>
    <row r="12" spans="1:5" x14ac:dyDescent="0.2">
      <c r="A12" t="s">
        <v>32</v>
      </c>
      <c r="B12" s="2">
        <v>0.88182923851297201</v>
      </c>
      <c r="C12" s="2">
        <v>0.10067770088207909</v>
      </c>
      <c r="D12" s="2">
        <v>0.66937695515152884</v>
      </c>
      <c r="E12" s="2">
        <v>0.65082756615593096</v>
      </c>
    </row>
    <row r="13" spans="1:5" x14ac:dyDescent="0.2">
      <c r="A13" t="s">
        <v>32</v>
      </c>
      <c r="B13" s="2">
        <v>0.9104180107461618</v>
      </c>
      <c r="C13" s="2">
        <v>0.1020402603695402</v>
      </c>
      <c r="D13" s="2">
        <v>0.35100650923850479</v>
      </c>
      <c r="E13" s="2">
        <v>0.75301952771551439</v>
      </c>
    </row>
    <row r="14" spans="1:5" x14ac:dyDescent="0.2">
      <c r="A14" t="s">
        <v>32</v>
      </c>
      <c r="B14" s="2">
        <v>0.83395355932114235</v>
      </c>
      <c r="C14" s="2">
        <v>9.7087852534605196E-2</v>
      </c>
      <c r="D14" s="2">
        <v>0.56677987054572443</v>
      </c>
      <c r="E14" s="2">
        <v>0.38158894009538924</v>
      </c>
    </row>
    <row r="15" spans="1:5" x14ac:dyDescent="0.2">
      <c r="A15" t="s">
        <v>32</v>
      </c>
      <c r="B15" s="2">
        <v>0.90319507102420837</v>
      </c>
      <c r="C15" s="2">
        <v>0.10191597337106942</v>
      </c>
      <c r="D15" s="2">
        <v>0.34789933427673531</v>
      </c>
      <c r="E15" s="2">
        <v>0.74369800283020593</v>
      </c>
    </row>
    <row r="16" spans="1:5" x14ac:dyDescent="0.2">
      <c r="A16" t="s">
        <v>32</v>
      </c>
      <c r="B16" s="2">
        <v>0.91945286795297199</v>
      </c>
      <c r="C16" s="2">
        <v>0.10473432010039688</v>
      </c>
      <c r="D16" s="2">
        <v>0.67748424776655158</v>
      </c>
      <c r="E16" s="2">
        <v>0.95507400752976535</v>
      </c>
    </row>
    <row r="17" spans="1:5" x14ac:dyDescent="0.2">
      <c r="A17" t="s">
        <v>32</v>
      </c>
      <c r="B17" s="2">
        <v>0.84151016841952064</v>
      </c>
      <c r="C17" s="2">
        <v>9.863232460484142E-2</v>
      </c>
      <c r="D17" s="2">
        <v>0.61953391701026705</v>
      </c>
      <c r="E17" s="2">
        <v>0.49742434536310609</v>
      </c>
    </row>
    <row r="18" spans="1:5" x14ac:dyDescent="0.2">
      <c r="A18" t="s">
        <v>32</v>
      </c>
      <c r="B18" s="2">
        <v>0.86480097999233707</v>
      </c>
      <c r="C18" s="2">
        <v>0.10126262420963031</v>
      </c>
      <c r="D18" s="2">
        <v>0.75714984455262313</v>
      </c>
      <c r="E18" s="2">
        <v>0.69469681572227271</v>
      </c>
    </row>
    <row r="19" spans="1:5" x14ac:dyDescent="0.2">
      <c r="A19" t="s">
        <v>32</v>
      </c>
      <c r="B19" s="2">
        <v>0.84309854104687421</v>
      </c>
      <c r="C19" s="2">
        <v>9.8728399077663204E-2</v>
      </c>
      <c r="D19" s="2">
        <v>0.64143631157494385</v>
      </c>
      <c r="E19" s="2">
        <v>0.50462993082473984</v>
      </c>
    </row>
    <row r="20" spans="1:5" x14ac:dyDescent="0.2">
      <c r="A20" t="s">
        <v>32</v>
      </c>
      <c r="B20" s="2">
        <v>0.84552473768238123</v>
      </c>
      <c r="C20" s="2">
        <v>9.9575720721622935E-2</v>
      </c>
      <c r="D20" s="2">
        <v>0.63420128122234021</v>
      </c>
      <c r="E20" s="2">
        <v>0.56817905412171965</v>
      </c>
    </row>
    <row r="21" spans="1:5" x14ac:dyDescent="0.2">
      <c r="A21" t="s">
        <v>32</v>
      </c>
      <c r="B21" s="2">
        <v>0.92945337074778367</v>
      </c>
      <c r="C21" s="2">
        <v>0.1029581042326754</v>
      </c>
      <c r="D21" s="2">
        <v>0.37395260581688489</v>
      </c>
      <c r="E21" s="2">
        <v>0.82185781745065467</v>
      </c>
    </row>
    <row r="22" spans="1:5" x14ac:dyDescent="0.2">
      <c r="A22" t="s">
        <v>32</v>
      </c>
      <c r="B22" s="2">
        <v>0.85392607090360151</v>
      </c>
      <c r="C22" s="2">
        <v>0.10138960331241834</v>
      </c>
      <c r="D22" s="2">
        <v>0.7326394170871936</v>
      </c>
      <c r="E22" s="2">
        <v>0.70422024843137476</v>
      </c>
    </row>
    <row r="23" spans="1:5" x14ac:dyDescent="0.2">
      <c r="A23" t="s">
        <v>32</v>
      </c>
      <c r="B23" s="2">
        <v>0.88422895111479927</v>
      </c>
      <c r="C23" s="2">
        <v>9.9407407358376082E-2</v>
      </c>
      <c r="D23" s="2">
        <v>0.2851851839594019</v>
      </c>
      <c r="E23" s="2">
        <v>0.55555555187820571</v>
      </c>
    </row>
    <row r="24" spans="1:5" x14ac:dyDescent="0.2">
      <c r="A24" t="s">
        <v>32</v>
      </c>
      <c r="B24" s="2">
        <v>0.88860554726131613</v>
      </c>
      <c r="C24" s="2">
        <v>0.10137017650558847</v>
      </c>
      <c r="D24" s="2">
        <v>0.66942828475876015</v>
      </c>
      <c r="E24" s="2">
        <v>0.70276323791913453</v>
      </c>
    </row>
    <row r="25" spans="1:5" x14ac:dyDescent="0.2">
      <c r="A25" t="s">
        <v>32</v>
      </c>
      <c r="B25" s="2">
        <v>0.88374678720855737</v>
      </c>
      <c r="C25" s="2">
        <v>9.8448574842768727E-2</v>
      </c>
      <c r="D25" s="2">
        <v>0.26121437106921802</v>
      </c>
      <c r="E25" s="2">
        <v>0.48364311320765407</v>
      </c>
    </row>
    <row r="26" spans="1:5" x14ac:dyDescent="0.2">
      <c r="A26" t="s">
        <v>32</v>
      </c>
      <c r="B26" s="2">
        <v>0.81807561161599507</v>
      </c>
      <c r="C26" s="2">
        <v>9.6660098986467352E-2</v>
      </c>
      <c r="D26" s="2">
        <v>0.58978906331904002</v>
      </c>
      <c r="E26" s="2">
        <v>0.34950742398505097</v>
      </c>
    </row>
    <row r="27" spans="1:5" x14ac:dyDescent="0.2">
      <c r="A27" t="s">
        <v>31</v>
      </c>
      <c r="B27" s="2">
        <v>0.89172521060651311</v>
      </c>
      <c r="C27" s="2">
        <v>0.10138446921482683</v>
      </c>
      <c r="D27" s="2">
        <v>0.33461173037067055</v>
      </c>
      <c r="E27" s="2">
        <v>0.70383519111201165</v>
      </c>
    </row>
    <row r="28" spans="1:5" x14ac:dyDescent="0.2">
      <c r="A28" t="s">
        <v>31</v>
      </c>
      <c r="B28" s="2">
        <v>0.84019336873641415</v>
      </c>
      <c r="C28" s="2">
        <v>9.734249286120758E-2</v>
      </c>
      <c r="D28" s="2">
        <v>0.5276047505089082</v>
      </c>
      <c r="E28" s="2">
        <v>0.40068696459056807</v>
      </c>
    </row>
    <row r="29" spans="1:5" x14ac:dyDescent="0.2">
      <c r="A29" t="s">
        <v>31</v>
      </c>
      <c r="B29" s="2">
        <v>0.89068623812501324</v>
      </c>
      <c r="C29" s="2">
        <v>0.10142678118209006</v>
      </c>
      <c r="D29" s="2">
        <v>0.60195895508004471</v>
      </c>
      <c r="E29" s="2">
        <v>0.70700858865675398</v>
      </c>
    </row>
    <row r="30" spans="1:5" x14ac:dyDescent="0.2">
      <c r="A30" t="s">
        <v>31</v>
      </c>
      <c r="B30" s="2">
        <v>0.84643469786484171</v>
      </c>
      <c r="C30" s="2">
        <v>9.665157702111174E-2</v>
      </c>
      <c r="D30" s="2">
        <v>0.21628942552779334</v>
      </c>
      <c r="E30" s="2">
        <v>0.34886827658338004</v>
      </c>
    </row>
    <row r="31" spans="1:5" x14ac:dyDescent="0.2">
      <c r="A31" t="s">
        <v>31</v>
      </c>
      <c r="B31" s="2">
        <v>0.88834198994703295</v>
      </c>
      <c r="C31" s="2">
        <v>0.10093146354629426</v>
      </c>
      <c r="D31" s="2">
        <v>0.32328658865735632</v>
      </c>
      <c r="E31" s="2">
        <v>0.66985976597206898</v>
      </c>
    </row>
    <row r="32" spans="1:5" x14ac:dyDescent="0.2">
      <c r="A32" t="s">
        <v>31</v>
      </c>
      <c r="B32" s="2">
        <v>0.8887571755869289</v>
      </c>
      <c r="C32" s="2">
        <v>0.10118152456707322</v>
      </c>
      <c r="D32" s="2">
        <v>0.55839160091127271</v>
      </c>
      <c r="E32" s="2">
        <v>0.68861434253049081</v>
      </c>
    </row>
    <row r="33" spans="1:5" x14ac:dyDescent="0.2">
      <c r="A33" t="s">
        <v>31</v>
      </c>
      <c r="B33" s="2">
        <v>0.86766061747208267</v>
      </c>
      <c r="C33" s="2">
        <v>0.10077884578786325</v>
      </c>
      <c r="D33" s="2">
        <v>0.59448467077745593</v>
      </c>
      <c r="E33" s="2">
        <v>0.65841343408974351</v>
      </c>
    </row>
    <row r="34" spans="1:5" x14ac:dyDescent="0.2">
      <c r="A34" t="s">
        <v>31</v>
      </c>
      <c r="B34" s="2">
        <v>0.9016350057083321</v>
      </c>
      <c r="C34" s="2">
        <v>9.9792330527270684E-2</v>
      </c>
      <c r="D34" s="2">
        <v>0.29480826318176695</v>
      </c>
      <c r="E34" s="2">
        <v>0.58442478954530086</v>
      </c>
    </row>
    <row r="35" spans="1:5" x14ac:dyDescent="0.2">
      <c r="A35" t="s">
        <v>31</v>
      </c>
      <c r="B35" s="2">
        <v>0.86261448531229445</v>
      </c>
      <c r="C35" s="2">
        <v>9.931154889054597E-2</v>
      </c>
      <c r="D35" s="2">
        <v>0.55217975209816361</v>
      </c>
      <c r="E35" s="2">
        <v>0.5483661667909473</v>
      </c>
    </row>
    <row r="36" spans="1:5" x14ac:dyDescent="0.2">
      <c r="A36" t="s">
        <v>31</v>
      </c>
      <c r="B36" s="2">
        <v>0.86390828879723647</v>
      </c>
      <c r="C36" s="2">
        <v>0.1007918470146251</v>
      </c>
      <c r="D36" s="2">
        <v>0.70440790573629786</v>
      </c>
      <c r="E36" s="2">
        <v>0.65938852609688181</v>
      </c>
    </row>
    <row r="37" spans="1:5" x14ac:dyDescent="0.2">
      <c r="A37" t="s">
        <v>31</v>
      </c>
      <c r="B37" s="2">
        <v>0.86070597435959184</v>
      </c>
      <c r="C37" s="2">
        <v>9.7761697159148758E-2</v>
      </c>
      <c r="D37" s="2">
        <v>0.24404242897871881</v>
      </c>
      <c r="E37" s="2">
        <v>0.43212728693615643</v>
      </c>
    </row>
    <row r="38" spans="1:5" x14ac:dyDescent="0.2">
      <c r="A38" t="s">
        <v>31</v>
      </c>
      <c r="B38" s="2">
        <v>0.91008798662452939</v>
      </c>
      <c r="C38" s="2">
        <v>0.1009734458217281</v>
      </c>
      <c r="D38" s="2">
        <v>0.32433614554320228</v>
      </c>
      <c r="E38" s="2">
        <v>0.67300843662960685</v>
      </c>
    </row>
    <row r="39" spans="1:5" x14ac:dyDescent="0.2">
      <c r="A39" t="s">
        <v>31</v>
      </c>
      <c r="B39" s="2">
        <v>0.88816325803671281</v>
      </c>
      <c r="C39" s="2">
        <v>9.9583342287223792E-2</v>
      </c>
      <c r="D39" s="2">
        <v>0.28958355718059464</v>
      </c>
      <c r="E39" s="2">
        <v>0.56875067154178394</v>
      </c>
    </row>
    <row r="40" spans="1:5" x14ac:dyDescent="0.2">
      <c r="A40" t="s">
        <v>31</v>
      </c>
      <c r="B40" s="2">
        <v>0.88088515050130145</v>
      </c>
      <c r="C40" s="2">
        <v>0.10013510316421162</v>
      </c>
      <c r="D40" s="2">
        <v>0.43731074179449936</v>
      </c>
      <c r="E40" s="2">
        <v>0.61013273731587103</v>
      </c>
    </row>
    <row r="41" spans="1:5" x14ac:dyDescent="0.2">
      <c r="A41" t="s">
        <v>31</v>
      </c>
      <c r="B41" s="2">
        <v>0.88168591709779198</v>
      </c>
      <c r="C41" s="2">
        <v>9.940695488476195E-2</v>
      </c>
      <c r="D41" s="2">
        <v>0.2851738721190486</v>
      </c>
      <c r="E41" s="2">
        <v>0.55552161635714581</v>
      </c>
    </row>
    <row r="42" spans="1:5" x14ac:dyDescent="0.2">
      <c r="A42" t="s">
        <v>31</v>
      </c>
      <c r="B42" s="2">
        <v>0.82798551199335657</v>
      </c>
      <c r="C42" s="2">
        <v>9.5154139469377702E-2</v>
      </c>
      <c r="D42" s="2">
        <v>0.1788534867344424</v>
      </c>
      <c r="E42" s="2">
        <v>0.23656046020332724</v>
      </c>
    </row>
    <row r="43" spans="1:5" x14ac:dyDescent="0.2">
      <c r="A43" t="s">
        <v>31</v>
      </c>
      <c r="B43" s="2">
        <v>0.91680570495522928</v>
      </c>
      <c r="C43" s="2">
        <v>0.10302336957247463</v>
      </c>
      <c r="D43" s="2">
        <v>0.37558423931186552</v>
      </c>
      <c r="E43" s="2">
        <v>0.82675271793559657</v>
      </c>
    </row>
    <row r="44" spans="1:5" x14ac:dyDescent="0.2">
      <c r="A44" t="s">
        <v>31</v>
      </c>
      <c r="B44" s="2">
        <v>0.84218857508413558</v>
      </c>
      <c r="C44" s="2">
        <v>9.7000541043234995E-2</v>
      </c>
      <c r="D44" s="2">
        <v>0.22501352608087472</v>
      </c>
      <c r="E44" s="2">
        <v>0.37504057824262416</v>
      </c>
    </row>
    <row r="45" spans="1:5" x14ac:dyDescent="0.2">
      <c r="A45" t="s">
        <v>31</v>
      </c>
      <c r="B45" s="2">
        <v>0.88868556627188022</v>
      </c>
      <c r="C45" s="2">
        <v>0.10421903678216041</v>
      </c>
      <c r="D45" s="2">
        <v>0.77763041468133454</v>
      </c>
      <c r="E45" s="2">
        <v>0.91642775866203008</v>
      </c>
    </row>
    <row r="46" spans="1:5" x14ac:dyDescent="0.2">
      <c r="A46" t="s">
        <v>31</v>
      </c>
      <c r="B46" s="2">
        <v>0.90937681533425152</v>
      </c>
      <c r="C46" s="2">
        <v>0.10092905338533456</v>
      </c>
      <c r="D46" s="2">
        <v>0.32322633463336387</v>
      </c>
      <c r="E46" s="2">
        <v>0.66967900390009161</v>
      </c>
    </row>
    <row r="47" spans="1:5" x14ac:dyDescent="0.2">
      <c r="A47" t="s">
        <v>31</v>
      </c>
      <c r="B47" s="2">
        <v>0.89254340885154704</v>
      </c>
      <c r="C47" s="2">
        <v>0.10016445483197459</v>
      </c>
      <c r="D47" s="2">
        <v>0.30411137079936451</v>
      </c>
      <c r="E47" s="2">
        <v>0.61233411239809354</v>
      </c>
    </row>
    <row r="48" spans="1:5" x14ac:dyDescent="0.2">
      <c r="A48" t="s">
        <v>31</v>
      </c>
      <c r="B48" s="2">
        <v>0.90266861542823562</v>
      </c>
      <c r="C48" s="2">
        <v>9.1357326507568365E-2</v>
      </c>
      <c r="D48" s="2">
        <v>8.393316268920889E-2</v>
      </c>
      <c r="E48" s="2">
        <v>0.56895077154178408</v>
      </c>
    </row>
    <row r="49" spans="1:5" x14ac:dyDescent="0.2">
      <c r="A49" t="s">
        <v>31</v>
      </c>
      <c r="B49" s="2">
        <v>0.89335780149735677</v>
      </c>
      <c r="C49" s="2">
        <v>0.10014903207556927</v>
      </c>
      <c r="D49" s="2">
        <v>0.30372580188923165</v>
      </c>
      <c r="E49" s="2">
        <v>0.61117740566769496</v>
      </c>
    </row>
    <row r="50" spans="1:5" x14ac:dyDescent="0.2">
      <c r="A50" t="s">
        <v>31</v>
      </c>
      <c r="B50" s="2">
        <v>0.9039498891203922</v>
      </c>
      <c r="C50" s="2">
        <v>0.10044982698454988</v>
      </c>
      <c r="D50" s="2">
        <v>0.3112456746137468</v>
      </c>
      <c r="E50" s="2">
        <v>0.63373702384124042</v>
      </c>
    </row>
    <row r="51" spans="1:5" x14ac:dyDescent="0.2">
      <c r="A51" t="s">
        <v>31</v>
      </c>
      <c r="B51" s="2">
        <v>0.84303889120725184</v>
      </c>
      <c r="C51" s="2">
        <v>9.6775641193380585E-2</v>
      </c>
      <c r="D51" s="2">
        <v>0.21939102983451447</v>
      </c>
      <c r="E51" s="2">
        <v>0.35817308950354343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EXAMPLE</vt:lpstr>
      <vt:lpstr>EOLT</vt:lpstr>
      <vt:lpstr>BOARD</vt:lpstr>
      <vt:lpstr>ECU</vt:lpstr>
      <vt:lpstr>ROADS</vt:lpstr>
      <vt:lpstr>DRUG</vt:lpstr>
    </vt:vector>
  </TitlesOfParts>
  <Company>Wayne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Meinhardt</dc:creator>
  <cp:lastModifiedBy>Sunny Shah</cp:lastModifiedBy>
  <dcterms:created xsi:type="dcterms:W3CDTF">2023-10-18T21:18:58Z</dcterms:created>
  <dcterms:modified xsi:type="dcterms:W3CDTF">2023-12-06T03:25:29Z</dcterms:modified>
</cp:coreProperties>
</file>