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hanraj DATA Analytics\Assignments\Excel 24-09\"/>
    </mc:Choice>
  </mc:AlternateContent>
  <xr:revisionPtr revIDLastSave="0" documentId="13_ncr:1_{F6E7CB3B-AD8D-4859-9A0F-7A0DFC7095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6" i="1"/>
  <c r="C7" i="1"/>
  <c r="C8" i="1"/>
  <c r="C9" i="1"/>
  <c r="C10" i="1"/>
  <c r="C11" i="1"/>
  <c r="C12" i="1"/>
  <c r="C13" i="1"/>
  <c r="C14" i="1"/>
  <c r="C6" i="1"/>
  <c r="B7" i="3"/>
  <c r="B8" i="3"/>
  <c r="B9" i="3"/>
  <c r="B10" i="3"/>
  <c r="B6" i="3"/>
  <c r="A15" i="3"/>
  <c r="C4" i="2"/>
  <c r="G4" i="2" a="1"/>
  <c r="G3" i="2" a="1"/>
  <c r="G4" i="2" l="1"/>
  <c r="G3" i="2"/>
  <c r="F8" i="2"/>
  <c r="F9" i="2"/>
  <c r="F10" i="2"/>
  <c r="F11" i="2"/>
  <c r="F12" i="2"/>
  <c r="F13" i="2"/>
  <c r="F14" i="2"/>
  <c r="F15" i="2"/>
  <c r="F16" i="2"/>
  <c r="F17" i="2"/>
  <c r="F18" i="2"/>
  <c r="F7" i="2"/>
  <c r="D8" i="2"/>
  <c r="E8" i="2"/>
  <c r="G8" i="2"/>
  <c r="H8" i="2"/>
  <c r="I8" i="2"/>
  <c r="D9" i="2"/>
  <c r="E9" i="2"/>
  <c r="G9" i="2"/>
  <c r="H9" i="2"/>
  <c r="I9" i="2"/>
  <c r="D10" i="2"/>
  <c r="E10" i="2"/>
  <c r="G10" i="2"/>
  <c r="H10" i="2"/>
  <c r="I10" i="2"/>
  <c r="D11" i="2"/>
  <c r="E11" i="2"/>
  <c r="G11" i="2"/>
  <c r="H11" i="2"/>
  <c r="I11" i="2"/>
  <c r="D12" i="2"/>
  <c r="E12" i="2"/>
  <c r="G12" i="2"/>
  <c r="H12" i="2"/>
  <c r="I12" i="2"/>
  <c r="D13" i="2"/>
  <c r="E13" i="2"/>
  <c r="G13" i="2"/>
  <c r="H13" i="2"/>
  <c r="I13" i="2"/>
  <c r="D14" i="2"/>
  <c r="E14" i="2"/>
  <c r="G14" i="2"/>
  <c r="H14" i="2"/>
  <c r="I14" i="2"/>
  <c r="D15" i="2"/>
  <c r="E15" i="2"/>
  <c r="G15" i="2"/>
  <c r="H15" i="2"/>
  <c r="I15" i="2"/>
  <c r="D16" i="2"/>
  <c r="E16" i="2"/>
  <c r="G16" i="2"/>
  <c r="H16" i="2"/>
  <c r="I16" i="2"/>
  <c r="D17" i="2"/>
  <c r="E17" i="2"/>
  <c r="G17" i="2"/>
  <c r="H17" i="2"/>
  <c r="I17" i="2"/>
  <c r="D18" i="2"/>
  <c r="E18" i="2"/>
  <c r="G18" i="2"/>
  <c r="H18" i="2"/>
  <c r="I18" i="2"/>
  <c r="I7" i="2"/>
  <c r="H7" i="2"/>
  <c r="C3" i="2" l="1"/>
  <c r="G7" i="2"/>
  <c r="E7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<sst xmlns="http://schemas.openxmlformats.org/spreadsheetml/2006/main" count="36" uniqueCount="35">
  <si>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</si>
  <si>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</si>
  <si>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</si>
  <si>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</si>
  <si>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</si>
  <si>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</si>
  <si>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</si>
  <si>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</si>
  <si>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</si>
  <si>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</si>
  <si>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</si>
  <si>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</si>
  <si>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</si>
  <si>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</si>
  <si>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</si>
  <si>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</si>
  <si>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</si>
  <si>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</si>
  <si>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</si>
  <si>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</si>
  <si>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</si>
  <si>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</si>
  <si>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</si>
  <si>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</si>
  <si>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</si>
  <si>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</si>
  <si>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</si>
  <si>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</si>
  <si>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</si>
  <si>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</si>
  <si>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Start Date</t>
  </si>
  <si>
    <t>Holidays and leaves</t>
  </si>
  <si>
    <t>3 and 4 are fall on weekend so taken next working days as leave</t>
  </si>
  <si>
    <t>End date</t>
  </si>
  <si>
    <t>Nwt working days of an Mlpoyee in Sep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</si>
</sst>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15" fontId="0" fillId="0" borderId="5" xfId="0" applyNumberFormat="1" applyBorder="1" applyAlignment="1">
      <alignment horizontal="center"/>
    </xf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22" fontId="0" fillId="5" borderId="5" xfId="0" applyNumberFormat="1" applyFill="1" applyBorder="1"/>
    <xf numFmtId="0" fontId="1" fillId="6" borderId="5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5" borderId="5" xfId="0" applyFill="1" applyBorder="1" applyAlignment="1">
      <alignment horizontal="center"/>
    </xf>
    <xf numFmtId="15" fontId="0" fillId="5" borderId="5" xfId="0" applyNumberFormat="1" applyFill="1" applyBorder="1" applyAlignment="1">
      <alignment horizontal="center"/>
    </xf>
    <xf numFmtId="21" fontId="0" fillId="5" borderId="5" xfId="0" applyNumberFormat="1" applyFill="1" applyBorder="1"/>
    <xf numFmtId="0" fontId="4" fillId="7" borderId="0" xfId="0" applyFont="1" applyFill="1"/>
    <xf numFmtId="15" fontId="0" fillId="0" borderId="5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B3:D14"/>
  <sheetViews>
    <sheetView tabSelected="1" workbookViewId="0">
      <selection activeCell="C17" sqref="C17"/>
    </sheetView>
  </sheetViews>
  <sheetFormatPr defaultRowHeight="15" x14ac:dyDescent="0.25"/>
  <cols>
    <col min="2" max="2" width="20.28515625" customWidth="1"/>
    <col min="3" max="3" width="18.28515625" customWidth="1"/>
    <col min="4" max="4" width="10.42578125" bestFit="1" customWidth="1"/>
  </cols>
  <sheetData>
    <row r="3" spans="2:4" x14ac:dyDescent="0.25">
      <c r="B3" s="6" t="s">
        <v>2</v>
      </c>
    </row>
    <row r="5" spans="2:4" x14ac:dyDescent="0.25">
      <c r="B5" s="5" t="s">
        <v>1</v>
      </c>
      <c r="C5" s="5" t="s">
        <v>0</v>
      </c>
    </row>
    <row r="6" spans="2:4" x14ac:dyDescent="0.25">
      <c r="B6" s="4">
        <v>20070623</v>
      </c>
      <c r="C6" s="1">
        <f>DATE(LEFT(B6,4),MID(B6,5,2),RIGHT(B6,2))</f>
        <v>39256</v>
      </c>
      <c r="D6" s="23">
        <f>C6</f>
        <v>39256</v>
      </c>
    </row>
    <row r="7" spans="2:4" x14ac:dyDescent="0.25">
      <c r="B7" s="3">
        <v>20070624</v>
      </c>
      <c r="C7" s="1">
        <f t="shared" ref="C7:C14" si="0">DATE(LEFT(B7,4),MID(B7,5,2),RIGHT(B7,2))</f>
        <v>39257</v>
      </c>
      <c r="D7" s="23">
        <f t="shared" ref="D7:D14" si="1">C7</f>
        <v>39257</v>
      </c>
    </row>
    <row r="8" spans="2:4" x14ac:dyDescent="0.25">
      <c r="B8" s="3">
        <v>20070523</v>
      </c>
      <c r="C8" s="1">
        <f t="shared" si="0"/>
        <v>39225</v>
      </c>
      <c r="D8" s="23">
        <f t="shared" si="1"/>
        <v>39225</v>
      </c>
    </row>
    <row r="9" spans="2:4" x14ac:dyDescent="0.25">
      <c r="B9" s="3">
        <v>20061202</v>
      </c>
      <c r="C9" s="1">
        <f t="shared" si="0"/>
        <v>39053</v>
      </c>
      <c r="D9" s="23">
        <f t="shared" si="1"/>
        <v>39053</v>
      </c>
    </row>
    <row r="10" spans="2:4" x14ac:dyDescent="0.25">
      <c r="B10" s="3">
        <v>20070112</v>
      </c>
      <c r="C10" s="1">
        <f t="shared" si="0"/>
        <v>39094</v>
      </c>
      <c r="D10" s="23">
        <f t="shared" si="1"/>
        <v>39094</v>
      </c>
    </row>
    <row r="11" spans="2:4" x14ac:dyDescent="0.25">
      <c r="B11" s="3">
        <v>20070519</v>
      </c>
      <c r="C11" s="1">
        <f t="shared" si="0"/>
        <v>39221</v>
      </c>
      <c r="D11" s="23">
        <f t="shared" si="1"/>
        <v>39221</v>
      </c>
    </row>
    <row r="12" spans="2:4" x14ac:dyDescent="0.25">
      <c r="B12" s="3">
        <v>20080419</v>
      </c>
      <c r="C12" s="1">
        <f t="shared" si="0"/>
        <v>39557</v>
      </c>
      <c r="D12" s="23">
        <f t="shared" si="1"/>
        <v>39557</v>
      </c>
    </row>
    <row r="13" spans="2:4" x14ac:dyDescent="0.25">
      <c r="B13" s="3">
        <v>20071017</v>
      </c>
      <c r="C13" s="1">
        <f t="shared" si="0"/>
        <v>39372</v>
      </c>
      <c r="D13" s="23">
        <f t="shared" si="1"/>
        <v>39372</v>
      </c>
    </row>
    <row r="14" spans="2:4" x14ac:dyDescent="0.25">
      <c r="B14" s="2">
        <v>20051220</v>
      </c>
      <c r="C14" s="1">
        <f t="shared" si="0"/>
        <v>38706</v>
      </c>
      <c r="D14" s="23">
        <f t="shared" si="1"/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B3:I18"/>
  <sheetViews>
    <sheetView workbookViewId="0">
      <selection activeCell="F7" sqref="F7"/>
    </sheetView>
  </sheetViews>
  <sheetFormatPr defaultRowHeight="15" x14ac:dyDescent="0.25"/>
  <cols>
    <col min="2" max="2" width="19.5703125" bestFit="1" customWidth="1"/>
    <col min="3" max="3" width="15.5703125" customWidth="1"/>
    <col min="5" max="5" width="15.7109375" bestFit="1" customWidth="1"/>
    <col min="6" max="6" width="16.7109375" bestFit="1" customWidth="1"/>
    <col min="7" max="7" width="15.5703125" bestFit="1" customWidth="1"/>
    <col min="8" max="8" width="12" bestFit="1" customWidth="1"/>
    <col min="9" max="9" width="29.28515625" bestFit="1" customWidth="1"/>
  </cols>
  <sheetData>
    <row r="3" spans="2:9" x14ac:dyDescent="0.25">
      <c r="B3" s="8" t="s">
        <v>26</v>
      </c>
      <c r="C3" s="10">
        <f ca="1">NOW()</f>
        <v>44864.497671064812</v>
      </c>
      <c r="F3" s="8" t="s">
        <v>25</v>
      </c>
      <c r="G3" s="10" t="str" cm="1">
        <f t="array" ref="G3">moddate()</f>
        <v>10-29-22</v>
      </c>
    </row>
    <row r="4" spans="2:9" x14ac:dyDescent="0.25">
      <c r="B4" s="8" t="s">
        <v>24</v>
      </c>
      <c r="C4" s="16">
        <f ca="1">NOW()</f>
        <v>44864.497671064812</v>
      </c>
      <c r="F4" s="8" t="s">
        <v>23</v>
      </c>
      <c r="G4" s="11" t="str" cm="1">
        <f t="array" ref="G4">modtime()</f>
        <v>11:39 AM</v>
      </c>
    </row>
    <row r="6" spans="2:9" x14ac:dyDescent="0.25">
      <c r="B6" s="12" t="s">
        <v>22</v>
      </c>
      <c r="C6" s="12" t="s">
        <v>21</v>
      </c>
      <c r="D6" s="12" t="s">
        <v>20</v>
      </c>
      <c r="E6" s="12" t="s">
        <v>19</v>
      </c>
      <c r="F6" s="12" t="s">
        <v>18</v>
      </c>
      <c r="G6" s="12" t="s">
        <v>17</v>
      </c>
      <c r="H6" s="12" t="s">
        <v>16</v>
      </c>
      <c r="I6" s="12" t="s">
        <v>15</v>
      </c>
    </row>
    <row r="7" spans="2:9" x14ac:dyDescent="0.25">
      <c r="B7" s="13" t="s">
        <v>14</v>
      </c>
      <c r="C7" s="7">
        <v>36478</v>
      </c>
      <c r="D7" s="14">
        <f>DAY(C7)</f>
        <v>14</v>
      </c>
      <c r="E7" s="14">
        <f>MONTH(C7)</f>
        <v>11</v>
      </c>
      <c r="F7" s="14" t="str">
        <f>TEXT(C7,"mmmm")</f>
        <v>November</v>
      </c>
      <c r="G7" s="14">
        <f>YEAR(C7)</f>
        <v>1999</v>
      </c>
      <c r="H7" s="14">
        <f ca="1">DATEDIF(C7,TODAY(),"y")</f>
        <v>22</v>
      </c>
      <c r="I7" s="15" t="str">
        <f ca="1">DATEDIF(C7,TODAY(),"y")&amp;" Years,"&amp;DATEDIF(C7,TODAY(),"ym")&amp;" Month,"&amp;DATEDIF(C7,TODAY(),"yd")&amp;" days."</f>
        <v>22 Years,11 Month,351 days.</v>
      </c>
    </row>
    <row r="8" spans="2:9" x14ac:dyDescent="0.25">
      <c r="B8" s="13" t="s">
        <v>13</v>
      </c>
      <c r="C8" s="7">
        <v>37027</v>
      </c>
      <c r="D8" s="14">
        <f t="shared" ref="D8:D18" si="0">DAY(C8)</f>
        <v>16</v>
      </c>
      <c r="E8" s="14">
        <f t="shared" ref="E8:E18" si="1">MONTH(C8)</f>
        <v>5</v>
      </c>
      <c r="F8" s="14" t="str">
        <f t="shared" ref="F8:F18" si="2">TEXT(C8,"mmmm")</f>
        <v>May</v>
      </c>
      <c r="G8" s="14">
        <f t="shared" ref="G8:G18" si="3">YEAR(C8)</f>
        <v>2001</v>
      </c>
      <c r="H8" s="14">
        <f t="shared" ref="H8:H18" ca="1" si="4">DATEDIF(C8,TODAY(),"y")</f>
        <v>21</v>
      </c>
      <c r="I8" s="15" t="str">
        <f t="shared" ref="I8:I18" ca="1" si="5">DATEDIF(C8,TODAY(),"y")&amp;" Years,"&amp;DATEDIF(C8,TODAY(),"ym")&amp;" Month,"&amp;DATEDIF(C8,TODAY(),"yd")&amp;" days."</f>
        <v>21 Years,5 Month,167 days.</v>
      </c>
    </row>
    <row r="9" spans="2:9" x14ac:dyDescent="0.25">
      <c r="B9" s="13" t="s">
        <v>12</v>
      </c>
      <c r="C9" s="7">
        <v>37946</v>
      </c>
      <c r="D9" s="14">
        <f t="shared" si="0"/>
        <v>21</v>
      </c>
      <c r="E9" s="14">
        <f t="shared" si="1"/>
        <v>11</v>
      </c>
      <c r="F9" s="14" t="str">
        <f t="shared" si="2"/>
        <v>November</v>
      </c>
      <c r="G9" s="14">
        <f t="shared" si="3"/>
        <v>2003</v>
      </c>
      <c r="H9" s="14">
        <f t="shared" ca="1" si="4"/>
        <v>18</v>
      </c>
      <c r="I9" s="15" t="str">
        <f t="shared" ca="1" si="5"/>
        <v>18 Years,11 Month,344 days.</v>
      </c>
    </row>
    <row r="10" spans="2:9" x14ac:dyDescent="0.25">
      <c r="B10" s="13" t="s">
        <v>11</v>
      </c>
      <c r="C10" s="7">
        <v>38113</v>
      </c>
      <c r="D10" s="14">
        <f t="shared" si="0"/>
        <v>6</v>
      </c>
      <c r="E10" s="14">
        <f t="shared" si="1"/>
        <v>5</v>
      </c>
      <c r="F10" s="14" t="str">
        <f t="shared" si="2"/>
        <v>May</v>
      </c>
      <c r="G10" s="14">
        <f t="shared" si="3"/>
        <v>2004</v>
      </c>
      <c r="H10" s="14">
        <f t="shared" ca="1" si="4"/>
        <v>18</v>
      </c>
      <c r="I10" s="15" t="str">
        <f t="shared" ca="1" si="5"/>
        <v>18 Years,5 Month,177 days.</v>
      </c>
    </row>
    <row r="11" spans="2:9" x14ac:dyDescent="0.25">
      <c r="B11" s="13" t="s">
        <v>10</v>
      </c>
      <c r="C11" s="7">
        <v>38449</v>
      </c>
      <c r="D11" s="14">
        <f t="shared" si="0"/>
        <v>7</v>
      </c>
      <c r="E11" s="14">
        <f t="shared" si="1"/>
        <v>4</v>
      </c>
      <c r="F11" s="14" t="str">
        <f t="shared" si="2"/>
        <v>April</v>
      </c>
      <c r="G11" s="14">
        <f t="shared" si="3"/>
        <v>2005</v>
      </c>
      <c r="H11" s="14">
        <f t="shared" ca="1" si="4"/>
        <v>17</v>
      </c>
      <c r="I11" s="15" t="str">
        <f t="shared" ca="1" si="5"/>
        <v>17 Years,6 Month,206 days.</v>
      </c>
    </row>
    <row r="12" spans="2:9" x14ac:dyDescent="0.25">
      <c r="B12" s="13" t="s">
        <v>9</v>
      </c>
      <c r="C12" s="7">
        <v>39846</v>
      </c>
      <c r="D12" s="14">
        <f t="shared" si="0"/>
        <v>2</v>
      </c>
      <c r="E12" s="14">
        <f t="shared" si="1"/>
        <v>2</v>
      </c>
      <c r="F12" s="14" t="str">
        <f t="shared" si="2"/>
        <v>February</v>
      </c>
      <c r="G12" s="14">
        <f t="shared" si="3"/>
        <v>2009</v>
      </c>
      <c r="H12" s="14">
        <f t="shared" ca="1" si="4"/>
        <v>13</v>
      </c>
      <c r="I12" s="15" t="str">
        <f t="shared" ca="1" si="5"/>
        <v>13 Years,8 Month,270 days.</v>
      </c>
    </row>
    <row r="13" spans="2:9" x14ac:dyDescent="0.25">
      <c r="B13" s="13" t="s">
        <v>8</v>
      </c>
      <c r="C13" s="7">
        <v>40330</v>
      </c>
      <c r="D13" s="14">
        <f t="shared" si="0"/>
        <v>1</v>
      </c>
      <c r="E13" s="14">
        <f t="shared" si="1"/>
        <v>6</v>
      </c>
      <c r="F13" s="14" t="str">
        <f t="shared" si="2"/>
        <v>June</v>
      </c>
      <c r="G13" s="14">
        <f t="shared" si="3"/>
        <v>2010</v>
      </c>
      <c r="H13" s="14">
        <f t="shared" ca="1" si="4"/>
        <v>12</v>
      </c>
      <c r="I13" s="15" t="str">
        <f t="shared" ca="1" si="5"/>
        <v>12 Years,4 Month,151 days.</v>
      </c>
    </row>
    <row r="14" spans="2:9" x14ac:dyDescent="0.25">
      <c r="B14" s="13" t="s">
        <v>7</v>
      </c>
      <c r="C14" s="7">
        <v>40495</v>
      </c>
      <c r="D14" s="14">
        <f t="shared" si="0"/>
        <v>13</v>
      </c>
      <c r="E14" s="14">
        <f t="shared" si="1"/>
        <v>11</v>
      </c>
      <c r="F14" s="14" t="str">
        <f t="shared" si="2"/>
        <v>November</v>
      </c>
      <c r="G14" s="14">
        <f t="shared" si="3"/>
        <v>2010</v>
      </c>
      <c r="H14" s="14">
        <f t="shared" ca="1" si="4"/>
        <v>11</v>
      </c>
      <c r="I14" s="15" t="str">
        <f t="shared" ca="1" si="5"/>
        <v>11 Years,11 Month,351 days.</v>
      </c>
    </row>
    <row r="15" spans="2:9" x14ac:dyDescent="0.25">
      <c r="B15" s="13" t="s">
        <v>6</v>
      </c>
      <c r="C15" s="7">
        <v>40574</v>
      </c>
      <c r="D15" s="14">
        <f t="shared" si="0"/>
        <v>31</v>
      </c>
      <c r="E15" s="14">
        <f t="shared" si="1"/>
        <v>1</v>
      </c>
      <c r="F15" s="14" t="str">
        <f t="shared" si="2"/>
        <v>January</v>
      </c>
      <c r="G15" s="14">
        <f t="shared" si="3"/>
        <v>2011</v>
      </c>
      <c r="H15" s="14">
        <f t="shared" ca="1" si="4"/>
        <v>11</v>
      </c>
      <c r="I15" s="15" t="str">
        <f t="shared" ca="1" si="5"/>
        <v>11 Years,8 Month,272 days.</v>
      </c>
    </row>
    <row r="16" spans="2:9" x14ac:dyDescent="0.25">
      <c r="B16" s="13" t="s">
        <v>5</v>
      </c>
      <c r="C16" s="7">
        <v>41400</v>
      </c>
      <c r="D16" s="14">
        <f t="shared" si="0"/>
        <v>6</v>
      </c>
      <c r="E16" s="14">
        <f t="shared" si="1"/>
        <v>5</v>
      </c>
      <c r="F16" s="14" t="str">
        <f t="shared" si="2"/>
        <v>May</v>
      </c>
      <c r="G16" s="14">
        <f t="shared" si="3"/>
        <v>2013</v>
      </c>
      <c r="H16" s="14">
        <f t="shared" ca="1" si="4"/>
        <v>9</v>
      </c>
      <c r="I16" s="15" t="str">
        <f t="shared" ca="1" si="5"/>
        <v>9 Years,5 Month,177 days.</v>
      </c>
    </row>
    <row r="17" spans="2:9" x14ac:dyDescent="0.25">
      <c r="B17" s="13" t="s">
        <v>4</v>
      </c>
      <c r="C17" s="7">
        <v>42027</v>
      </c>
      <c r="D17" s="14">
        <f t="shared" si="0"/>
        <v>23</v>
      </c>
      <c r="E17" s="14">
        <f t="shared" si="1"/>
        <v>1</v>
      </c>
      <c r="F17" s="14" t="str">
        <f t="shared" si="2"/>
        <v>January</v>
      </c>
      <c r="G17" s="14">
        <f t="shared" si="3"/>
        <v>2015</v>
      </c>
      <c r="H17" s="14">
        <f t="shared" ca="1" si="4"/>
        <v>7</v>
      </c>
      <c r="I17" s="15" t="str">
        <f t="shared" ca="1" si="5"/>
        <v>7 Years,9 Month,280 days.</v>
      </c>
    </row>
    <row r="18" spans="2:9" x14ac:dyDescent="0.25">
      <c r="B18" s="13" t="s">
        <v>3</v>
      </c>
      <c r="C18" s="7">
        <v>42124</v>
      </c>
      <c r="D18" s="14">
        <f t="shared" si="0"/>
        <v>30</v>
      </c>
      <c r="E18" s="14">
        <f t="shared" si="1"/>
        <v>4</v>
      </c>
      <c r="F18" s="14" t="str">
        <f t="shared" si="2"/>
        <v>April</v>
      </c>
      <c r="G18" s="14">
        <f t="shared" si="3"/>
        <v>2015</v>
      </c>
      <c r="H18" s="14">
        <f t="shared" ca="1" si="4"/>
        <v>7</v>
      </c>
      <c r="I18" s="15" t="str">
        <f t="shared" ca="1" si="5"/>
        <v>7 Years,6 Month,183 days.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3:C15"/>
  <sheetViews>
    <sheetView workbookViewId="0">
      <selection activeCell="C15" sqref="C15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3" width="88.5703125" bestFit="1" customWidth="1"/>
  </cols>
  <sheetData>
    <row r="3" spans="1:3" x14ac:dyDescent="0.25">
      <c r="C3" s="9" t="s">
        <v>29</v>
      </c>
    </row>
    <row r="4" spans="1:3" x14ac:dyDescent="0.25">
      <c r="C4" s="9" t="s">
        <v>28</v>
      </c>
    </row>
    <row r="5" spans="1:3" x14ac:dyDescent="0.25">
      <c r="A5" s="22" t="s">
        <v>31</v>
      </c>
      <c r="B5" s="22" t="s">
        <v>20</v>
      </c>
      <c r="C5" s="9" t="s">
        <v>27</v>
      </c>
    </row>
    <row r="6" spans="1:3" x14ac:dyDescent="0.25">
      <c r="A6" s="19">
        <v>44810</v>
      </c>
      <c r="B6" s="20" t="str">
        <f>TEXT(A6,"DddD")</f>
        <v>Tuesday</v>
      </c>
      <c r="C6" s="17" t="s">
        <v>32</v>
      </c>
    </row>
    <row r="7" spans="1:3" x14ac:dyDescent="0.25">
      <c r="A7" s="19">
        <v>44811</v>
      </c>
      <c r="B7" s="20" t="str">
        <f t="shared" ref="B7:B10" si="0">TEXT(A7,"DddD")</f>
        <v>Wednesday</v>
      </c>
    </row>
    <row r="8" spans="1:3" x14ac:dyDescent="0.25">
      <c r="A8" s="19">
        <v>44830</v>
      </c>
      <c r="B8" s="20" t="str">
        <f t="shared" si="0"/>
        <v>Monday</v>
      </c>
    </row>
    <row r="9" spans="1:3" x14ac:dyDescent="0.25">
      <c r="A9" s="19">
        <v>44831</v>
      </c>
      <c r="B9" s="20" t="str">
        <f t="shared" si="0"/>
        <v>Tuesday</v>
      </c>
    </row>
    <row r="10" spans="1:3" x14ac:dyDescent="0.25">
      <c r="A10" s="19">
        <v>44812</v>
      </c>
      <c r="B10" s="20" t="str">
        <f t="shared" si="0"/>
        <v>Thursday</v>
      </c>
    </row>
    <row r="12" spans="1:3" x14ac:dyDescent="0.25">
      <c r="A12" s="22" t="s">
        <v>30</v>
      </c>
      <c r="B12" s="22" t="s">
        <v>33</v>
      </c>
    </row>
    <row r="13" spans="1:3" x14ac:dyDescent="0.25">
      <c r="A13" s="18">
        <v>44805</v>
      </c>
      <c r="B13" s="19">
        <v>44834</v>
      </c>
    </row>
    <row r="15" spans="1:3" x14ac:dyDescent="0.25">
      <c r="A15" s="21">
        <f>NETWORKDAYS.INTL(A13,B13,1,A6:A10)</f>
        <v>17</v>
      </c>
      <c r="B15" s="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DhiRaj</cp:lastModifiedBy>
  <dcterms:created xsi:type="dcterms:W3CDTF">2022-07-28T07:24:11Z</dcterms:created>
  <dcterms:modified xsi:type="dcterms:W3CDTF">2022-10-30T06:26:58Z</dcterms:modified>
</cp:coreProperties>
</file>