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anraj DATA Analytics\Assignments\Excel 24-09\"/>
    </mc:Choice>
  </mc:AlternateContent>
  <xr:revisionPtr revIDLastSave="0" documentId="13_ncr:1_{70175770-2863-4171-865D-EA0D937D06AC}" xr6:coauthVersionLast="47" xr6:coauthVersionMax="47" xr10:uidLastSave="{00000000-0000-0000-0000-000000000000}"/>
  <bookViews>
    <workbookView xWindow="-120" yWindow="-120" windowWidth="20730" windowHeight="11310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8" i="4"/>
  <c r="D10" i="4"/>
  <c r="D11" i="4"/>
  <c r="A10" i="4"/>
  <c r="A11" i="4"/>
  <c r="A9" i="4"/>
  <c r="D9" i="4"/>
  <c r="A8" i="4"/>
  <c r="B4" i="4" s="1"/>
  <c r="D8" i="4"/>
  <c r="D4" i="4"/>
  <c r="B5" i="4"/>
  <c r="E19" i="4" l="1"/>
  <c r="E20" i="4" s="1"/>
  <c r="E21" i="4" l="1"/>
  <c r="E22" i="4" s="1"/>
</calcChain>
</file>

<file path=xl/sharedStrings.xml><?xml version="1.0" encoding="utf-8"?>
<sst xmlns="http://schemas.openxmlformats.org/spreadsheetml/2006/main" count="76" uniqueCount="57">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</sst>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Fill="1" applyBorder="1"/>
    <xf numFmtId="0" fontId="0" fillId="0" borderId="14" xfId="0" applyFill="1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12" t="s">
        <v>0</v>
      </c>
      <c r="B1" s="12" t="s">
        <v>23</v>
      </c>
    </row>
    <row r="2" spans="1:2" x14ac:dyDescent="0.2">
      <c r="A2" s="11" t="s">
        <v>18</v>
      </c>
      <c r="B2" s="11">
        <v>100</v>
      </c>
    </row>
    <row r="3" spans="1:2" x14ac:dyDescent="0.2">
      <c r="A3" s="11" t="s">
        <v>19</v>
      </c>
      <c r="B3" s="11">
        <v>150</v>
      </c>
    </row>
    <row r="4" spans="1:2" x14ac:dyDescent="0.2">
      <c r="A4" s="11" t="s">
        <v>20</v>
      </c>
      <c r="B4" s="11">
        <v>200</v>
      </c>
    </row>
    <row r="5" spans="1:2" x14ac:dyDescent="0.2">
      <c r="A5" s="11" t="s">
        <v>21</v>
      </c>
      <c r="B5" s="11">
        <v>225</v>
      </c>
    </row>
    <row r="6" spans="1:2" x14ac:dyDescent="0.2">
      <c r="A6" s="11" t="s">
        <v>22</v>
      </c>
      <c r="B6" s="11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12" t="s">
        <v>2</v>
      </c>
      <c r="B1" s="12" t="s">
        <v>3</v>
      </c>
      <c r="C1" s="12" t="s">
        <v>4</v>
      </c>
    </row>
    <row r="2" spans="1:3" x14ac:dyDescent="0.2">
      <c r="A2" s="11" t="s">
        <v>33</v>
      </c>
      <c r="B2" s="11" t="s">
        <v>5</v>
      </c>
      <c r="C2" s="11" t="s">
        <v>24</v>
      </c>
    </row>
    <row r="3" spans="1:3" x14ac:dyDescent="0.2">
      <c r="A3" s="11" t="s">
        <v>7</v>
      </c>
      <c r="B3" s="11" t="s">
        <v>6</v>
      </c>
      <c r="C3" s="11" t="s">
        <v>25</v>
      </c>
    </row>
    <row r="4" spans="1:3" x14ac:dyDescent="0.2">
      <c r="A4" s="11" t="s">
        <v>34</v>
      </c>
      <c r="B4" s="11" t="s">
        <v>5</v>
      </c>
      <c r="C4" s="11" t="s">
        <v>31</v>
      </c>
    </row>
    <row r="5" spans="1:3" x14ac:dyDescent="0.2">
      <c r="A5" s="11" t="s">
        <v>35</v>
      </c>
      <c r="B5" s="11" t="s">
        <v>6</v>
      </c>
      <c r="C5" s="11" t="s">
        <v>32</v>
      </c>
    </row>
    <row r="6" spans="1:3" x14ac:dyDescent="0.2">
      <c r="A6" s="11" t="s">
        <v>36</v>
      </c>
      <c r="B6" s="11" t="s">
        <v>5</v>
      </c>
      <c r="C6" s="11" t="s">
        <v>28</v>
      </c>
    </row>
    <row r="7" spans="1:3" x14ac:dyDescent="0.2">
      <c r="A7" s="11" t="s">
        <v>37</v>
      </c>
      <c r="B7" s="11" t="s">
        <v>6</v>
      </c>
      <c r="C7" s="11" t="s">
        <v>29</v>
      </c>
    </row>
    <row r="8" spans="1:3" x14ac:dyDescent="0.2">
      <c r="A8" s="11" t="s">
        <v>38</v>
      </c>
      <c r="B8" s="11" t="s">
        <v>5</v>
      </c>
      <c r="C8" s="11" t="s">
        <v>30</v>
      </c>
    </row>
    <row r="9" spans="1:3" x14ac:dyDescent="0.2">
      <c r="A9" s="11" t="s">
        <v>39</v>
      </c>
      <c r="B9" s="11" t="s">
        <v>6</v>
      </c>
      <c r="C9" s="11" t="s">
        <v>31</v>
      </c>
    </row>
    <row r="10" spans="1:3" x14ac:dyDescent="0.2">
      <c r="A10" s="11" t="s">
        <v>40</v>
      </c>
      <c r="B10" s="11" t="s">
        <v>5</v>
      </c>
      <c r="C10" s="11" t="s">
        <v>32</v>
      </c>
    </row>
    <row r="11" spans="1:3" x14ac:dyDescent="0.2">
      <c r="A11" s="11" t="s">
        <v>41</v>
      </c>
      <c r="B11" s="11" t="s">
        <v>5</v>
      </c>
      <c r="C11" s="11" t="s">
        <v>26</v>
      </c>
    </row>
    <row r="12" spans="1:3" x14ac:dyDescent="0.2">
      <c r="A12" s="11" t="s">
        <v>42</v>
      </c>
      <c r="B12" s="11" t="s">
        <v>6</v>
      </c>
      <c r="C12" s="11" t="s">
        <v>27</v>
      </c>
    </row>
    <row r="13" spans="1:3" x14ac:dyDescent="0.2">
      <c r="A13" s="11" t="s">
        <v>43</v>
      </c>
      <c r="B13" s="11" t="s">
        <v>8</v>
      </c>
      <c r="C13" s="11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E8" sqref="E8:E11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51" t="s">
        <v>10</v>
      </c>
      <c r="B1" s="51"/>
      <c r="C1" s="51"/>
      <c r="D1" s="51"/>
      <c r="E1" s="51"/>
    </row>
    <row r="2" spans="1:263" ht="19.5" x14ac:dyDescent="0.25">
      <c r="A2" s="52" t="s">
        <v>44</v>
      </c>
      <c r="B2" s="52"/>
      <c r="C2" s="52"/>
      <c r="D2" s="52"/>
      <c r="E2" s="52"/>
    </row>
    <row r="3" spans="1:263" x14ac:dyDescent="0.2">
      <c r="A3" s="53" t="s">
        <v>45</v>
      </c>
      <c r="B3" s="53"/>
      <c r="C3" s="53"/>
      <c r="D3" s="53"/>
      <c r="E3" s="53"/>
    </row>
    <row r="4" spans="1:263" x14ac:dyDescent="0.2">
      <c r="A4" s="20" t="s">
        <v>11</v>
      </c>
      <c r="B4" s="15" t="str">
        <f>CONCATENATE("SEL00",A8)</f>
        <v>SEL001</v>
      </c>
      <c r="C4" s="17" t="s">
        <v>4</v>
      </c>
      <c r="D4" s="54" t="str">
        <f>VLOOKUP(B6,Customers!A1:C13,3,0)</f>
        <v>Warsaw, Poland</v>
      </c>
      <c r="E4" s="55"/>
      <c r="H4" s="45" t="s">
        <v>51</v>
      </c>
      <c r="I4" s="46"/>
      <c r="J4" s="46"/>
      <c r="K4" s="46"/>
      <c r="L4" s="46"/>
      <c r="M4" s="46"/>
      <c r="N4" s="46"/>
      <c r="O4" s="46"/>
      <c r="P4" s="46"/>
      <c r="Q4" s="47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</row>
    <row r="5" spans="1:263" ht="13.15" customHeight="1" x14ac:dyDescent="0.2">
      <c r="A5" s="14" t="s">
        <v>12</v>
      </c>
      <c r="B5" s="16">
        <f ca="1">TODAY()</f>
        <v>44863</v>
      </c>
      <c r="C5" s="18"/>
      <c r="D5" s="56"/>
      <c r="E5" s="57"/>
      <c r="H5" s="48"/>
      <c r="I5" s="49"/>
      <c r="J5" s="49"/>
      <c r="K5" s="49"/>
      <c r="L5" s="49"/>
      <c r="M5" s="49"/>
      <c r="N5" s="49"/>
      <c r="O5" s="49"/>
      <c r="P5" s="49"/>
      <c r="Q5" s="50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  <c r="IZ5" s="33"/>
      <c r="JA5" s="33"/>
      <c r="JB5" s="33"/>
      <c r="JC5" s="33"/>
    </row>
    <row r="6" spans="1:263" x14ac:dyDescent="0.2">
      <c r="A6" s="14" t="s">
        <v>2</v>
      </c>
      <c r="B6" s="15" t="s">
        <v>38</v>
      </c>
      <c r="C6" s="19"/>
      <c r="D6" s="58"/>
      <c r="E6" s="59"/>
      <c r="H6" t="s">
        <v>46</v>
      </c>
    </row>
    <row r="7" spans="1:263" x14ac:dyDescent="0.2">
      <c r="A7" s="21" t="s">
        <v>47</v>
      </c>
      <c r="B7" s="21" t="s">
        <v>0</v>
      </c>
      <c r="C7" s="21" t="s">
        <v>13</v>
      </c>
      <c r="D7" s="21" t="s">
        <v>1</v>
      </c>
      <c r="E7" s="21" t="s">
        <v>14</v>
      </c>
    </row>
    <row r="8" spans="1:263" x14ac:dyDescent="0.2">
      <c r="A8" s="2">
        <f>IF(B8&gt;1,ROW(A1),0)</f>
        <v>1</v>
      </c>
      <c r="B8" s="3" t="s">
        <v>18</v>
      </c>
      <c r="C8" s="2">
        <v>25</v>
      </c>
      <c r="D8" s="2">
        <f>IFERROR(VLOOKUP(B8,Product!A1:B6,2,0)," ")</f>
        <v>100</v>
      </c>
      <c r="E8" s="4">
        <f>IFERROR(D8*C8,"")</f>
        <v>2500</v>
      </c>
      <c r="G8" s="30">
        <v>1</v>
      </c>
      <c r="H8" s="34" t="s">
        <v>52</v>
      </c>
      <c r="I8" s="22"/>
      <c r="J8" s="22"/>
      <c r="K8" s="22"/>
      <c r="L8" s="22"/>
      <c r="M8" s="22"/>
      <c r="N8" s="22"/>
      <c r="O8" s="22"/>
      <c r="P8" s="22"/>
      <c r="Q8" s="23"/>
    </row>
    <row r="9" spans="1:263" x14ac:dyDescent="0.2">
      <c r="A9" s="2">
        <f>IF(B9&gt;1,ROW(A2),0)</f>
        <v>2</v>
      </c>
      <c r="B9" s="3" t="s">
        <v>20</v>
      </c>
      <c r="C9" s="2">
        <v>20</v>
      </c>
      <c r="D9" s="2">
        <f>IFERROR(VLOOKUP(B9,Product!A2:B7,2,0)," ")</f>
        <v>200</v>
      </c>
      <c r="E9" s="4">
        <f t="shared" ref="E9:E11" si="0">IFERROR(D9*C9,"")</f>
        <v>4000</v>
      </c>
      <c r="G9" s="31">
        <v>2</v>
      </c>
      <c r="H9" s="24" t="s">
        <v>53</v>
      </c>
      <c r="I9" s="25"/>
      <c r="J9" s="25"/>
      <c r="K9" s="25"/>
      <c r="L9" s="25"/>
      <c r="M9" s="25"/>
      <c r="N9" s="25"/>
      <c r="O9" s="25"/>
      <c r="P9" s="25"/>
      <c r="Q9" s="26"/>
    </row>
    <row r="10" spans="1:263" ht="13.15" customHeight="1" x14ac:dyDescent="0.2">
      <c r="A10" s="2">
        <f t="shared" ref="A10:A11" si="1">IF(B10&gt;1,ROW(A3),0)</f>
        <v>3</v>
      </c>
      <c r="B10" s="6" t="s">
        <v>19</v>
      </c>
      <c r="C10" s="2">
        <v>50</v>
      </c>
      <c r="D10" s="2">
        <f>IFERROR(VLOOKUP(B10,Product!A3:B8,2,0)," ")</f>
        <v>150</v>
      </c>
      <c r="E10" s="4">
        <f t="shared" si="0"/>
        <v>7500</v>
      </c>
      <c r="G10" s="31">
        <v>3</v>
      </c>
      <c r="H10" s="42" t="s">
        <v>54</v>
      </c>
      <c r="I10" s="43"/>
      <c r="J10" s="43"/>
      <c r="K10" s="43"/>
      <c r="L10" s="43"/>
      <c r="M10" s="43"/>
      <c r="N10" s="43"/>
      <c r="O10" s="43"/>
      <c r="P10" s="43"/>
      <c r="Q10" s="44"/>
    </row>
    <row r="11" spans="1:263" ht="13.15" customHeight="1" x14ac:dyDescent="0.2">
      <c r="A11" s="2">
        <f t="shared" si="1"/>
        <v>4</v>
      </c>
      <c r="B11" s="6" t="s">
        <v>22</v>
      </c>
      <c r="C11" s="2">
        <v>15</v>
      </c>
      <c r="D11" s="2">
        <f>IFERROR(VLOOKUP(B11,Product!A4:B9,2,0)," ")</f>
        <v>300</v>
      </c>
      <c r="E11" s="4">
        <f t="shared" si="0"/>
        <v>4500</v>
      </c>
      <c r="G11" s="31">
        <v>4</v>
      </c>
      <c r="H11" s="42"/>
      <c r="I11" s="43"/>
      <c r="J11" s="43"/>
      <c r="K11" s="43"/>
      <c r="L11" s="43"/>
      <c r="M11" s="43"/>
      <c r="N11" s="43"/>
      <c r="O11" s="43"/>
      <c r="P11" s="43"/>
      <c r="Q11" s="44"/>
    </row>
    <row r="12" spans="1:263" x14ac:dyDescent="0.2">
      <c r="A12" s="5"/>
      <c r="B12" s="6"/>
      <c r="C12" s="5"/>
      <c r="D12" s="5"/>
      <c r="E12" s="7"/>
      <c r="G12" s="31">
        <v>5</v>
      </c>
      <c r="H12" s="24" t="s">
        <v>48</v>
      </c>
      <c r="I12" s="25"/>
      <c r="J12" s="25"/>
      <c r="K12" s="25"/>
      <c r="L12" s="25"/>
      <c r="M12" s="25"/>
      <c r="N12" s="25"/>
      <c r="O12" s="25"/>
      <c r="P12" s="25"/>
      <c r="Q12" s="26"/>
    </row>
    <row r="13" spans="1:263" x14ac:dyDescent="0.2">
      <c r="A13" s="5"/>
      <c r="B13" s="6"/>
      <c r="C13" s="5"/>
      <c r="D13" s="5"/>
      <c r="E13" s="7"/>
      <c r="G13" s="31">
        <v>6</v>
      </c>
      <c r="H13" s="24" t="s">
        <v>49</v>
      </c>
      <c r="I13" s="25"/>
      <c r="J13" s="25"/>
      <c r="K13" s="25"/>
      <c r="L13" s="25"/>
      <c r="M13" s="25"/>
      <c r="N13" s="25"/>
      <c r="O13" s="25"/>
      <c r="P13" s="25"/>
      <c r="Q13" s="26"/>
    </row>
    <row r="14" spans="1:263" x14ac:dyDescent="0.2">
      <c r="A14" s="5"/>
      <c r="B14" s="6"/>
      <c r="C14" s="5"/>
      <c r="D14" s="5"/>
      <c r="E14" s="7"/>
      <c r="G14" s="32">
        <v>7</v>
      </c>
      <c r="H14" s="27" t="s">
        <v>50</v>
      </c>
      <c r="I14" s="28"/>
      <c r="J14" s="28"/>
      <c r="K14" s="28"/>
      <c r="L14" s="28"/>
      <c r="M14" s="28"/>
      <c r="N14" s="28"/>
      <c r="O14" s="28"/>
      <c r="P14" s="28"/>
      <c r="Q14" s="29"/>
    </row>
    <row r="15" spans="1:263" x14ac:dyDescent="0.2">
      <c r="A15" s="5"/>
      <c r="B15" s="6"/>
      <c r="C15" s="5"/>
      <c r="D15" s="5"/>
      <c r="E15" s="7"/>
      <c r="G15" s="36">
        <v>8</v>
      </c>
      <c r="H15" s="37" t="s">
        <v>56</v>
      </c>
      <c r="I15" s="38"/>
      <c r="J15" s="38"/>
      <c r="K15" s="38"/>
      <c r="L15" s="38"/>
      <c r="M15" s="38"/>
      <c r="N15" s="38"/>
      <c r="O15" s="38"/>
      <c r="P15" s="38"/>
      <c r="Q15" s="39"/>
    </row>
    <row r="16" spans="1:263" x14ac:dyDescent="0.2">
      <c r="A16" s="5"/>
      <c r="B16" s="6"/>
      <c r="C16" s="5"/>
      <c r="D16" s="5"/>
      <c r="E16" s="7"/>
    </row>
    <row r="17" spans="1:17" x14ac:dyDescent="0.2">
      <c r="A17" s="5"/>
      <c r="B17" s="6"/>
      <c r="C17" s="5"/>
      <c r="D17" s="5"/>
      <c r="E17" s="7"/>
    </row>
    <row r="18" spans="1:17" x14ac:dyDescent="0.2">
      <c r="A18" s="5"/>
      <c r="B18" s="6"/>
      <c r="C18" s="8"/>
      <c r="D18" s="8"/>
      <c r="E18" s="9"/>
    </row>
    <row r="19" spans="1:17" x14ac:dyDescent="0.2">
      <c r="A19" s="1"/>
      <c r="B19" s="1"/>
      <c r="C19" s="40" t="s">
        <v>15</v>
      </c>
      <c r="D19" s="40"/>
      <c r="E19" s="10">
        <f>SUM(E8:E18)</f>
        <v>18500</v>
      </c>
    </row>
    <row r="20" spans="1:17" x14ac:dyDescent="0.2">
      <c r="A20" s="1"/>
      <c r="B20" s="1"/>
      <c r="C20" s="40" t="s">
        <v>55</v>
      </c>
      <c r="D20" s="40"/>
      <c r="E20" s="10">
        <f>E19*5/100</f>
        <v>925</v>
      </c>
    </row>
    <row r="21" spans="1:17" x14ac:dyDescent="0.2">
      <c r="A21" s="1"/>
      <c r="B21" s="1"/>
      <c r="C21" s="40" t="s">
        <v>16</v>
      </c>
      <c r="D21" s="40"/>
      <c r="E21" s="10">
        <f>IF(E19&gt;=2500,2%,0%)*E19</f>
        <v>370</v>
      </c>
    </row>
    <row r="22" spans="1:17" x14ac:dyDescent="0.2">
      <c r="A22" s="1"/>
      <c r="B22" s="1"/>
      <c r="C22" s="41" t="s">
        <v>17</v>
      </c>
      <c r="D22" s="41"/>
      <c r="E22" s="13">
        <f>E19+E20-E21</f>
        <v>19055</v>
      </c>
    </row>
    <row r="23" spans="1:17" s="35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C437031-B32F-4F38-9039-54280A588549}">
          <x14:formula1>
            <xm:f>Customers!$A$2:$A$13</xm:f>
          </x14:formula1>
          <xm:sqref>B6</xm:sqref>
        </x14:dataValidation>
        <x14:dataValidation type="list" allowBlank="1" showInputMessage="1" showErrorMessage="1" xr:uid="{8CBAD64A-2DC7-4AA3-A4FF-8AAFD66577F7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DhiRaj</cp:lastModifiedBy>
  <dcterms:created xsi:type="dcterms:W3CDTF">2022-07-25T10:35:04Z</dcterms:created>
  <dcterms:modified xsi:type="dcterms:W3CDTF">2022-10-29T09:12:06Z</dcterms:modified>
</cp:coreProperties>
</file>