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unny\Downloads\"/>
    </mc:Choice>
  </mc:AlternateContent>
  <xr:revisionPtr revIDLastSave="0" documentId="13_ncr:1_{C402D455-3F03-43B0-9DF5-6AAE337A2B5B}" xr6:coauthVersionLast="47" xr6:coauthVersionMax="47" xr10:uidLastSave="{00000000-0000-0000-0000-000000000000}"/>
  <bookViews>
    <workbookView xWindow="-108" yWindow="-108" windowWidth="23256" windowHeight="12456" activeTab="2" xr2:uid="{F8420BDF-C08E-4FBB-891B-F574F63AC6D0}"/>
  </bookViews>
  <sheets>
    <sheet name="Sheet Designs" sheetId="2" r:id="rId1"/>
    <sheet name="Dashboard" sheetId="3" r:id="rId2"/>
    <sheet name="BlinkIT Grocery Data" sheetId="1" r:id="rId3"/>
  </sheets>
  <definedNames>
    <definedName name="_xlchart.v2.0" hidden="1">'Sheet Designs'!$D$81:$D$83</definedName>
    <definedName name="_xlchart.v2.1" hidden="1">'Sheet Designs'!$E$80</definedName>
    <definedName name="_xlchart.v2.2" hidden="1">'Sheet Designs'!$E$81:$E$83</definedName>
    <definedName name="_xlchart.v2.3" hidden="1">'Sheet Designs'!$D$81:$D$83</definedName>
    <definedName name="_xlchart.v2.4" hidden="1">'Sheet Designs'!$E$80</definedName>
    <definedName name="_xlchart.v2.5" hidden="1">'Sheet Designs'!$E$81:$E$83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2" i="2" l="1"/>
  <c r="D83" i="2"/>
  <c r="D81" i="2"/>
  <c r="E82" i="2"/>
  <c r="E83" i="2"/>
  <c r="E81" i="2"/>
  <c r="D6" i="2"/>
  <c r="C6" i="2"/>
  <c r="B6" i="2"/>
  <c r="A6" i="2"/>
</calcChain>
</file>

<file path=xl/sharedStrings.xml><?xml version="1.0" encoding="utf-8"?>
<sst xmlns="http://schemas.openxmlformats.org/spreadsheetml/2006/main" count="59752" uniqueCount="1634">
  <si>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</si>
  <si>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</si>
  <si>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</si>
  <si>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</si>
  <si>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</si>
  <si>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</si>
  <si>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</si>
  <si>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</si>
  <si>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</si>
  <si>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</si>
  <si>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</si>
  <si>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</si>
  <si>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</si>
  <si>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</si>
  <si>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</si>
  <si>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</si>
  <si>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</si>
  <si>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</si>
  <si>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</si>
  <si>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</si>
  <si>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</si>
  <si>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</si>
  <si>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</si>
  <si>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</si>
  <si>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</si>
  <si>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</si>
  <si>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</si>
  <si>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</si>
  <si>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</si>
  <si>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</si>
  <si>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</si>
  <si>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</si>
  <si>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</si>
  <si>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</si>
  <si>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</si>
  <si>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</si>
  <si>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</si>
  <si>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</si>
  <si>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</si>
  <si>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</si>
  <si>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</si>
  <si>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</si>
  <si>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</si>
  <si>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</si>
  <si>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</si>
  <si>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</si>
  <si>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</si>
  <si>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</si>
  <si>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</si>
  <si>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</si>
  <si>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</si>
  <si>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</si>
  <si>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</si>
  <si>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</si>
  <si>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</si>
  <si>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</si>
  <si>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</si>
  <si>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</si>
  <si>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</si>
  <si>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</si>
  <si>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</si>
  <si>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</si>
  <si>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</si>
  <si>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</si>
  <si>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</si>
  <si>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</si>
  <si>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</si>
  <si>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</si>
  <si>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</si>
  <si>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</si>
  <si>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</si>
  <si>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</si>
  <si>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</si>
  <si>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</si>
  <si>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</si>
  <si>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</si>
  <si>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</si>
  <si>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</si>
  <si>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</si>
  <si>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</si>
  <si>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</si>
  <si>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</si>
  <si>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</si>
  <si>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</si>
  <si>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</si>
  <si>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</si>
  <si>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</si>
  <si>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</si>
  <si>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</si>
  <si>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</si>
  <si>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</si>
  <si>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</si>
  <si>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</si>
  <si>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</si>
  <si>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</si>
  <si>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</si>
  <si>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</si>
  <si>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</si>
  <si>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</si>
  <si>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</si>
  <si>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</si>
  <si>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</si>
  <si>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</si>
  <si>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</si>
  <si>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</si>
  <si>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</si>
  <si>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</si>
  <si>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</si>
  <si>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</si>
  <si>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</si>
  <si>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</si>
  <si>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</si>
  <si>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</si>
  <si>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</si>
  <si>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</si>
  <si>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</si>
  <si>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</si>
  <si>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</si>
  <si>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</si>
  <si>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</si>
  <si>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</si>
  <si>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</si>
  <si>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</si>
  <si>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</si>
  <si>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</si>
  <si>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</si>
  <si>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</si>
  <si>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</si>
  <si>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</si>
  <si>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</si>
  <si>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</si>
  <si>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</si>
  <si>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</si>
  <si>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</si>
  <si>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</si>
  <si>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</si>
  <si>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</si>
  <si>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</si>
  <si>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</si>
  <si>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</si>
  <si>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</si>
  <si>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</si>
  <si>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</si>
  <si>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</si>
  <si>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</si>
  <si>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</si>
  <si>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</si>
  <si>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</si>
  <si>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</si>
  <si>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</si>
  <si>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</si>
  <si>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</si>
  <si>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</si>
  <si>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</si>
  <si>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</si>
  <si>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</si>
  <si>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</si>
  <si>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</si>
  <si>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</si>
  <si>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</si>
  <si>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</si>
  <si>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</si>
  <si>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</si>
  <si>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</si>
  <si>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</si>
  <si>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</si>
  <si>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</si>
  <si>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</si>
  <si>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</si>
  <si>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</si>
  <si>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</si>
  <si>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</si>
  <si>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</si>
  <si>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</si>
  <si>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</si>
  <si>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</si>
  <si>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</si>
  <si>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</si>
  <si>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</si>
  <si>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</si>
  <si>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</si>
  <si>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</si>
  <si>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</si>
  <si>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</si>
  <si>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</si>
  <si>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</si>
  <si>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</si>
  <si>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</si>
  <si>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</si>
  <si>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</si>
  <si>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</si>
  <si>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</si>
  <si>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</si>
  <si>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</si>
  <si>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</si>
  <si>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</si>
  <si>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</si>
  <si>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</si>
  <si>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</si>
  <si>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</si>
  <si>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</si>
  <si>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</si>
  <si>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</si>
  <si>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</si>
  <si>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</si>
  <si>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</si>
  <si>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</si>
  <si>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</si>
  <si>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</si>
  <si>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</si>
  <si>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</si>
  <si>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</si>
  <si>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</si>
  <si>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</si>
  <si>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</si>
  <si>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</si>
  <si>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</si>
  <si>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</si>
  <si>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</si>
  <si>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</si>
  <si>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</si>
  <si>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</si>
  <si>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</si>
  <si>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</si>
  <si>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</si>
  <si>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</si>
  <si>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</si>
  <si>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</si>
  <si>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</si>
  <si>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</si>
  <si>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</si>
  <si>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</si>
  <si>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</si>
  <si>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</si>
  <si>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</si>
  <si>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</si>
  <si>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</si>
  <si>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</si>
  <si>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</si>
  <si>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</si>
  <si>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</si>
  <si>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</si>
  <si>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</si>
  <si>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</si>
  <si>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</si>
  <si>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</si>
  <si>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</si>
  <si>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</si>
  <si>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</si>
  <si>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</si>
  <si>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</si>
  <si>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</si>
  <si>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</si>
  <si>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</si>
  <si>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</si>
  <si>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</si>
  <si>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</si>
  <si>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</si>
  <si>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</si>
  <si>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</si>
  <si>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</si>
  <si>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</si>
  <si>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</si>
  <si>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</si>
  <si>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</si>
  <si>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</si>
  <si>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</si>
  <si>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</si>
  <si>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</si>
  <si>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</si>
  <si>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</si>
  <si>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</si>
  <si>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</si>
  <si>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</si>
  <si>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</si>
  <si>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</si>
  <si>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</si>
  <si>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</si>
  <si>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</si>
  <si>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</si>
  <si>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</si>
  <si>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</si>
  <si>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</si>
  <si>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</si>
  <si>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</si>
  <si>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</si>
  <si>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</si>
  <si>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</si>
  <si>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</si>
  <si>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</si>
  <si>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</si>
  <si>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</si>
  <si>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</si>
  <si>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</si>
  <si>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</si>
  <si>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</si>
  <si>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</si>
  <si>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</si>
  <si>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</si>
  <si>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</si>
  <si>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</si>
  <si>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</si>
  <si>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</si>
  <si>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</si>
  <si>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</si>
  <si>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</si>
  <si>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</si>
  <si>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</si>
  <si>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</si>
  <si>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</si>
  <si>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</si>
  <si>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</si>
  <si>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</si>
  <si>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</si>
  <si>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</si>
  <si>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</si>
  <si>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</si>
  <si>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</si>
  <si>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</si>
  <si>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</si>
  <si>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</si>
  <si>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</si>
  <si>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</si>
  <si>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</si>
  <si>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</si>
  <si>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</si>
  <si>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</si>
  <si>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</si>
  <si>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</si>
  <si>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</si>
  <si>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</si>
  <si>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</si>
  <si>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</si>
  <si>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</si>
  <si>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</si>
  <si>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</si>
  <si>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</si>
  <si>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</si>
  <si>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</si>
  <si>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</si>
  <si>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</si>
  <si>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</si>
  <si>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</si>
  <si>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</si>
  <si>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</si>
  <si>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</si>
  <si>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</si>
  <si>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</si>
  <si>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</si>
  <si>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</si>
  <si>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</si>
  <si>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</si>
  <si>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</si>
  <si>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</si>
  <si>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</si>
  <si>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</si>
  <si>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</si>
  <si>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</si>
  <si>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</si>
  <si>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</si>
  <si>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</si>
  <si>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</si>
  <si>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</si>
  <si>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</si>
  <si>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</si>
  <si>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</si>
  <si>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</si>
  <si>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</si>
  <si>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</si>
  <si>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</si>
  <si>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</si>
  <si>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</si>
  <si>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</si>
  <si>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</si>
  <si>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</si>
  <si>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</si>
  <si>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</si>
  <si>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</si>
  <si>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</si>
  <si>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</si>
  <si>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</si>
  <si>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</si>
  <si>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</si>
  <si>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</si>
  <si>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</si>
  <si>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</si>
  <si>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</si>
  <si>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</si>
  <si>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</si>
  <si>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</si>
  <si>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</si>
  <si>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</si>
  <si>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</si>
  <si>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</si>
  <si>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</si>
  <si>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</si>
  <si>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</si>
  <si>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</si>
  <si>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</si>
  <si>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</si>
  <si>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</si>
  <si>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</si>
  <si>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</si>
  <si>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</si>
  <si>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</si>
  <si>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</si>
  <si>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</si>
  <si>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</si>
  <si>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</si>
  <si>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</si>
  <si>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</si>
  <si>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</si>
  <si>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</si>
  <si>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</si>
  <si>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</si>
  <si>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</si>
  <si>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</si>
  <si>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</si>
  <si>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</si>
  <si>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</si>
  <si>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</si>
  <si>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</si>
  <si>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</si>
  <si>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</si>
  <si>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</si>
  <si>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</si>
  <si>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</si>
  <si>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</si>
  <si>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</si>
  <si>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</si>
  <si>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</si>
  <si>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</si>
  <si>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</si>
  <si>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</si>
  <si>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</si>
  <si>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</si>
  <si>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</si>
  <si>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</si>
  <si>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</si>
  <si>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</si>
  <si>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</si>
  <si>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</si>
  <si>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</si>
  <si>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</si>
  <si>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</si>
  <si>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</si>
  <si>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</si>
  <si>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</si>
  <si>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</si>
  <si>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</si>
  <si>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</si>
  <si>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</si>
  <si>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</si>
  <si>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</si>
  <si>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</si>
  <si>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</si>
  <si>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</si>
  <si>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</si>
  <si>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</si>
  <si>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</si>
  <si>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</si>
  <si>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</si>
  <si>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</si>
  <si>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</si>
  <si>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</si>
  <si>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</si>
  <si>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</si>
  <si>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</si>
  <si>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</si>
  <si>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</si>
  <si>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</si>
  <si>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</si>
  <si>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</si>
  <si>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</si>
  <si>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</si>
  <si>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</si>
  <si>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</si>
  <si>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</si>
  <si>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</si>
  <si>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</si>
  <si>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</si>
  <si>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</si>
  <si>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</si>
  <si>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</si>
  <si>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</si>
  <si>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</si>
  <si>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</si>
  <si>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</si>
  <si>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</si>
  <si>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</si>
  <si>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</si>
  <si>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</si>
  <si>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</si>
  <si>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</si>
  <si>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</si>
  <si>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</si>
  <si>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</si>
  <si>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</si>
  <si>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</si>
  <si>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</si>
  <si>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</si>
  <si>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</si>
  <si>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</si>
  <si>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</si>
  <si>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</si>
  <si>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</si>
  <si>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</si>
  <si>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</si>
  <si>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</si>
  <si>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</si>
  <si>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</si>
  <si>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</si>
  <si>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</si>
  <si>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</si>
  <si>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</si>
  <si>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</si>
  <si>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</si>
  <si>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</si>
  <si>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</si>
  <si>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</si>
  <si>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</si>
  <si>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</si>
  <si>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</si>
  <si>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</si>
  <si>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</si>
  <si>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</si>
  <si>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</si>
  <si>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</si>
  <si>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</si>
  <si>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</si>
  <si>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</si>
  <si>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</si>
  <si>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</si>
  <si>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</si>
  <si>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</si>
  <si>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</si>
  <si>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</si>
  <si>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</si>
  <si>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</si>
  <si>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</si>
  <si>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</si>
  <si>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</si>
  <si>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</si>
  <si>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</si>
  <si>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</si>
  <si>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</si>
  <si>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</si>
  <si>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</si>
  <si>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</si>
  <si>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</si>
  <si>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</si>
  <si>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</si>
  <si>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</si>
  <si>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</si>
  <si>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</si>
  <si>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</si>
  <si>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</si>
  <si>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</si>
  <si>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</si>
  <si>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</si>
  <si>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</si>
  <si>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</si>
  <si>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</si>
  <si>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</si>
  <si>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</si>
  <si>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</si>
  <si>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</si>
  <si>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</si>
  <si>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</si>
  <si>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</si>
  <si>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</si>
  <si>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</si>
  <si>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</si>
  <si>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</si>
  <si>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</si>
  <si>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</si>
  <si>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</si>
  <si>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</si>
  <si>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</si>
  <si>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</si>
  <si>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</si>
  <si>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</si>
  <si>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</si>
  <si>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</si>
  <si>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</si>
  <si>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</si>
  <si>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</si>
  <si>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</si>
  <si>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</si>
  <si>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</si>
  <si>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</si>
  <si>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</si>
  <si>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</si>
  <si>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</si>
  <si>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</si>
  <si>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</si>
  <si>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</si>
  <si>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</si>
  <si>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</si>
  <si>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</si>
  <si>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</si>
  <si>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</si>
  <si>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</si>
  <si>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</si>
  <si>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</si>
  <si>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</si>
  <si>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</si>
  <si>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</si>
  <si>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</si>
  <si>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</si>
  <si>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</si>
  <si>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</si>
  <si>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</si>
  <si>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</si>
  <si>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</si>
  <si>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</si>
  <si>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</si>
  <si>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</si>
  <si>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</si>
  <si>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</si>
  <si>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</si>
  <si>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</si>
  <si>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</si>
  <si>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</si>
  <si>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</si>
  <si>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</si>
  <si>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</si>
  <si>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</si>
  <si>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</si>
  <si>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</si>
  <si>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</si>
  <si>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</si>
  <si>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</si>
  <si>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</si>
  <si>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</si>
  <si>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</si>
  <si>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</si>
  <si>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</si>
  <si>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</si>
  <si>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</si>
  <si>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</si>
  <si>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</si>
  <si>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</si>
  <si>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</si>
  <si>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</si>
  <si>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</si>
  <si>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</si>
  <si>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</si>
  <si>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</si>
  <si>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</si>
  <si>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</si>
  <si>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</si>
  <si>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</si>
  <si>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</si>
  <si>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</si>
  <si>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</si>
  <si>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</si>
  <si>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</si>
  <si>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</si>
  <si>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</si>
  <si>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</si>
  <si>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</si>
  <si>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</si>
  <si>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</si>
  <si>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</si>
  <si>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</si>
  <si>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</si>
  <si>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</si>
  <si>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</si>
  <si>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</si>
  <si>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</si>
  <si>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</si>
  <si>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</si>
  <si>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</si>
  <si>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</si>
  <si>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</si>
  <si>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</si>
  <si>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</si>
  <si>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</si>
  <si>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</si>
  <si>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</si>
  <si>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</si>
  <si>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</si>
  <si>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</si>
  <si>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</si>
  <si>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</si>
  <si>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</si>
  <si>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</si>
  <si>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</si>
  <si>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</si>
  <si>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</si>
  <si>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</si>
  <si>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</si>
  <si>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</si>
  <si>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</si>
  <si>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</si>
  <si>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</si>
  <si>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</si>
  <si>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</si>
  <si>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</si>
  <si>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</si>
  <si>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</si>
  <si>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</si>
  <si>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</si>
  <si>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</si>
  <si>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</si>
  <si>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</si>
  <si>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</si>
  <si>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</si>
  <si>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</si>
  <si>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</si>
  <si>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</si>
  <si>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</si>
  <si>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</si>
  <si>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</si>
  <si>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</si>
  <si>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</si>
  <si>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</si>
  <si>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</si>
  <si>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</si>
  <si>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</si>
  <si>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</si>
  <si>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</si>
  <si>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</si>
  <si>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</si>
  <si>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</si>
  <si>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</si>
  <si>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</si>
  <si>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</si>
  <si>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</si>
  <si>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</si>
  <si>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</si>
  <si>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</si>
  <si>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</si>
  <si>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</si>
  <si>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</si>
  <si>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</si>
  <si>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</si>
  <si>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</si>
  <si>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</si>
  <si>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</si>
  <si>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</si>
  <si>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</si>
  <si>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</si>
  <si>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</si>
  <si>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</si>
  <si>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</si>
  <si>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</si>
  <si>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</si>
  <si>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</si>
  <si>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</si>
  <si>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</si>
  <si>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</si>
  <si>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</si>
  <si>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</si>
  <si>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</si>
  <si>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</si>
  <si>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</si>
  <si>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</si>
  <si>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</si>
  <si>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</si>
  <si>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</si>
  <si>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</si>
  <si>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</si>
  <si>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</si>
  <si>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</si>
  <si>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</si>
  <si>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</si>
  <si>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</si>
  <si>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</si>
  <si>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</si>
  <si>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</si>
  <si>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</si>
  <si>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</si>
  <si>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</si>
  <si>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</si>
  <si>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</si>
  <si>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</si>
  <si>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</si>
  <si>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</si>
  <si>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</si>
  <si>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</si>
  <si>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</si>
  <si>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</si>
  <si>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</si>
  <si>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</si>
  <si>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</si>
  <si>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</si>
  <si>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</si>
  <si>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</si>
  <si>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</si>
  <si>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</si>
  <si>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</si>
  <si>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</si>
  <si>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</si>
  <si>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</si>
  <si>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</si>
  <si>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</si>
  <si>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</si>
  <si>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</si>
  <si>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</si>
  <si>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</si>
  <si>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</si>
  <si>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</si>
  <si>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</si>
  <si>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</si>
  <si>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</si>
  <si>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</si>
  <si>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</si>
  <si>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</si>
  <si>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</si>
  <si>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</si>
  <si>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</si>
  <si>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</si>
  <si>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</si>
  <si>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</si>
  <si>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</si>
  <si>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</si>
  <si>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</si>
  <si>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</si>
  <si>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</si>
  <si>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</si>
  <si>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</si>
  <si>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</si>
  <si>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</si>
  <si>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</si>
  <si>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</si>
  <si>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</si>
  <si>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</si>
  <si>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</si>
  <si>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</si>
  <si>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</si>
  <si>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</si>
  <si>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</si>
  <si>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</si>
  <si>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</si>
  <si>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</si>
  <si>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</si>
  <si>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</si>
  <si>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</si>
  <si>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</si>
  <si>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</si>
  <si>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</si>
  <si>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</si>
  <si>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</si>
  <si>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</si>
  <si>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</si>
  <si>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</si>
  <si>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</si>
  <si>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</si>
  <si>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</si>
  <si>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</si>
  <si>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</si>
  <si>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</si>
  <si>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</si>
  <si>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</si>
  <si>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</si>
  <si>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</si>
  <si>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</si>
  <si>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</si>
  <si>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</si>
  <si>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</si>
  <si>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</si>
  <si>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</si>
  <si>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</si>
  <si>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</si>
  <si>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</si>
  <si>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</si>
  <si>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</si>
  <si>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</si>
  <si>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</si>
  <si>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</si>
  <si>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</si>
  <si>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</si>
  <si>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</si>
  <si>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</si>
  <si>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</si>
  <si>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</si>
  <si>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</si>
  <si>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</si>
  <si>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</si>
  <si>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</si>
  <si>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</si>
  <si>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</si>
  <si>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</si>
  <si>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</si>
  <si>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</si>
  <si>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</si>
  <si>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</si>
  <si>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</si>
  <si>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</si>
  <si>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</si>
  <si>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</si>
  <si>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</si>
  <si>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</si>
  <si>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</si>
  <si>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</si>
  <si>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</si>
  <si>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</si>
  <si>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</si>
  <si>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</si>
  <si>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</si>
  <si>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</si>
  <si>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</si>
  <si>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</si>
  <si>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</si>
  <si>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</si>
  <si>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</si>
  <si>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</si>
  <si>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</si>
  <si>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</si>
  <si>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</si>
  <si>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</si>
  <si>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</si>
  <si>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</si>
  <si>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</si>
  <si>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</si>
  <si>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</si>
  <si>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</si>
  <si>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</si>
  <si>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</si>
  <si>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</si>
  <si>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</si>
  <si>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</si>
  <si>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</si>
  <si>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</si>
  <si>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</si>
  <si>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</si>
  <si>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</si>
  <si>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</si>
  <si>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</si>
  <si>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</si>
  <si>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</si>
  <si>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</si>
  <si>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</si>
  <si>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</si>
  <si>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</si>
  <si>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</si>
  <si>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</si>
  <si>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</si>
  <si>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</si>
  <si>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</si>
  <si>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</si>
  <si>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</si>
  <si>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</si>
  <si>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</si>
  <si>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</si>
  <si>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</si>
  <si>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</si>
  <si>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</si>
  <si>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</si>
  <si>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</si>
  <si>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</si>
  <si>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</si>
  <si>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</si>
  <si>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</si>
  <si>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</si>
  <si>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</si>
  <si>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</si>
  <si>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</si>
  <si>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</si>
  <si>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</si>
  <si>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</si>
  <si>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</si>
  <si>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</si>
  <si>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</si>
  <si>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</si>
  <si>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</si>
  <si>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</si>
  <si>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</si>
  <si>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</si>
  <si>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</si>
  <si>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</si>
  <si>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</si>
  <si>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</si>
  <si>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</si>
  <si>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</si>
  <si>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</si>
  <si>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</si>
  <si>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</si>
  <si>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</si>
  <si>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</si>
  <si>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</si>
  <si>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</si>
  <si>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</si>
  <si>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</si>
  <si>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</si>
  <si>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</si>
  <si>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</si>
  <si>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</si>
  <si>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</si>
  <si>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</si>
  <si>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</si>
  <si>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</si>
  <si>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</si>
  <si>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</si>
  <si>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</si>
  <si>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</si>
  <si>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</si>
  <si>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</si>
  <si>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</si>
  <si>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</si>
  <si>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</si>
  <si>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</si>
  <si>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</si>
  <si>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</si>
  <si>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</si>
  <si>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</si>
  <si>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</si>
  <si>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</si>
  <si>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</si>
  <si>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</si>
  <si>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</si>
  <si>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</si>
  <si>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</si>
  <si>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</si>
  <si>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</si>
  <si>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</si>
  <si>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</si>
  <si>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</si>
  <si>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</si>
  <si>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</si>
  <si>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</si>
  <si>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</si>
  <si>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</si>
  <si>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</si>
  <si>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</si>
  <si>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</si>
  <si>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</si>
  <si>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</si>
  <si>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</si>
  <si>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</si>
  <si>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</si>
  <si>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</si>
  <si>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</si>
  <si>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</si>
  <si>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</si>
  <si>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</si>
  <si>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</si>
  <si>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</si>
  <si>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</si>
  <si>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</si>
  <si>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</si>
  <si>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</si>
  <si>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</si>
  <si>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</si>
  <si>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</si>
  <si>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</si>
  <si>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</si>
  <si>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</si>
  <si>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</si>
  <si>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</si>
  <si>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</si>
  <si>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</si>
  <si>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</si>
  <si>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</si>
  <si>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</si>
  <si>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</si>
  <si>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</si>
  <si>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</si>
  <si>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</si>
  <si>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</si>
  <si>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</si>
  <si>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</si>
  <si>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</si>
  <si>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</si>
  <si>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</si>
  <si>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</si>
  <si>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</si>
  <si>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</si>
  <si>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</si>
  <si>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</si>
  <si>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</si>
  <si>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</si>
  <si>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</si>
  <si>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</si>
  <si>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</si>
  <si>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</si>
  <si>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</si>
  <si>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</si>
  <si>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</si>
  <si>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</si>
  <si>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</si>
  <si>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</si>
  <si>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</si>
  <si>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</si>
  <si>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</si>
  <si>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</si>
  <si>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</si>
  <si>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</si>
  <si>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</si>
  <si>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</si>
  <si>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</si>
  <si>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</si>
  <si>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</si>
  <si>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</si>
  <si>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</si>
  <si>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</si>
  <si>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</si>
  <si>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</si>
  <si>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</si>
  <si>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</si>
  <si>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</si>
  <si>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</si>
  <si>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</si>
  <si>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</si>
  <si>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</si>
  <si>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</si>
  <si>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</si>
  <si>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</si>
  <si>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</si>
  <si>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</si>
  <si>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</si>
  <si>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</si>
  <si>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</si>
  <si>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</si>
  <si>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</si>
  <si>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</si>
  <si>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</si>
  <si>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</si>
  <si>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</si>
  <si>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</si>
  <si>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</si>
  <si>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</si>
  <si>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</si>
  <si>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</si>
  <si>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</si>
  <si>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</si>
  <si>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</si>
  <si>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</si>
  <si>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</si>
  <si>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</si>
  <si>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</si>
  <si>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</si>
  <si>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</si>
  <si>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</si>
  <si>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</si>
  <si>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</si>
  <si>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</si>
  <si>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</si>
  <si>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</si>
  <si>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</si>
  <si>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</si>
  <si>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</si>
  <si>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</si>
  <si>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</si>
  <si>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</si>
  <si>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</si>
  <si>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</si>
  <si>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</si>
  <si>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</si>
  <si>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</si>
  <si>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</si>
  <si>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</si>
  <si>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</si>
  <si>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</si>
  <si>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</si>
  <si>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</si>
  <si>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</si>
  <si>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</si>
  <si>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</si>
  <si>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</si>
  <si>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</si>
  <si>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</si>
  <si>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</si>
  <si>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</si>
  <si>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</si>
  <si>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</si>
  <si>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</si>
  <si>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</si>
  <si>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</si>
  <si>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</si>
  <si>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</si>
  <si>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</si>
  <si>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</si>
  <si>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</si>
  <si>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</si>
  <si>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</si>
  <si>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</si>
  <si>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</si>
  <si>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</si>
  <si>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</si>
  <si>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</si>
  <si>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</si>
  <si>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</si>
  <si>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</si>
  <si>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</si>
  <si>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</si>
  <si>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</si>
  <si>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</si>
  <si>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</si>
  <si>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</si>
  <si>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</si>
  <si>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</si>
  <si>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</si>
  <si>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</si>
  <si>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</si>
  <si>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</si>
  <si>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</si>
  <si>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</si>
  <si>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</si>
  <si>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</si>
  <si>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</si>
  <si>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</si>
  <si>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</si>
  <si>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</si>
  <si>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</si>
  <si>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</si>
  <si>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</si>
  <si>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</si>
  <si>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</si>
  <si>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</si>
  <si>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</si>
  <si>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</si>
  <si>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</si>
  <si>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</si>
  <si>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</si>
  <si>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</si>
  <si>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</si>
  <si>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</si>
  <si>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</si>
  <si>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</si>
  <si>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</si>
  <si>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</si>
  <si>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</si>
  <si>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</si>
  <si>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</si>
  <si>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</si>
  <si>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</si>
  <si>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</si>
  <si>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</si>
  <si>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</si>
  <si>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</si>
  <si>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</si>
  <si>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</si>
  <si>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</si>
  <si>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</si>
  <si>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</si>
  <si>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</si>
  <si>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</si>
  <si>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</si>
  <si>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</si>
  <si>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</si>
  <si>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</si>
  <si>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</si>
  <si>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</si>
  <si>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</si>
  <si>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</si>
  <si>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</si>
  <si>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</si>
  <si>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</si>
  <si>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</si>
  <si>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</si>
  <si>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</si>
  <si>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</si>
  <si>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</si>
  <si>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</si>
  <si>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</si>
  <si>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</si>
  <si>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</si>
  <si>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</si>
  <si>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</si>
  <si>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</si>
  <si>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</si>
  <si>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</si>
  <si>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</si>
  <si>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</si>
  <si>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</si>
  <si>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</si>
  <si>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</si>
  <si>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</si>
  <si>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</si>
  <si>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</si>
  <si>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</si>
  <si>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</si>
  <si>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</si>
  <si>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</si>
  <si>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</si>
  <si>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</si>
  <si>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</si>
  <si>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</si>
  <si>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</si>
  <si>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</si>
  <si>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</si>
  <si>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</si>
  <si>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</si>
  <si>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</si>
  <si>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</si>
  <si>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</si>
  <si>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</si>
  <si>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</si>
  <si>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</si>
  <si>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</si>
  <si>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</si>
  <si>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</si>
  <si>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</si>
  <si>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</si>
  <si>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</si>
  <si>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</si>
  <si>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</si>
  <si>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</si>
  <si>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</si>
  <si>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</si>
  <si>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</si>
  <si>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</si>
  <si>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</si>
  <si>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</si>
  <si>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</si>
  <si>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</si>
  <si>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</si>
  <si>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</si>
  <si>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</si>
  <si>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</si>
  <si>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</si>
  <si>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</si>
  <si>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</si>
  <si>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</si>
  <si>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</si>
  <si>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</si>
  <si>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</si>
  <si>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</si>
  <si>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</si>
  <si>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</si>
  <si>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</si>
  <si>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</si>
  <si>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</si>
  <si>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</si>
  <si>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</si>
  <si>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</si>
  <si>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</si>
  <si>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</si>
  <si>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</si>
  <si>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</si>
  <si>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</si>
  <si>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</si>
  <si>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</si>
  <si>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</si>
  <si>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</si>
  <si>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</si>
  <si>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</si>
  <si>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</si>
  <si>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</si>
  <si>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</si>
  <si>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</si>
  <si>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</si>
  <si>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</si>
  <si>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</si>
  <si>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</si>
  <si>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</si>
  <si>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</si>
  <si>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</si>
  <si>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</si>
  <si>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</si>
  <si>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</si>
  <si>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</si>
  <si>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</si>
  <si>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</si>
  <si>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</si>
  <si>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</si>
  <si>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</si>
  <si>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</si>
  <si>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</si>
  <si>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</si>
  <si>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</si>
  <si>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</si>
  <si>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</si>
  <si>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</si>
  <si>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</si>
  <si>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</si>
  <si>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</si>
  <si>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</si>
  <si>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</si>
  <si>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</si>
  <si>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</si>
  <si>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</si>
  <si>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</si>
  <si>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</si>
  <si>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</si>
  <si>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</si>
  <si>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</si>
  <si>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</si>
  <si>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</si>
  <si>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</si>
  <si>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</si>
  <si>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</si>
  <si>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</si>
  <si>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</si>
  <si>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</si>
  <si>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</si>
  <si>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</si>
  <si>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</si>
  <si>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</si>
  <si>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</si>
  <si>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</si>
  <si>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</si>
  <si>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</si>
  <si>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</si>
  <si>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</si>
  <si>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</si>
  <si>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</si>
  <si>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</si>
  <si>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</si>
  <si>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</si>
  <si>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</si>
  <si>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</si>
  <si>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</si>
  <si>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</si>
  <si>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</si>
  <si>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</si>
  <si>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</si>
  <si>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</si>
  <si>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</si>
  <si>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</si>
  <si>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</si>
  <si>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</si>
  <si>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</si>
  <si>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</si>
  <si>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</si>
  <si>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</si>
  <si>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</si>
  <si>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</si>
  <si>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</si>
  <si>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</si>
  <si>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</si>
  <si>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</si>
  <si>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</si>
  <si>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</si>
  <si>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</si>
  <si>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</si>
  <si>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</si>
  <si>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</si>
  <si>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</si>
  <si>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</si>
  <si>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</si>
  <si>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</si>
  <si>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</si>
  <si>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</si>
  <si>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</si>
  <si>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</si>
  <si>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</si>
  <si>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</si>
  <si>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</si>
  <si>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</si>
  <si>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</si>
  <si>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</si>
  <si>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</si>
  <si>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</si>
  <si>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</si>
  <si>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</si>
  <si>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</si>
  <si>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</si>
  <si>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</si>
  <si>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</si>
  <si>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</si>
  <si>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</si>
  <si>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</si>
  <si>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</si>
  <si>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</si>
  <si>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</si>
  <si>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</si>
  <si>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</si>
  <si>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</si>
  <si>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</si>
  <si>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</si>
  <si>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</si>
  <si>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</si>
  <si>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</si>
  <si>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</si>
  <si>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</si>
  <si>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</si>
  <si>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</si>
  <si>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</si>
  <si>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</si>
  <si>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</si>
  <si>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</si>
  <si>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</si>
  <si>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</si>
  <si>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</si>
  <si>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</si>
  <si>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</si>
  <si>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</si>
  <si>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</si>
  <si>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</si>
  <si>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</si>
  <si>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</si>
  <si>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</si>
  <si>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</si>
  <si>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</si>
  <si>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</si>
  <si>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</si>
  <si>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</si>
  <si>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</si>
  <si>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</si>
  <si>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</si>
  <si>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</si>
  <si>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</si>
  <si>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</si>
  <si>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</si>
  <si>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</si>
  <si>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</si>
  <si>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</si>
  <si>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</si>
  <si>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</si>
  <si>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</si>
  <si>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</si>
  <si>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</si>
  <si>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</si>
  <si>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</si>
  <si>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</si>
  <si>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</si>
  <si>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</si>
  <si>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</si>
  <si>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</si>
  <si>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</si>
  <si>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</si>
  <si>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</si>
  <si>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</si>
  <si>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</si>
  <si>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</si>
  <si>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</si>
  <si>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</si>
  <si>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</si>
  <si>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</si>
  <si>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</si>
  <si>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</si>
  <si>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</si>
  <si>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</si>
  <si>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</si>
  <si>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</si>
  <si>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</si>
  <si>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</si>
  <si>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</si>
  <si>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</si>
  <si>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</si>
  <si>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</si>
  <si>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</si>
  <si>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</si>
  <si>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</si>
  <si>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</si>
  <si>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</si>
  <si>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</si>
  <si>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</si>
  <si>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</si>
  <si>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</si>
  <si>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</si>
  <si>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</si>
  <si>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</si>
  <si>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</si>
  <si>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</si>
  <si>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</si>
  <si>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</si>
  <si>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</si>
  <si>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</si>
  <si>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</si>
  <si>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</si>
  <si>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</si>
  <si>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</si>
  <si>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</si>
  <si>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</si>
  <si>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</si>
  <si>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</si>
  <si>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</si>
  <si>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</si>
  <si>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</si>
  <si>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</si>
  <si>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</si>
  <si>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</si>
  <si>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</si>
  <si>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</si>
  <si>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</si>
  <si>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</si>
  <si>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</si>
  <si>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</si>
  <si>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</si>
  <si>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</si>
  <si>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</si>
  <si>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</si>
  <si>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</si>
  <si>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</si>
  <si>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</si>
  <si>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</si>
  <si>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</si>
  <si>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</si>
  <si>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</si>
  <si>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</si>
  <si>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</si>
  <si>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</si>
  <si>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</si>
  <si>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</si>
  <si>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</si>
  <si>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</si>
  <si>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</si>
  <si>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</si>
  <si>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</si>
  <si>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</si>
  <si>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</si>
  <si>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</si>
  <si>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</si>
  <si>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</si>
  <si>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</si>
  <si>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</si>
  <si>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</si>
  <si>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</si>
  <si>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</si>
  <si>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</si>
  <si>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</si>
  <si>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</si>
  <si>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</si>
  <si>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</si>
  <si>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</si>
  <si>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Sum of Sales</t>
  </si>
  <si>
    <t>Average Sales</t>
  </si>
  <si>
    <t>S.No</t>
  </si>
  <si>
    <t>Number of Items</t>
  </si>
  <si>
    <t>Average of Rating</t>
  </si>
  <si>
    <t>Total sales</t>
  </si>
  <si>
    <t>Avg sales</t>
  </si>
  <si>
    <t>No of items</t>
  </si>
  <si>
    <t>Avg rating</t>
  </si>
  <si>
    <t>KPI Requirements</t>
  </si>
  <si>
    <t>Row Labels</t>
  </si>
  <si>
    <t>Sum of Sales</t>
  </si>
  <si>
    <t>Total sales by fat cotent</t>
  </si>
  <si>
    <t>Total Sales by item Types</t>
  </si>
  <si>
    <t>Column Labels</t>
  </si>
  <si>
    <t>Fat content by Outlet for Total Sales</t>
  </si>
  <si>
    <t>Total Sales By Outlet Establishment</t>
  </si>
  <si>
    <t xml:space="preserve">Sales By outlet Size </t>
  </si>
  <si>
    <t xml:space="preserve">Outlet Location </t>
  </si>
  <si>
    <t xml:space="preserve">Sles </t>
  </si>
  <si>
    <t>Sales by Outlet Location</t>
  </si>
  <si>
    <t>Average of Sales</t>
  </si>
  <si>
    <t>Count of S.No</t>
  </si>
  <si>
    <t>All Metrices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</si>
</sst>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69"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21" xfId="0" pivotButton="1" applyBorder="1"/>
    <xf numFmtId="0" fontId="0" fillId="0" borderId="30" xfId="0" applyBorder="1" applyAlignment="1">
      <alignment horizontal="left"/>
    </xf>
    <xf numFmtId="0" fontId="0" fillId="0" borderId="31" xfId="0" applyBorder="1" applyAlignment="1">
      <alignment horizontal="left"/>
    </xf>
    <xf numFmtId="0" fontId="0" fillId="0" borderId="21" xfId="0" applyBorder="1"/>
    <xf numFmtId="167" fontId="0" fillId="0" borderId="30" xfId="0" applyNumberFormat="1" applyBorder="1"/>
    <xf numFmtId="167" fontId="0" fillId="0" borderId="31" xfId="0" applyNumberFormat="1" applyBorder="1"/>
    <xf numFmtId="0" fontId="0" fillId="0" borderId="24" xfId="0" applyBorder="1"/>
    <xf numFmtId="167" fontId="0" fillId="0" borderId="25" xfId="0" applyNumberFormat="1" applyBorder="1"/>
    <xf numFmtId="167" fontId="0" fillId="0" borderId="29" xfId="0" applyNumberFormat="1" applyBorder="1"/>
    <xf numFmtId="0" fontId="0" fillId="0" borderId="23" xfId="0" applyBorder="1"/>
    <xf numFmtId="167" fontId="0" fillId="0" borderId="22" xfId="0" applyNumberFormat="1" applyBorder="1"/>
    <xf numFmtId="167" fontId="0" fillId="0" borderId="24" xfId="0" applyNumberFormat="1" applyBorder="1"/>
    <xf numFmtId="167" fontId="0" fillId="0" borderId="26" xfId="0" applyNumberFormat="1" applyBorder="1"/>
    <xf numFmtId="167" fontId="0" fillId="0" borderId="27" xfId="0" applyNumberFormat="1" applyBorder="1"/>
    <xf numFmtId="167" fontId="0" fillId="0" borderId="33" xfId="0" applyNumberFormat="1" applyBorder="1"/>
    <xf numFmtId="0" fontId="0" fillId="0" borderId="0" xfId="0" applyAlignment="1">
      <alignment horizontal="right" vertical="center"/>
    </xf>
    <xf numFmtId="0" fontId="0" fillId="0" borderId="22" xfId="0" applyBorder="1"/>
    <xf numFmtId="168" fontId="0" fillId="0" borderId="25" xfId="0" applyNumberFormat="1" applyBorder="1"/>
    <xf numFmtId="168" fontId="0" fillId="0" borderId="29" xfId="0" applyNumberFormat="1" applyBorder="1"/>
    <xf numFmtId="168" fontId="0" fillId="0" borderId="30" xfId="0" applyNumberFormat="1" applyBorder="1"/>
    <xf numFmtId="168" fontId="0" fillId="0" borderId="33" xfId="0" applyNumberFormat="1" applyBorder="1"/>
    <xf numFmtId="168" fontId="0" fillId="0" borderId="31" xfId="0" applyNumberFormat="1" applyBorder="1"/>
    <xf numFmtId="169" fontId="0" fillId="0" borderId="30" xfId="0" applyNumberFormat="1" applyBorder="1"/>
    <xf numFmtId="169" fontId="0" fillId="0" borderId="33" xfId="0" applyNumberFormat="1" applyBorder="1"/>
    <xf numFmtId="169" fontId="0" fillId="0" borderId="31" xfId="0" applyNumberFormat="1" applyBorder="1"/>
    <xf numFmtId="1" fontId="0" fillId="0" borderId="30" xfId="0" applyNumberFormat="1" applyBorder="1"/>
    <xf numFmtId="1" fontId="0" fillId="0" borderId="33" xfId="0" applyNumberFormat="1" applyBorder="1"/>
    <xf numFmtId="1" fontId="0" fillId="0" borderId="31" xfId="0" applyNumberFormat="1" applyBorder="1"/>
    <xf numFmtId="0" fontId="0" fillId="33" borderId="34" xfId="0" applyFill="1" applyBorder="1" applyAlignment="1">
      <alignment horizontal="center"/>
    </xf>
    <xf numFmtId="0" fontId="0" fillId="33" borderId="35" xfId="0" applyFill="1" applyBorder="1" applyAlignment="1">
      <alignment horizontal="center"/>
    </xf>
    <xf numFmtId="0" fontId="16" fillId="33" borderId="22" xfId="0" applyFont="1" applyFill="1" applyBorder="1" applyAlignment="1">
      <alignment horizontal="center"/>
    </xf>
    <xf numFmtId="0" fontId="16" fillId="33" borderId="23" xfId="0" applyFont="1" applyFill="1" applyBorder="1" applyAlignment="1">
      <alignment horizontal="center"/>
    </xf>
    <xf numFmtId="0" fontId="16" fillId="33" borderId="24" xfId="0" applyFont="1" applyFill="1" applyBorder="1" applyAlignment="1">
      <alignment horizontal="center"/>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8" fillId="33" borderId="22" xfId="0" applyFont="1" applyFill="1" applyBorder="1" applyAlignment="1">
      <alignment horizontal="center"/>
    </xf>
    <xf numFmtId="0" fontId="18" fillId="33" borderId="23" xfId="0" applyFont="1" applyFill="1" applyBorder="1" applyAlignment="1">
      <alignment horizontal="center"/>
    </xf>
    <xf numFmtId="0" fontId="18" fillId="33" borderId="32" xfId="0" applyFont="1" applyFill="1" applyBorder="1" applyAlignment="1">
      <alignment horizontal="center"/>
    </xf>
    <xf numFmtId="0" fontId="18" fillId="33" borderId="22" xfId="0" applyFont="1" applyFill="1" applyBorder="1" applyAlignment="1">
      <alignment horizontal="center" vertical="center"/>
    </xf>
    <xf numFmtId="0" fontId="18" fillId="33" borderId="23" xfId="0" applyFont="1" applyFill="1" applyBorder="1" applyAlignment="1">
      <alignment horizontal="center" vertical="center"/>
    </xf>
    <xf numFmtId="0" fontId="18" fillId="33" borderId="24" xfId="0" applyFont="1" applyFill="1" applyBorder="1" applyAlignment="1">
      <alignment horizontal="center" vertic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34" xfId="0" applyBorder="1"/>
    <xf numFmtId="0" fontId="0" fillId="0" borderId="36" xfId="0" applyBorder="1"/>
    <xf numFmtId="0" fontId="0" fillId="0" borderId="33"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5">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color theme="1"/>
      </font>
      <border>
        <bottom style="thin">
          <color theme="5"/>
        </bottom>
        <vertical/>
        <horizontal/>
      </border>
    </dxf>
    <dxf>
      <font>
        <color theme="1"/>
      </font>
      <fill>
        <patternFill>
          <bgColor rgb="FFFFD200"/>
        </patternFill>
      </fill>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3" defaultTableStyle="TableStyleMedium2" defaultPivotStyle="PivotStyleLight16">
    <tableStyle name="Blinkit Anlysis" pivot="0" table="0" count="10" xr9:uid="{FF581346-1B34-41B7-8EB8-55A837E17E3D}">
      <tableStyleElement type="wholeTable" dxfId="697"/>
      <tableStyleElement type="headerRow" dxfId="696"/>
    </tableStyle>
    <tableStyle name="Blinkit Anlyst" pivot="0" table="0" count="10" xr9:uid="{BF96B997-8FAD-486C-8F82-E55A0F62FB6A}">
      <tableStyleElement type="wholeTable" dxfId="695"/>
      <tableStyleElement type="headerRow" dxfId="694"/>
    </tableStyle>
    <tableStyle name="Blinkit Data Anlysis" pivot="0" table="0" count="10" xr9:uid="{85C66D1D-48F5-4987-B29B-8C8E4E0B6F08}">
      <tableStyleElement type="wholeTable" dxfId="693"/>
      <tableStyleElement type="headerRow" dxfId="692"/>
    </tableStyle>
  </tableStyles>
  <colors>
    <mruColors>
      <color rgb="FFFFD200"/>
      <color rgb="FFD09E00"/>
      <color rgb="FFFAFAFA"/>
      <color rgb="FFD0AC2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lys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Data An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2D-4A56-97FF-B087CCA0CC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2D-4A56-97FF-B087CCA0CC76}"/>
              </c:ext>
            </c:extLst>
          </c:dPt>
          <c:cat>
            <c:strRef>
              <c:f>'Sheet Designs'!$A$10:$A$11</c:f>
              <c:strCache>
                <c:ptCount val="2"/>
                <c:pt idx="0">
                  <c:v>Low Fat</c:v>
                </c:pt>
                <c:pt idx="1">
                  <c:v>Regular</c:v>
                </c:pt>
              </c:strCache>
            </c:strRef>
          </c:cat>
          <c:val>
            <c:numRef>
              <c:f>'Sheet Designs'!$B$10:$B$11</c:f>
              <c:numCache>
                <c:formatCode>"$"0.00,"k"</c:formatCode>
                <c:ptCount val="2"/>
                <c:pt idx="0">
                  <c:v>776319.68840000057</c:v>
                </c:pt>
                <c:pt idx="1">
                  <c:v>425361.8043999995</c:v>
                </c:pt>
              </c:numCache>
            </c:numRef>
          </c:val>
          <c:extLst>
            <c:ext xmlns:c16="http://schemas.microsoft.com/office/drawing/2014/chart" uri="{C3380CC4-5D6E-409C-BE32-E72D297353CC}">
              <c16:uniqueId val="{00000000-1848-4696-A8E5-C851253CFE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362703747954725"/>
          <c:y val="0.34555450568678914"/>
          <c:w val="0.26256229516603496"/>
          <c:h val="0.30000209973753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7374927648608"/>
          <c:y val="0.23659094337345762"/>
          <c:w val="0.78495491461625544"/>
          <c:h val="0.65612936313995229"/>
        </c:manualLayout>
      </c:layout>
      <c:barChart>
        <c:barDir val="bar"/>
        <c:grouping val="clustered"/>
        <c:varyColors val="0"/>
        <c:ser>
          <c:idx val="0"/>
          <c:order val="0"/>
          <c:tx>
            <c:strRef>
              <c:f>'Sheet Designs'!$B$21:$B$22</c:f>
              <c:strCache>
                <c:ptCount val="1"/>
                <c:pt idx="0">
                  <c:v>Regular</c:v>
                </c:pt>
              </c:strCache>
            </c:strRef>
          </c:tx>
          <c:spPr>
            <a:solidFill>
              <a:schemeClr val="accent1"/>
            </a:solidFill>
            <a:ln>
              <a:noFill/>
            </a:ln>
            <a:effectLst/>
          </c:spPr>
          <c:invertIfNegative val="0"/>
          <c:cat>
            <c:strRef>
              <c:f>'Sheet Designs'!$A$23:$A$25</c:f>
              <c:strCache>
                <c:ptCount val="3"/>
                <c:pt idx="0">
                  <c:v>Tier 1</c:v>
                </c:pt>
                <c:pt idx="1">
                  <c:v>Tier 2</c:v>
                </c:pt>
                <c:pt idx="2">
                  <c:v>Tier 3</c:v>
                </c:pt>
              </c:strCache>
            </c:strRef>
          </c:cat>
          <c:val>
            <c:numRef>
              <c:f>'Sheet Designs'!$B$23:$B$25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3064-4C55-9A43-E3053121F659}"/>
            </c:ext>
          </c:extLst>
        </c:ser>
        <c:ser>
          <c:idx val="1"/>
          <c:order val="1"/>
          <c:tx>
            <c:strRef>
              <c:f>'Sheet Designs'!$C$21:$C$22</c:f>
              <c:strCache>
                <c:ptCount val="1"/>
                <c:pt idx="0">
                  <c:v>Low Fat</c:v>
                </c:pt>
              </c:strCache>
            </c:strRef>
          </c:tx>
          <c:spPr>
            <a:solidFill>
              <a:schemeClr val="accent2"/>
            </a:solidFill>
            <a:ln>
              <a:noFill/>
            </a:ln>
            <a:effectLst/>
          </c:spPr>
          <c:invertIfNegative val="0"/>
          <c:cat>
            <c:strRef>
              <c:f>'Sheet Designs'!$A$23:$A$25</c:f>
              <c:strCache>
                <c:ptCount val="3"/>
                <c:pt idx="0">
                  <c:v>Tier 1</c:v>
                </c:pt>
                <c:pt idx="1">
                  <c:v>Tier 2</c:v>
                </c:pt>
                <c:pt idx="2">
                  <c:v>Tier 3</c:v>
                </c:pt>
              </c:strCache>
            </c:strRef>
          </c:cat>
          <c:val>
            <c:numRef>
              <c:f>'Sheet Designs'!$C$23:$C$25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064-4C55-9A43-E3053121F659}"/>
            </c:ext>
          </c:extLst>
        </c:ser>
        <c:dLbls>
          <c:showLegendKey val="0"/>
          <c:showVal val="0"/>
          <c:showCatName val="0"/>
          <c:showSerName val="0"/>
          <c:showPercent val="0"/>
          <c:showBubbleSize val="0"/>
        </c:dLbls>
        <c:gapWidth val="182"/>
        <c:axId val="1354760319"/>
        <c:axId val="1354760799"/>
      </c:barChart>
      <c:catAx>
        <c:axId val="135476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760799"/>
        <c:crosses val="autoZero"/>
        <c:auto val="1"/>
        <c:lblAlgn val="ctr"/>
        <c:lblOffset val="100"/>
        <c:noMultiLvlLbl val="0"/>
      </c:catAx>
      <c:valAx>
        <c:axId val="1354760799"/>
        <c:scaling>
          <c:orientation val="minMax"/>
        </c:scaling>
        <c:delete val="1"/>
        <c:axPos val="b"/>
        <c:numFmt formatCode="&quot;$&quot;0.00,&quot;k&quot;" sourceLinked="1"/>
        <c:majorTickMark val="none"/>
        <c:minorTickMark val="none"/>
        <c:tickLblPos val="nextTo"/>
        <c:crossAx val="1354760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49245975503062117"/>
          <c:h val="0.89814814814814814"/>
        </c:manualLayout>
      </c:layout>
      <c:barChart>
        <c:barDir val="bar"/>
        <c:grouping val="clustered"/>
        <c:varyColors val="0"/>
        <c:ser>
          <c:idx val="0"/>
          <c:order val="0"/>
          <c:tx>
            <c:strRef>
              <c:f>'Sheet Designs'!$B$33</c:f>
              <c:strCache>
                <c:ptCount val="1"/>
                <c:pt idx="0">
                  <c:v>Total</c:v>
                </c:pt>
              </c:strCache>
            </c:strRef>
          </c:tx>
          <c:spPr>
            <a:solidFill>
              <a:schemeClr val="accent1"/>
            </a:solidFill>
            <a:ln>
              <a:noFill/>
            </a:ln>
            <a:effectLst/>
          </c:spPr>
          <c:invertIfNegative val="0"/>
          <c:cat>
            <c:strRef>
              <c:f>'Sheet Designs'!$A$34:$A$49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Designs'!$B$34:$B$49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9EA-4C7E-9571-150ECAEB3877}"/>
            </c:ext>
          </c:extLst>
        </c:ser>
        <c:dLbls>
          <c:showLegendKey val="0"/>
          <c:showVal val="0"/>
          <c:showCatName val="0"/>
          <c:showSerName val="0"/>
          <c:showPercent val="0"/>
          <c:showBubbleSize val="0"/>
        </c:dLbls>
        <c:gapWidth val="182"/>
        <c:axId val="807052512"/>
        <c:axId val="807053472"/>
      </c:barChart>
      <c:catAx>
        <c:axId val="8070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53472"/>
        <c:crosses val="autoZero"/>
        <c:auto val="1"/>
        <c:lblAlgn val="ctr"/>
        <c:lblOffset val="100"/>
        <c:noMultiLvlLbl val="0"/>
      </c:catAx>
      <c:valAx>
        <c:axId val="80705347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8070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Designs'!$B$54</c:f>
              <c:strCache>
                <c:ptCount val="1"/>
                <c:pt idx="0">
                  <c:v>Total</c:v>
                </c:pt>
              </c:strCache>
            </c:strRef>
          </c:tx>
          <c:spPr>
            <a:solidFill>
              <a:schemeClr val="accent1"/>
            </a:solidFill>
            <a:ln>
              <a:noFill/>
            </a:ln>
            <a:effectLst/>
          </c:spPr>
          <c:cat>
            <c:strRef>
              <c:f>'Sheet Designs'!$A$55:$A$63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88C-4F69-8C4C-8169AD16730F}"/>
            </c:ext>
          </c:extLst>
        </c:ser>
        <c:dLbls>
          <c:showLegendKey val="0"/>
          <c:showVal val="0"/>
          <c:showCatName val="0"/>
          <c:showSerName val="0"/>
          <c:showPercent val="0"/>
          <c:showBubbleSize val="0"/>
        </c:dLbls>
        <c:axId val="979315104"/>
        <c:axId val="979313664"/>
      </c:areaChart>
      <c:catAx>
        <c:axId val="979315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13664"/>
        <c:crosses val="autoZero"/>
        <c:auto val="1"/>
        <c:lblAlgn val="ctr"/>
        <c:lblOffset val="100"/>
        <c:noMultiLvlLbl val="0"/>
      </c:catAx>
      <c:valAx>
        <c:axId val="97931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15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Designs'!$B$68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7B-42DF-8A3E-EDE342D992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7B-42DF-8A3E-EDE342D992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7B-42DF-8A3E-EDE342D99285}"/>
              </c:ext>
            </c:extLst>
          </c:dPt>
          <c:cat>
            <c:strRef>
              <c:f>'Sheet Designs'!$A$69:$A$71</c:f>
              <c:strCache>
                <c:ptCount val="3"/>
                <c:pt idx="0">
                  <c:v>High</c:v>
                </c:pt>
                <c:pt idx="1">
                  <c:v>Medium</c:v>
                </c:pt>
                <c:pt idx="2">
                  <c:v>Small</c:v>
                </c:pt>
              </c:strCache>
            </c:strRef>
          </c:cat>
          <c:val>
            <c:numRef>
              <c:f>'Sheet Designs'!$B$69:$B$71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34C-41F7-904C-36B32A4CF7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Designs'!$B$91</c:f>
              <c:strCache>
                <c:ptCount val="1"/>
                <c:pt idx="0">
                  <c:v>Total</c:v>
                </c:pt>
              </c:strCache>
            </c:strRef>
          </c:tx>
          <c:spPr>
            <a:solidFill>
              <a:schemeClr val="accent1"/>
            </a:solidFill>
            <a:ln>
              <a:noFill/>
            </a:ln>
            <a:effectLst/>
          </c:spPr>
          <c:invertIfNegative val="0"/>
          <c:cat>
            <c:strRef>
              <c:f>'Sheet Designs'!$A$92:$A$95</c:f>
              <c:strCache>
                <c:ptCount val="4"/>
                <c:pt idx="0">
                  <c:v>Grocery Store</c:v>
                </c:pt>
                <c:pt idx="1">
                  <c:v>Supermarket Type3</c:v>
                </c:pt>
                <c:pt idx="2">
                  <c:v>Supermarket Type2</c:v>
                </c:pt>
                <c:pt idx="3">
                  <c:v>Supermarket Type1</c:v>
                </c:pt>
              </c:strCache>
            </c:strRef>
          </c:cat>
          <c:val>
            <c:numRef>
              <c:f>'Sheet Designs'!$B$92:$B$95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225-497F-95C6-80C081D0CC42}"/>
            </c:ext>
          </c:extLst>
        </c:ser>
        <c:dLbls>
          <c:showLegendKey val="0"/>
          <c:showVal val="0"/>
          <c:showCatName val="0"/>
          <c:showSerName val="0"/>
          <c:showPercent val="0"/>
          <c:showBubbleSize val="0"/>
        </c:dLbls>
        <c:gapWidth val="182"/>
        <c:axId val="1725374160"/>
        <c:axId val="1725378960"/>
      </c:barChart>
      <c:catAx>
        <c:axId val="172537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78960"/>
        <c:crosses val="autoZero"/>
        <c:auto val="1"/>
        <c:lblAlgn val="ctr"/>
        <c:lblOffset val="100"/>
        <c:noMultiLvlLbl val="0"/>
      </c:catAx>
      <c:valAx>
        <c:axId val="1725378960"/>
        <c:scaling>
          <c:orientation val="minMax"/>
        </c:scaling>
        <c:delete val="1"/>
        <c:axPos val="b"/>
        <c:numFmt formatCode="&quot;$&quot;0.0,&quot;k&quot;" sourceLinked="1"/>
        <c:majorTickMark val="none"/>
        <c:minorTickMark val="none"/>
        <c:tickLblPos val="nextTo"/>
        <c:crossAx val="17253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Designs'!$B$99</c:f>
              <c:strCache>
                <c:ptCount val="1"/>
                <c:pt idx="0">
                  <c:v>Total</c:v>
                </c:pt>
              </c:strCache>
            </c:strRef>
          </c:tx>
          <c:spPr>
            <a:solidFill>
              <a:schemeClr val="accent1"/>
            </a:solidFill>
            <a:ln>
              <a:noFill/>
            </a:ln>
            <a:effectLst/>
          </c:spPr>
          <c:invertIfNegative val="0"/>
          <c:cat>
            <c:strRef>
              <c:f>'Sheet Designs'!$A$100:$A$103</c:f>
              <c:strCache>
                <c:ptCount val="4"/>
                <c:pt idx="0">
                  <c:v>Grocery Store</c:v>
                </c:pt>
                <c:pt idx="1">
                  <c:v>Supermarket Type3</c:v>
                </c:pt>
                <c:pt idx="2">
                  <c:v>Supermarket Type2</c:v>
                </c:pt>
                <c:pt idx="3">
                  <c:v>Supermarket Type1</c:v>
                </c:pt>
              </c:strCache>
            </c:strRef>
          </c:cat>
          <c:val>
            <c:numRef>
              <c:f>'Sheet Designs'!$B$100:$B$103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1E8-4EFE-9143-84803B28701D}"/>
            </c:ext>
          </c:extLst>
        </c:ser>
        <c:dLbls>
          <c:showLegendKey val="0"/>
          <c:showVal val="0"/>
          <c:showCatName val="0"/>
          <c:showSerName val="0"/>
          <c:showPercent val="0"/>
          <c:showBubbleSize val="0"/>
        </c:dLbls>
        <c:gapWidth val="182"/>
        <c:axId val="1725387600"/>
        <c:axId val="1725386640"/>
      </c:barChart>
      <c:catAx>
        <c:axId val="172538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386640"/>
        <c:crosses val="autoZero"/>
        <c:auto val="1"/>
        <c:lblAlgn val="ctr"/>
        <c:lblOffset val="100"/>
        <c:noMultiLvlLbl val="0"/>
      </c:catAx>
      <c:valAx>
        <c:axId val="1725386640"/>
        <c:scaling>
          <c:orientation val="minMax"/>
        </c:scaling>
        <c:delete val="1"/>
        <c:axPos val="b"/>
        <c:numFmt formatCode="\$0" sourceLinked="1"/>
        <c:majorTickMark val="none"/>
        <c:minorTickMark val="none"/>
        <c:tickLblPos val="nextTo"/>
        <c:crossAx val="1725387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17865497455321"/>
          <c:y val="0.15204678362573099"/>
          <c:w val="0.46428154470806471"/>
          <c:h val="0.74269005847953218"/>
        </c:manualLayout>
      </c:layout>
      <c:barChart>
        <c:barDir val="bar"/>
        <c:grouping val="clustered"/>
        <c:varyColors val="0"/>
        <c:ser>
          <c:idx val="0"/>
          <c:order val="0"/>
          <c:tx>
            <c:strRef>
              <c:f>'Sheet Designs'!$B$107</c:f>
              <c:strCache>
                <c:ptCount val="1"/>
                <c:pt idx="0">
                  <c:v>Total</c:v>
                </c:pt>
              </c:strCache>
            </c:strRef>
          </c:tx>
          <c:spPr>
            <a:solidFill>
              <a:schemeClr val="accent1"/>
            </a:solidFill>
            <a:ln>
              <a:noFill/>
            </a:ln>
            <a:effectLst/>
          </c:spPr>
          <c:invertIfNegative val="0"/>
          <c:cat>
            <c:strRef>
              <c:f>'Sheet Designs'!$A$108:$A$111</c:f>
              <c:strCache>
                <c:ptCount val="4"/>
                <c:pt idx="0">
                  <c:v>Grocery Store</c:v>
                </c:pt>
                <c:pt idx="1">
                  <c:v>Supermarket Type3</c:v>
                </c:pt>
                <c:pt idx="2">
                  <c:v>Supermarket Type2</c:v>
                </c:pt>
                <c:pt idx="3">
                  <c:v>Supermarket Type1</c:v>
                </c:pt>
              </c:strCache>
            </c:strRef>
          </c:cat>
          <c:val>
            <c:numRef>
              <c:f>'Sheet Designs'!$B$108:$B$111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E4E-46AC-82B5-2BD67BE9F97D}"/>
            </c:ext>
          </c:extLst>
        </c:ser>
        <c:dLbls>
          <c:showLegendKey val="0"/>
          <c:showVal val="0"/>
          <c:showCatName val="0"/>
          <c:showSerName val="0"/>
          <c:showPercent val="0"/>
          <c:showBubbleSize val="0"/>
        </c:dLbls>
        <c:gapWidth val="182"/>
        <c:axId val="1728608032"/>
        <c:axId val="1728609472"/>
      </c:barChart>
      <c:catAx>
        <c:axId val="172860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609472"/>
        <c:crosses val="autoZero"/>
        <c:auto val="1"/>
        <c:lblAlgn val="ctr"/>
        <c:lblOffset val="100"/>
        <c:noMultiLvlLbl val="0"/>
      </c:catAx>
      <c:valAx>
        <c:axId val="1728609472"/>
        <c:scaling>
          <c:orientation val="minMax"/>
        </c:scaling>
        <c:delete val="1"/>
        <c:axPos val="b"/>
        <c:numFmt formatCode="0" sourceLinked="1"/>
        <c:majorTickMark val="none"/>
        <c:minorTickMark val="none"/>
        <c:tickLblPos val="nextTo"/>
        <c:crossAx val="17286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5.7452256944444446E-2"/>
              <c:y val="3.2246851513304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77387152777777"/>
                  <c:h val="0.25094302254722728"/>
                </c:manualLayout>
              </c15:layout>
            </c:ext>
          </c:extLst>
        </c:dLbl>
      </c:pivotFmt>
      <c:pivotFmt>
        <c:idx val="6"/>
        <c:spPr>
          <a:solidFill>
            <a:schemeClr val="accent6">
              <a:lumMod val="75000"/>
            </a:schemeClr>
          </a:solidFill>
          <a:ln w="19050">
            <a:solidFill>
              <a:schemeClr val="lt1"/>
            </a:solidFill>
          </a:ln>
          <a:effectLst/>
        </c:spPr>
        <c:dLbl>
          <c:idx val="0"/>
          <c:layout>
            <c:manualLayout>
              <c:x val="-0.15434027777777778"/>
              <c:y val="-0.12253707089173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187239583333334"/>
          <c:y val="0.19435862279098112"/>
          <c:w val="0.58240104166666662"/>
          <c:h val="0.68141986593540527"/>
        </c:manualLayout>
      </c:layout>
      <c:doughnutChart>
        <c:varyColors val="1"/>
        <c:ser>
          <c:idx val="0"/>
          <c:order val="0"/>
          <c:tx>
            <c:strRef>
              <c:f>'Sheet Designs'!$B$9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177-4C1C-9CF5-99BE410A235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177-4C1C-9CF5-99BE410A235D}"/>
              </c:ext>
            </c:extLst>
          </c:dPt>
          <c:dLbls>
            <c:dLbl>
              <c:idx val="0"/>
              <c:layout>
                <c:manualLayout>
                  <c:x val="5.7452256944444446E-2"/>
                  <c:y val="3.2246851513304899E-2"/>
                </c:manualLayout>
              </c:layout>
              <c:showLegendKey val="0"/>
              <c:showVal val="1"/>
              <c:showCatName val="0"/>
              <c:showSerName val="0"/>
              <c:showPercent val="1"/>
              <c:showBubbleSize val="0"/>
              <c:extLst>
                <c:ext xmlns:c15="http://schemas.microsoft.com/office/drawing/2012/chart" uri="{CE6537A1-D6FC-4f65-9D91-7224C49458BB}">
                  <c15:layout>
                    <c:manualLayout>
                      <c:w val="0.24077387152777777"/>
                      <c:h val="0.25094302254722728"/>
                    </c:manualLayout>
                  </c15:layout>
                </c:ext>
                <c:ext xmlns:c16="http://schemas.microsoft.com/office/drawing/2014/chart" uri="{C3380CC4-5D6E-409C-BE32-E72D297353CC}">
                  <c16:uniqueId val="{00000001-0177-4C1C-9CF5-99BE410A235D}"/>
                </c:ext>
              </c:extLst>
            </c:dLbl>
            <c:dLbl>
              <c:idx val="1"/>
              <c:layout>
                <c:manualLayout>
                  <c:x val="-0.15434027777777778"/>
                  <c:y val="-0.1225370708917327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77-4C1C-9CF5-99BE410A23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 Designs'!$A$10:$A$11</c:f>
              <c:strCache>
                <c:ptCount val="2"/>
                <c:pt idx="0">
                  <c:v>Low Fat</c:v>
                </c:pt>
                <c:pt idx="1">
                  <c:v>Regular</c:v>
                </c:pt>
              </c:strCache>
            </c:strRef>
          </c:cat>
          <c:val>
            <c:numRef>
              <c:f>'Sheet Designs'!$B$10:$B$11</c:f>
              <c:numCache>
                <c:formatCode>"$"0.00,"k"</c:formatCode>
                <c:ptCount val="2"/>
                <c:pt idx="0">
                  <c:v>776319.68840000057</c:v>
                </c:pt>
                <c:pt idx="1">
                  <c:v>425361.8043999995</c:v>
                </c:pt>
              </c:numCache>
            </c:numRef>
          </c:val>
          <c:extLst>
            <c:ext xmlns:c16="http://schemas.microsoft.com/office/drawing/2014/chart" uri="{C3380CC4-5D6E-409C-BE32-E72D297353CC}">
              <c16:uniqueId val="{00000004-0177-4C1C-9CF5-99BE410A23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29633174686208"/>
                  <c:h val="0.20739030023094687"/>
                </c:manualLayout>
              </c15:layout>
            </c:ext>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47328117281921"/>
                  <c:h val="0.20739030023094687"/>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27544953850678"/>
                  <c:h val="0.20739030023094687"/>
                </c:manualLayout>
              </c15:layout>
            </c:ext>
          </c:extLst>
        </c:dLbl>
      </c:pivotFmt>
      <c:pivotFmt>
        <c:idx val="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26997422197797"/>
                  <c:h val="0.20739030023094687"/>
                </c:manualLayout>
              </c15:layout>
            </c:ext>
          </c:extLst>
        </c:dLbl>
      </c:pivotFmt>
      <c:pivotFmt>
        <c:idx val="1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05014631461801"/>
                  <c:h val="0.20739030023094687"/>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12017076017768"/>
                  <c:h val="0.20739030023094687"/>
                </c:manualLayout>
              </c15:layout>
            </c:ext>
          </c:extLst>
        </c:dLbl>
      </c:pivotFmt>
    </c:pivotFmts>
    <c:plotArea>
      <c:layout>
        <c:manualLayout>
          <c:layoutTarget val="inner"/>
          <c:xMode val="edge"/>
          <c:yMode val="edge"/>
          <c:x val="0.1260540940300561"/>
          <c:y val="0.16730677141107939"/>
          <c:w val="0.78495491461625544"/>
          <c:h val="0.77160262588423556"/>
        </c:manualLayout>
      </c:layout>
      <c:barChart>
        <c:barDir val="bar"/>
        <c:grouping val="clustered"/>
        <c:varyColors val="0"/>
        <c:ser>
          <c:idx val="0"/>
          <c:order val="0"/>
          <c:tx>
            <c:strRef>
              <c:f>'Sheet Designs'!$B$21:$B$22</c:f>
              <c:strCache>
                <c:ptCount val="1"/>
                <c:pt idx="0">
                  <c:v>Regular</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4-6303-4F8D-9A9E-ED023DA63F2B}"/>
              </c:ext>
            </c:extLst>
          </c:dPt>
          <c:dPt>
            <c:idx val="1"/>
            <c:invertIfNegative val="0"/>
            <c:bubble3D val="0"/>
            <c:spPr>
              <a:solidFill>
                <a:srgbClr val="D09E00"/>
              </a:solidFill>
              <a:ln>
                <a:noFill/>
              </a:ln>
              <a:effectLst/>
            </c:spPr>
            <c:extLst>
              <c:ext xmlns:c16="http://schemas.microsoft.com/office/drawing/2014/chart" uri="{C3380CC4-5D6E-409C-BE32-E72D297353CC}">
                <c16:uniqueId val="{00000003-6303-4F8D-9A9E-ED023DA63F2B}"/>
              </c:ext>
            </c:extLst>
          </c:dPt>
          <c:dPt>
            <c:idx val="2"/>
            <c:invertIfNegative val="0"/>
            <c:bubble3D val="0"/>
            <c:spPr>
              <a:solidFill>
                <a:srgbClr val="D09E00"/>
              </a:solidFill>
              <a:ln>
                <a:noFill/>
              </a:ln>
              <a:effectLst/>
            </c:spPr>
            <c:extLst>
              <c:ext xmlns:c16="http://schemas.microsoft.com/office/drawing/2014/chart" uri="{C3380CC4-5D6E-409C-BE32-E72D297353CC}">
                <c16:uniqueId val="{00000002-6303-4F8D-9A9E-ED023DA63F2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727544953850678"/>
                      <c:h val="0.20739030023094687"/>
                    </c:manualLayout>
                  </c15:layout>
                </c:ext>
                <c:ext xmlns:c16="http://schemas.microsoft.com/office/drawing/2014/chart" uri="{C3380CC4-5D6E-409C-BE32-E72D297353CC}">
                  <c16:uniqueId val="{00000004-6303-4F8D-9A9E-ED023DA63F2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447328117281921"/>
                      <c:h val="0.20739030023094687"/>
                    </c:manualLayout>
                  </c15:layout>
                </c:ext>
                <c:ext xmlns:c16="http://schemas.microsoft.com/office/drawing/2014/chart" uri="{C3380CC4-5D6E-409C-BE32-E72D297353CC}">
                  <c16:uniqueId val="{00000003-6303-4F8D-9A9E-ED023DA63F2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429633174686208"/>
                      <c:h val="0.20739030023094687"/>
                    </c:manualLayout>
                  </c15:layout>
                </c:ext>
                <c:ext xmlns:c16="http://schemas.microsoft.com/office/drawing/2014/chart" uri="{C3380CC4-5D6E-409C-BE32-E72D297353CC}">
                  <c16:uniqueId val="{00000002-6303-4F8D-9A9E-ED023DA63F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Designs'!$A$23:$A$25</c:f>
              <c:strCache>
                <c:ptCount val="3"/>
                <c:pt idx="0">
                  <c:v>Tier 1</c:v>
                </c:pt>
                <c:pt idx="1">
                  <c:v>Tier 2</c:v>
                </c:pt>
                <c:pt idx="2">
                  <c:v>Tier 3</c:v>
                </c:pt>
              </c:strCache>
            </c:strRef>
          </c:cat>
          <c:val>
            <c:numRef>
              <c:f>'Sheet Designs'!$B$23:$B$25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303-4F8D-9A9E-ED023DA63F2B}"/>
            </c:ext>
          </c:extLst>
        </c:ser>
        <c:ser>
          <c:idx val="1"/>
          <c:order val="1"/>
          <c:tx>
            <c:strRef>
              <c:f>'Sheet Designs'!$C$21:$C$22</c:f>
              <c:strCache>
                <c:ptCount val="1"/>
                <c:pt idx="0">
                  <c:v>Low Fat</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6303-4F8D-9A9E-ED023DA63F2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6-6303-4F8D-9A9E-ED023DA63F2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6303-4F8D-9A9E-ED023DA63F2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412017076017768"/>
                      <c:h val="0.20739030023094687"/>
                    </c:manualLayout>
                  </c15:layout>
                </c:ext>
                <c:ext xmlns:c16="http://schemas.microsoft.com/office/drawing/2014/chart" uri="{C3380CC4-5D6E-409C-BE32-E72D297353CC}">
                  <c16:uniqueId val="{00000007-6303-4F8D-9A9E-ED023DA63F2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805014631461801"/>
                      <c:h val="0.20739030023094687"/>
                    </c:manualLayout>
                  </c15:layout>
                </c:ext>
                <c:ext xmlns:c16="http://schemas.microsoft.com/office/drawing/2014/chart" uri="{C3380CC4-5D6E-409C-BE32-E72D297353CC}">
                  <c16:uniqueId val="{00000006-6303-4F8D-9A9E-ED023DA63F2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426997422197797"/>
                      <c:h val="0.20739030023094687"/>
                    </c:manualLayout>
                  </c15:layout>
                </c:ext>
                <c:ext xmlns:c16="http://schemas.microsoft.com/office/drawing/2014/chart" uri="{C3380CC4-5D6E-409C-BE32-E72D297353CC}">
                  <c16:uniqueId val="{00000005-6303-4F8D-9A9E-ED023DA63F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Designs'!$A$23:$A$25</c:f>
              <c:strCache>
                <c:ptCount val="3"/>
                <c:pt idx="0">
                  <c:v>Tier 1</c:v>
                </c:pt>
                <c:pt idx="1">
                  <c:v>Tier 2</c:v>
                </c:pt>
                <c:pt idx="2">
                  <c:v>Tier 3</c:v>
                </c:pt>
              </c:strCache>
            </c:strRef>
          </c:cat>
          <c:val>
            <c:numRef>
              <c:f>'Sheet Designs'!$C$23:$C$25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303-4F8D-9A9E-ED023DA63F2B}"/>
            </c:ext>
          </c:extLst>
        </c:ser>
        <c:dLbls>
          <c:showLegendKey val="0"/>
          <c:showVal val="0"/>
          <c:showCatName val="0"/>
          <c:showSerName val="0"/>
          <c:showPercent val="0"/>
          <c:showBubbleSize val="0"/>
        </c:dLbls>
        <c:gapWidth val="60"/>
        <c:axId val="1354760319"/>
        <c:axId val="1354760799"/>
      </c:barChart>
      <c:catAx>
        <c:axId val="135476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760799"/>
        <c:crosses val="autoZero"/>
        <c:auto val="1"/>
        <c:lblAlgn val="ctr"/>
        <c:lblOffset val="100"/>
        <c:noMultiLvlLbl val="0"/>
      </c:catAx>
      <c:valAx>
        <c:axId val="1354760799"/>
        <c:scaling>
          <c:orientation val="minMax"/>
        </c:scaling>
        <c:delete val="1"/>
        <c:axPos val="b"/>
        <c:numFmt formatCode="&quot;$&quot;0.00,&quot;k&quot;" sourceLinked="1"/>
        <c:majorTickMark val="none"/>
        <c:minorTickMark val="none"/>
        <c:tickLblPos val="nextTo"/>
        <c:crossAx val="1354760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49245975503062117"/>
          <c:h val="0.89814814814814814"/>
        </c:manualLayout>
      </c:layout>
      <c:barChart>
        <c:barDir val="bar"/>
        <c:grouping val="clustered"/>
        <c:varyColors val="0"/>
        <c:ser>
          <c:idx val="0"/>
          <c:order val="0"/>
          <c:tx>
            <c:strRef>
              <c:f>'Sheet Designs'!$B$33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Designs'!$B$34:$B$49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A8C-4432-B1B6-E372E17937A4}"/>
            </c:ext>
          </c:extLst>
        </c:ser>
        <c:dLbls>
          <c:showLegendKey val="0"/>
          <c:showVal val="0"/>
          <c:showCatName val="0"/>
          <c:showSerName val="0"/>
          <c:showPercent val="0"/>
          <c:showBubbleSize val="0"/>
        </c:dLbls>
        <c:gapWidth val="50"/>
        <c:axId val="807052512"/>
        <c:axId val="807053472"/>
      </c:barChart>
      <c:catAx>
        <c:axId val="8070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807053472"/>
        <c:crosses val="autoZero"/>
        <c:auto val="1"/>
        <c:lblAlgn val="ctr"/>
        <c:lblOffset val="100"/>
        <c:noMultiLvlLbl val="0"/>
      </c:catAx>
      <c:valAx>
        <c:axId val="807053472"/>
        <c:scaling>
          <c:orientation val="minMax"/>
        </c:scaling>
        <c:delete val="1"/>
        <c:axPos val="b"/>
        <c:numFmt formatCode="&quot;$&quot;0.00,&quot;k&quot;" sourceLinked="1"/>
        <c:majorTickMark val="none"/>
        <c:minorTickMark val="none"/>
        <c:tickLblPos val="nextTo"/>
        <c:crossAx val="8070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4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20693067155940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2.1952633131916482E-3"/>
              <c:y val="-0.282178188490092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2884488149009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2884488149009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294719441311874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1.536684319234162E-2"/>
              <c:y val="-0.35115507900989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2.195263313191568E-3"/>
              <c:y val="-0.3950494638861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8.7810532527665928E-3"/>
              <c:y val="-0.33234319977721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6.5857899395749455E-3"/>
              <c:y val="-0.30099006772276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Designs'!$B$54</c:f>
              <c:strCache>
                <c:ptCount val="1"/>
                <c:pt idx="0">
                  <c:v>Total</c:v>
                </c:pt>
              </c:strCache>
            </c:strRef>
          </c:tx>
          <c:spPr>
            <a:solidFill>
              <a:srgbClr val="FFD200">
                <a:alpha val="84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6C0-4CE8-860F-E7AF7C735A2C}"/>
              </c:ext>
            </c:extLst>
          </c:dPt>
          <c:dPt>
            <c:idx val="1"/>
            <c:bubble3D val="0"/>
            <c:extLst>
              <c:ext xmlns:c16="http://schemas.microsoft.com/office/drawing/2014/chart" uri="{C3380CC4-5D6E-409C-BE32-E72D297353CC}">
                <c16:uniqueId val="{00000002-46C0-4CE8-860F-E7AF7C735A2C}"/>
              </c:ext>
            </c:extLst>
          </c:dPt>
          <c:dPt>
            <c:idx val="2"/>
            <c:bubble3D val="0"/>
            <c:extLst>
              <c:ext xmlns:c16="http://schemas.microsoft.com/office/drawing/2014/chart" uri="{C3380CC4-5D6E-409C-BE32-E72D297353CC}">
                <c16:uniqueId val="{00000003-46C0-4CE8-860F-E7AF7C735A2C}"/>
              </c:ext>
            </c:extLst>
          </c:dPt>
          <c:dPt>
            <c:idx val="3"/>
            <c:bubble3D val="0"/>
            <c:extLst>
              <c:ext xmlns:c16="http://schemas.microsoft.com/office/drawing/2014/chart" uri="{C3380CC4-5D6E-409C-BE32-E72D297353CC}">
                <c16:uniqueId val="{00000004-46C0-4CE8-860F-E7AF7C735A2C}"/>
              </c:ext>
            </c:extLst>
          </c:dPt>
          <c:dPt>
            <c:idx val="4"/>
            <c:bubble3D val="0"/>
            <c:extLst>
              <c:ext xmlns:c16="http://schemas.microsoft.com/office/drawing/2014/chart" uri="{C3380CC4-5D6E-409C-BE32-E72D297353CC}">
                <c16:uniqueId val="{00000005-46C0-4CE8-860F-E7AF7C735A2C}"/>
              </c:ext>
            </c:extLst>
          </c:dPt>
          <c:dPt>
            <c:idx val="5"/>
            <c:bubble3D val="0"/>
            <c:extLst>
              <c:ext xmlns:c16="http://schemas.microsoft.com/office/drawing/2014/chart" uri="{C3380CC4-5D6E-409C-BE32-E72D297353CC}">
                <c16:uniqueId val="{00000006-46C0-4CE8-860F-E7AF7C735A2C}"/>
              </c:ext>
            </c:extLst>
          </c:dPt>
          <c:dPt>
            <c:idx val="6"/>
            <c:bubble3D val="0"/>
            <c:extLst>
              <c:ext xmlns:c16="http://schemas.microsoft.com/office/drawing/2014/chart" uri="{C3380CC4-5D6E-409C-BE32-E72D297353CC}">
                <c16:uniqueId val="{00000007-46C0-4CE8-860F-E7AF7C735A2C}"/>
              </c:ext>
            </c:extLst>
          </c:dPt>
          <c:dPt>
            <c:idx val="7"/>
            <c:bubble3D val="0"/>
            <c:extLst>
              <c:ext xmlns:c16="http://schemas.microsoft.com/office/drawing/2014/chart" uri="{C3380CC4-5D6E-409C-BE32-E72D297353CC}">
                <c16:uniqueId val="{00000008-46C0-4CE8-860F-E7AF7C735A2C}"/>
              </c:ext>
            </c:extLst>
          </c:dPt>
          <c:dPt>
            <c:idx val="8"/>
            <c:bubble3D val="0"/>
            <c:extLst>
              <c:ext xmlns:c16="http://schemas.microsoft.com/office/drawing/2014/chart" uri="{C3380CC4-5D6E-409C-BE32-E72D297353CC}">
                <c16:uniqueId val="{00000009-46C0-4CE8-860F-E7AF7C735A2C}"/>
              </c:ext>
            </c:extLst>
          </c:dPt>
          <c:dLbls>
            <c:dLbl>
              <c:idx val="0"/>
              <c:layout>
                <c:manualLayout>
                  <c:x val="0"/>
                  <c:y val="-0.206930671559401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C0-4CE8-860F-E7AF7C735A2C}"/>
                </c:ext>
              </c:extLst>
            </c:dLbl>
            <c:dLbl>
              <c:idx val="1"/>
              <c:layout>
                <c:manualLayout>
                  <c:x val="-2.1952633131916482E-3"/>
                  <c:y val="-0.28217818849009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C0-4CE8-860F-E7AF7C735A2C}"/>
                </c:ext>
              </c:extLst>
            </c:dLbl>
            <c:dLbl>
              <c:idx val="2"/>
              <c:layout>
                <c:manualLayout>
                  <c:x val="0"/>
                  <c:y val="-0.28844881490098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C0-4CE8-860F-E7AF7C735A2C}"/>
                </c:ext>
              </c:extLst>
            </c:dLbl>
            <c:dLbl>
              <c:idx val="3"/>
              <c:layout>
                <c:manualLayout>
                  <c:x val="0"/>
                  <c:y val="-0.28844881490098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C0-4CE8-860F-E7AF7C735A2C}"/>
                </c:ext>
              </c:extLst>
            </c:dLbl>
            <c:dLbl>
              <c:idx val="4"/>
              <c:layout>
                <c:manualLayout>
                  <c:x val="0"/>
                  <c:y val="-0.29471944131187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C0-4CE8-860F-E7AF7C735A2C}"/>
                </c:ext>
              </c:extLst>
            </c:dLbl>
            <c:dLbl>
              <c:idx val="5"/>
              <c:layout>
                <c:manualLayout>
                  <c:x val="-1.536684319234162E-2"/>
                  <c:y val="-0.35115507900989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C0-4CE8-860F-E7AF7C735A2C}"/>
                </c:ext>
              </c:extLst>
            </c:dLbl>
            <c:dLbl>
              <c:idx val="6"/>
              <c:layout>
                <c:manualLayout>
                  <c:x val="-2.195263313191568E-3"/>
                  <c:y val="-0.395049463886129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C0-4CE8-860F-E7AF7C735A2C}"/>
                </c:ext>
              </c:extLst>
            </c:dLbl>
            <c:dLbl>
              <c:idx val="7"/>
              <c:layout>
                <c:manualLayout>
                  <c:x val="8.7810532527665928E-3"/>
                  <c:y val="-0.33234319977721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C0-4CE8-860F-E7AF7C735A2C}"/>
                </c:ext>
              </c:extLst>
            </c:dLbl>
            <c:dLbl>
              <c:idx val="8"/>
              <c:layout>
                <c:manualLayout>
                  <c:x val="-6.5857899395749455E-3"/>
                  <c:y val="-0.300990067722765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C0-4CE8-860F-E7AF7C735A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Designs'!$A$55:$A$63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Designs'!$B$55:$B$63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6C0-4CE8-860F-E7AF7C735A2C}"/>
            </c:ext>
          </c:extLst>
        </c:ser>
        <c:dLbls>
          <c:showLegendKey val="0"/>
          <c:showVal val="1"/>
          <c:showCatName val="0"/>
          <c:showSerName val="0"/>
          <c:showPercent val="0"/>
          <c:showBubbleSize val="0"/>
        </c:dLbls>
        <c:dropLines>
          <c:spPr>
            <a:ln w="9525" cap="flat" cmpd="sng" algn="ctr">
              <a:solidFill>
                <a:srgbClr val="00B0F0">
                  <a:alpha val="84000"/>
                </a:srgbClr>
              </a:solidFill>
              <a:round/>
            </a:ln>
            <a:effectLst/>
          </c:spPr>
        </c:dropLines>
        <c:axId val="979315104"/>
        <c:axId val="979313664"/>
      </c:areaChart>
      <c:catAx>
        <c:axId val="9793151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bg1">
                    <a:lumMod val="65000"/>
                  </a:schemeClr>
                </a:solidFill>
                <a:latin typeface="+mn-lt"/>
                <a:ea typeface="+mn-ea"/>
                <a:cs typeface="+mn-cs"/>
              </a:defRPr>
            </a:pPr>
            <a:endParaRPr lang="en-US"/>
          </a:p>
        </c:txPr>
        <c:crossAx val="979313664"/>
        <c:crosses val="autoZero"/>
        <c:auto val="1"/>
        <c:lblAlgn val="ctr"/>
        <c:lblOffset val="100"/>
        <c:noMultiLvlLbl val="0"/>
      </c:catAx>
      <c:valAx>
        <c:axId val="979313664"/>
        <c:scaling>
          <c:orientation val="minMax"/>
        </c:scaling>
        <c:delete val="1"/>
        <c:axPos val="l"/>
        <c:numFmt formatCode="&quot;$&quot;0.00,&quot;k&quot;" sourceLinked="1"/>
        <c:majorTickMark val="out"/>
        <c:minorTickMark val="none"/>
        <c:tickLblPos val="nextTo"/>
        <c:crossAx val="979315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2569973295468595"/>
              <c:y val="-9.031111111111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7888038920474544"/>
              <c:y val="7.9022222222222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2569973295468606"/>
              <c:y val="-0.18626666666666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 Designs'!$B$68</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13B6-48A1-A678-A3488981E2E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13B6-48A1-A678-A3488981E2E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13B6-48A1-A678-A3488981E2E8}"/>
              </c:ext>
            </c:extLst>
          </c:dPt>
          <c:dLbls>
            <c:dLbl>
              <c:idx val="0"/>
              <c:layout>
                <c:manualLayout>
                  <c:x val="0.12569973295468595"/>
                  <c:y val="-9.03111111111111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B6-48A1-A678-A3488981E2E8}"/>
                </c:ext>
              </c:extLst>
            </c:dLbl>
            <c:dLbl>
              <c:idx val="1"/>
              <c:layout>
                <c:manualLayout>
                  <c:x val="0.17888038920474544"/>
                  <c:y val="7.902222222222232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B6-48A1-A678-A3488981E2E8}"/>
                </c:ext>
              </c:extLst>
            </c:dLbl>
            <c:dLbl>
              <c:idx val="2"/>
              <c:layout>
                <c:manualLayout>
                  <c:x val="-0.12569973295468606"/>
                  <c:y val="-0.1862666666666666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3B6-48A1-A678-A3488981E2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Designs'!$A$69:$A$71</c:f>
              <c:strCache>
                <c:ptCount val="3"/>
                <c:pt idx="0">
                  <c:v>High</c:v>
                </c:pt>
                <c:pt idx="1">
                  <c:v>Medium</c:v>
                </c:pt>
                <c:pt idx="2">
                  <c:v>Small</c:v>
                </c:pt>
              </c:strCache>
            </c:strRef>
          </c:cat>
          <c:val>
            <c:numRef>
              <c:f>'Sheet Designs'!$B$69:$B$71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3B6-48A1-A678-A3488981E2E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93500168904201"/>
          <c:y val="0.13404173137009676"/>
          <c:w val="0.47635893339419527"/>
          <c:h val="0.79458450046685336"/>
        </c:manualLayout>
      </c:layout>
      <c:barChart>
        <c:barDir val="bar"/>
        <c:grouping val="clustered"/>
        <c:varyColors val="0"/>
        <c:ser>
          <c:idx val="0"/>
          <c:order val="0"/>
          <c:tx>
            <c:strRef>
              <c:f>'Sheet Designs'!$B$91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Designs'!$A$92:$A$95</c:f>
              <c:strCache>
                <c:ptCount val="4"/>
                <c:pt idx="0">
                  <c:v>Grocery Store</c:v>
                </c:pt>
                <c:pt idx="1">
                  <c:v>Supermarket Type3</c:v>
                </c:pt>
                <c:pt idx="2">
                  <c:v>Supermarket Type2</c:v>
                </c:pt>
                <c:pt idx="3">
                  <c:v>Supermarket Type1</c:v>
                </c:pt>
              </c:strCache>
            </c:strRef>
          </c:cat>
          <c:val>
            <c:numRef>
              <c:f>'Sheet Designs'!$B$92:$B$95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323-409E-8E1A-A53A9B991230}"/>
            </c:ext>
          </c:extLst>
        </c:ser>
        <c:dLbls>
          <c:dLblPos val="outEnd"/>
          <c:showLegendKey val="0"/>
          <c:showVal val="1"/>
          <c:showCatName val="0"/>
          <c:showSerName val="0"/>
          <c:showPercent val="0"/>
          <c:showBubbleSize val="0"/>
        </c:dLbls>
        <c:gapWidth val="60"/>
        <c:axId val="1725374160"/>
        <c:axId val="1725378960"/>
      </c:barChart>
      <c:catAx>
        <c:axId val="172537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725378960"/>
        <c:crosses val="autoZero"/>
        <c:auto val="1"/>
        <c:lblAlgn val="ctr"/>
        <c:lblOffset val="100"/>
        <c:noMultiLvlLbl val="0"/>
      </c:catAx>
      <c:valAx>
        <c:axId val="1725378960"/>
        <c:scaling>
          <c:orientation val="minMax"/>
        </c:scaling>
        <c:delete val="1"/>
        <c:axPos val="b"/>
        <c:numFmt formatCode="&quot;$&quot;0.0,&quot;k&quot;" sourceLinked="1"/>
        <c:majorTickMark val="none"/>
        <c:minorTickMark val="none"/>
        <c:tickLblPos val="nextTo"/>
        <c:crossAx val="17253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Designs'!$B$99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Designs'!$A$100:$A$103</c:f>
              <c:strCache>
                <c:ptCount val="4"/>
                <c:pt idx="0">
                  <c:v>Grocery Store</c:v>
                </c:pt>
                <c:pt idx="1">
                  <c:v>Supermarket Type3</c:v>
                </c:pt>
                <c:pt idx="2">
                  <c:v>Supermarket Type2</c:v>
                </c:pt>
                <c:pt idx="3">
                  <c:v>Supermarket Type1</c:v>
                </c:pt>
              </c:strCache>
            </c:strRef>
          </c:cat>
          <c:val>
            <c:numRef>
              <c:f>'Sheet Designs'!$B$100:$B$103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153-48FD-8768-257FAC28460D}"/>
            </c:ext>
          </c:extLst>
        </c:ser>
        <c:dLbls>
          <c:showLegendKey val="0"/>
          <c:showVal val="0"/>
          <c:showCatName val="0"/>
          <c:showSerName val="0"/>
          <c:showPercent val="0"/>
          <c:showBubbleSize val="0"/>
        </c:dLbls>
        <c:gapWidth val="60"/>
        <c:axId val="1725387600"/>
        <c:axId val="1725386640"/>
      </c:barChart>
      <c:catAx>
        <c:axId val="1725387600"/>
        <c:scaling>
          <c:orientation val="minMax"/>
        </c:scaling>
        <c:delete val="1"/>
        <c:axPos val="l"/>
        <c:numFmt formatCode="General" sourceLinked="1"/>
        <c:majorTickMark val="none"/>
        <c:minorTickMark val="none"/>
        <c:tickLblPos val="nextTo"/>
        <c:crossAx val="1725386640"/>
        <c:crosses val="autoZero"/>
        <c:auto val="1"/>
        <c:lblAlgn val="ctr"/>
        <c:lblOffset val="100"/>
        <c:noMultiLvlLbl val="0"/>
      </c:catAx>
      <c:valAx>
        <c:axId val="1725386640"/>
        <c:scaling>
          <c:orientation val="minMax"/>
        </c:scaling>
        <c:delete val="1"/>
        <c:axPos val="b"/>
        <c:numFmt formatCode="\$0" sourceLinked="1"/>
        <c:majorTickMark val="none"/>
        <c:minorTickMark val="none"/>
        <c:tickLblPos val="nextTo"/>
        <c:crossAx val="1725387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Designs!PivotTable10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77793503295401"/>
          <c:y val="6.8614036711767523E-2"/>
          <c:w val="0.68511304213962931"/>
          <c:h val="0.85646278207949733"/>
        </c:manualLayout>
      </c:layout>
      <c:barChart>
        <c:barDir val="bar"/>
        <c:grouping val="clustered"/>
        <c:varyColors val="0"/>
        <c:ser>
          <c:idx val="0"/>
          <c:order val="0"/>
          <c:tx>
            <c:strRef>
              <c:f>'Sheet Designs'!$B$107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Designs'!$A$108:$A$111</c:f>
              <c:strCache>
                <c:ptCount val="4"/>
                <c:pt idx="0">
                  <c:v>Grocery Store</c:v>
                </c:pt>
                <c:pt idx="1">
                  <c:v>Supermarket Type3</c:v>
                </c:pt>
                <c:pt idx="2">
                  <c:v>Supermarket Type2</c:v>
                </c:pt>
                <c:pt idx="3">
                  <c:v>Supermarket Type1</c:v>
                </c:pt>
              </c:strCache>
            </c:strRef>
          </c:cat>
          <c:val>
            <c:numRef>
              <c:f>'Sheet Designs'!$B$108:$B$111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6DC-4767-BBDF-A928358716F8}"/>
            </c:ext>
          </c:extLst>
        </c:ser>
        <c:dLbls>
          <c:showLegendKey val="0"/>
          <c:showVal val="0"/>
          <c:showCatName val="0"/>
          <c:showSerName val="0"/>
          <c:showPercent val="0"/>
          <c:showBubbleSize val="0"/>
        </c:dLbls>
        <c:gapWidth val="60"/>
        <c:axId val="1728608032"/>
        <c:axId val="1728609472"/>
      </c:barChart>
      <c:catAx>
        <c:axId val="1728608032"/>
        <c:scaling>
          <c:orientation val="minMax"/>
        </c:scaling>
        <c:delete val="1"/>
        <c:axPos val="l"/>
        <c:numFmt formatCode="General" sourceLinked="1"/>
        <c:majorTickMark val="none"/>
        <c:minorTickMark val="none"/>
        <c:tickLblPos val="nextTo"/>
        <c:crossAx val="1728609472"/>
        <c:crosses val="autoZero"/>
        <c:auto val="1"/>
        <c:lblAlgn val="ctr"/>
        <c:lblOffset val="100"/>
        <c:noMultiLvlLbl val="0"/>
      </c:catAx>
      <c:valAx>
        <c:axId val="1728609472"/>
        <c:scaling>
          <c:orientation val="minMax"/>
        </c:scaling>
        <c:delete val="1"/>
        <c:axPos val="b"/>
        <c:numFmt formatCode="0" sourceLinked="1"/>
        <c:majorTickMark val="none"/>
        <c:minorTickMark val="none"/>
        <c:tickLblPos val="nextTo"/>
        <c:crossAx val="17286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19F0FF0-6986-4827-8191-8849A1323A64}">
          <cx:tx>
            <cx:txData>
              <cx:f>_xlchart.v2.1</cx:f>
              <cx:v>Sles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19F0FF0-6986-4827-8191-8849A1323A64}">
          <cx:tx>
            <cx:txData>
              <cx:f>_xlchart.v2.4</cx:f>
              <cx:v>Sles </cx:v>
            </cx:txData>
          </cx:tx>
          <cx:spPr>
            <a:solidFill>
              <a:srgbClr val="D09E00"/>
            </a:solidFill>
          </cx:spPr>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4</xdr:col>
      <xdr:colOff>769620</xdr:colOff>
      <xdr:row>1</xdr:row>
      <xdr:rowOff>91441</xdr:rowOff>
    </xdr:from>
    <xdr:to>
      <xdr:col>7</xdr:col>
      <xdr:colOff>160020</xdr:colOff>
      <xdr:row>7</xdr:row>
      <xdr:rowOff>129541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50E7140-6895-ECD1-5994-468AEDB4013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295900" y="297181"/>
              <a:ext cx="18745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xdr:colOff>
      <xdr:row>8</xdr:row>
      <xdr:rowOff>57150</xdr:rowOff>
    </xdr:from>
    <xdr:to>
      <xdr:col>3</xdr:col>
      <xdr:colOff>1074420</xdr:colOff>
      <xdr:row>15</xdr:row>
      <xdr:rowOff>83820</xdr:rowOff>
    </xdr:to>
    <xdr:graphicFrame macro="">
      <xdr:nvGraphicFramePr>
        <xdr:cNvPr id="3" name="Chart 2">
          <a:extLst>
            <a:ext uri="{FF2B5EF4-FFF2-40B4-BE49-F238E27FC236}">
              <a16:creationId xmlns:a16="http://schemas.microsoft.com/office/drawing/2014/main" id="{90C69AB4-8845-70AD-713C-F7972BA08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xdr:colOff>
      <xdr:row>20</xdr:row>
      <xdr:rowOff>11430</xdr:rowOff>
    </xdr:from>
    <xdr:to>
      <xdr:col>6</xdr:col>
      <xdr:colOff>106680</xdr:colOff>
      <xdr:row>28</xdr:row>
      <xdr:rowOff>76200</xdr:rowOff>
    </xdr:to>
    <xdr:graphicFrame macro="">
      <xdr:nvGraphicFramePr>
        <xdr:cNvPr id="4" name="Chart 3">
          <a:extLst>
            <a:ext uri="{FF2B5EF4-FFF2-40B4-BE49-F238E27FC236}">
              <a16:creationId xmlns:a16="http://schemas.microsoft.com/office/drawing/2014/main" id="{B54F739A-4C3F-359B-FDF2-F10BEF898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32</xdr:row>
      <xdr:rowOff>72390</xdr:rowOff>
    </xdr:from>
    <xdr:to>
      <xdr:col>6</xdr:col>
      <xdr:colOff>571500</xdr:colOff>
      <xdr:row>46</xdr:row>
      <xdr:rowOff>41910</xdr:rowOff>
    </xdr:to>
    <xdr:graphicFrame macro="">
      <xdr:nvGraphicFramePr>
        <xdr:cNvPr id="5" name="Chart 4">
          <a:extLst>
            <a:ext uri="{FF2B5EF4-FFF2-40B4-BE49-F238E27FC236}">
              <a16:creationId xmlns:a16="http://schemas.microsoft.com/office/drawing/2014/main" id="{904D95C9-59C0-0B49-DD20-5544F3A7C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34290</xdr:colOff>
      <xdr:row>52</xdr:row>
      <xdr:rowOff>194310</xdr:rowOff>
    </xdr:from>
    <xdr:to>
      <xdr:col>6</xdr:col>
      <xdr:colOff>609600</xdr:colOff>
      <xdr:row>62</xdr:row>
      <xdr:rowOff>175260</xdr:rowOff>
    </xdr:to>
    <xdr:graphicFrame macro="">
      <xdr:nvGraphicFramePr>
        <xdr:cNvPr id="6" name="Chart 5">
          <a:extLst>
            <a:ext uri="{FF2B5EF4-FFF2-40B4-BE49-F238E27FC236}">
              <a16:creationId xmlns:a16="http://schemas.microsoft.com/office/drawing/2014/main" id="{22FB628E-1B8E-AFC7-E531-F43940DF8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224790</xdr:colOff>
      <xdr:row>67</xdr:row>
      <xdr:rowOff>99060</xdr:rowOff>
    </xdr:from>
    <xdr:to>
      <xdr:col>4</xdr:col>
      <xdr:colOff>1013460</xdr:colOff>
      <xdr:row>74</xdr:row>
      <xdr:rowOff>160020</xdr:rowOff>
    </xdr:to>
    <xdr:graphicFrame macro="">
      <xdr:nvGraphicFramePr>
        <xdr:cNvPr id="7" name="Chart 6">
          <a:extLst>
            <a:ext uri="{FF2B5EF4-FFF2-40B4-BE49-F238E27FC236}">
              <a16:creationId xmlns:a16="http://schemas.microsoft.com/office/drawing/2014/main" id="{BD920C1A-1575-ECB3-A9A4-4AFF93402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1135380</xdr:colOff>
      <xdr:row>78</xdr:row>
      <xdr:rowOff>167640</xdr:rowOff>
    </xdr:from>
    <xdr:to>
      <xdr:col>9</xdr:col>
      <xdr:colOff>624840</xdr:colOff>
      <xdr:row>86</xdr:row>
      <xdr:rowOff>114300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E555DE5-CC21-1730-871C-2A536FB0F6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34940" y="15681960"/>
              <a:ext cx="3314700" cy="1531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3810</xdr:colOff>
      <xdr:row>89</xdr:row>
      <xdr:rowOff>171450</xdr:rowOff>
    </xdr:from>
    <xdr:to>
      <xdr:col>4</xdr:col>
      <xdr:colOff>541020</xdr:colOff>
      <xdr:row>95</xdr:row>
      <xdr:rowOff>15240</xdr:rowOff>
    </xdr:to>
    <xdr:graphicFrame macro="">
      <xdr:nvGraphicFramePr>
        <xdr:cNvPr id="9" name="Chart 8">
          <a:extLst>
            <a:ext uri="{FF2B5EF4-FFF2-40B4-BE49-F238E27FC236}">
              <a16:creationId xmlns:a16="http://schemas.microsoft.com/office/drawing/2014/main" id="{8A617C2B-2BA3-0CE9-516C-2CCA0FE30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xdr:colOff>
      <xdr:row>97</xdr:row>
      <xdr:rowOff>194310</xdr:rowOff>
    </xdr:from>
    <xdr:to>
      <xdr:col>4</xdr:col>
      <xdr:colOff>495300</xdr:colOff>
      <xdr:row>103</xdr:row>
      <xdr:rowOff>60960</xdr:rowOff>
    </xdr:to>
    <xdr:graphicFrame macro="">
      <xdr:nvGraphicFramePr>
        <xdr:cNvPr id="10" name="Chart 9">
          <a:extLst>
            <a:ext uri="{FF2B5EF4-FFF2-40B4-BE49-F238E27FC236}">
              <a16:creationId xmlns:a16="http://schemas.microsoft.com/office/drawing/2014/main" id="{FA4E8A26-1274-3EDA-09A9-7AA825840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xdr:colOff>
      <xdr:row>105</xdr:row>
      <xdr:rowOff>186690</xdr:rowOff>
    </xdr:from>
    <xdr:to>
      <xdr:col>4</xdr:col>
      <xdr:colOff>137160</xdr:colOff>
      <xdr:row>111</xdr:row>
      <xdr:rowOff>83820</xdr:rowOff>
    </xdr:to>
    <xdr:graphicFrame macro="">
      <xdr:nvGraphicFramePr>
        <xdr:cNvPr id="11" name="Chart 10">
          <a:extLst>
            <a:ext uri="{FF2B5EF4-FFF2-40B4-BE49-F238E27FC236}">
              <a16:creationId xmlns:a16="http://schemas.microsoft.com/office/drawing/2014/main" id="{B6C3CDC7-F195-5277-F933-0F4E22081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137160</xdr:colOff>
      <xdr:row>64</xdr:row>
      <xdr:rowOff>83821</xdr:rowOff>
    </xdr:from>
    <xdr:to>
      <xdr:col>12</xdr:col>
      <xdr:colOff>647700</xdr:colOff>
      <xdr:row>70</xdr:row>
      <xdr:rowOff>160021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32BB90D1-D3C2-A17A-BAED-7D1C4B33C91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892540" y="12824461"/>
              <a:ext cx="18516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xdr:colOff>
      <xdr:row>64</xdr:row>
      <xdr:rowOff>7621</xdr:rowOff>
    </xdr:from>
    <xdr:to>
      <xdr:col>9</xdr:col>
      <xdr:colOff>228600</xdr:colOff>
      <xdr:row>74</xdr:row>
      <xdr:rowOff>152401</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137B51D4-81DF-D8BF-262C-19AF4727CA9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797040" y="12748261"/>
              <a:ext cx="151638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137160</xdr:colOff>
      <xdr:row>64</xdr:row>
      <xdr:rowOff>53341</xdr:rowOff>
    </xdr:from>
    <xdr:to>
      <xdr:col>12</xdr:col>
      <xdr:colOff>647700</xdr:colOff>
      <xdr:row>70</xdr:row>
      <xdr:rowOff>129541</xdr:rowOff>
    </xdr:to>
    <mc:AlternateContent xmlns:mc="http://schemas.openxmlformats.org/markup-compatibility/2006">
      <mc:Choice xmlns:a14="http://schemas.microsoft.com/office/drawing/2010/main" Requires="a14">
        <xdr:graphicFrame macro="">
          <xdr:nvGraphicFramePr>
            <xdr:cNvPr id="15" name="Outlet Location Type 1">
              <a:extLst>
                <a:ext uri="{FF2B5EF4-FFF2-40B4-BE49-F238E27FC236}">
                  <a16:creationId xmlns:a16="http://schemas.microsoft.com/office/drawing/2014/main" id="{6408F069-7E24-5266-9A05-F819C4AFC51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8892540" y="12793981"/>
              <a:ext cx="18516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149993</xdr:colOff>
      <xdr:row>0</xdr:row>
      <xdr:rowOff>130342</xdr:rowOff>
    </xdr:from>
    <xdr:to>
      <xdr:col>25</xdr:col>
      <xdr:colOff>157673</xdr:colOff>
      <xdr:row>38</xdr:row>
      <xdr:rowOff>70816</xdr:rowOff>
    </xdr:to>
    <xdr:sp macro="" textlink="">
      <xdr:nvSpPr>
        <xdr:cNvPr id="3" name="Rectangle 2">
          <a:extLst>
            <a:ext uri="{FF2B5EF4-FFF2-40B4-BE49-F238E27FC236}">
              <a16:creationId xmlns:a16="http://schemas.microsoft.com/office/drawing/2014/main" id="{21421945-D820-5309-74A9-5D3C043011DE}"/>
            </a:ext>
          </a:extLst>
        </xdr:cNvPr>
        <xdr:cNvSpPr/>
      </xdr:nvSpPr>
      <xdr:spPr>
        <a:xfrm>
          <a:off x="2165282" y="130342"/>
          <a:ext cx="14786470" cy="7560474"/>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330630</xdr:colOff>
      <xdr:row>1</xdr:row>
      <xdr:rowOff>80211</xdr:rowOff>
    </xdr:from>
    <xdr:to>
      <xdr:col>6</xdr:col>
      <xdr:colOff>521367</xdr:colOff>
      <xdr:row>37</xdr:row>
      <xdr:rowOff>120315</xdr:rowOff>
    </xdr:to>
    <xdr:sp macro="" textlink="">
      <xdr:nvSpPr>
        <xdr:cNvPr id="4" name="Rectangle: Top Corners Rounded 3">
          <a:extLst>
            <a:ext uri="{FF2B5EF4-FFF2-40B4-BE49-F238E27FC236}">
              <a16:creationId xmlns:a16="http://schemas.microsoft.com/office/drawing/2014/main" id="{9D665D94-65EC-4C21-3D3E-7ACA6ACE2484}"/>
            </a:ext>
          </a:extLst>
        </xdr:cNvPr>
        <xdr:cNvSpPr/>
      </xdr:nvSpPr>
      <xdr:spPr>
        <a:xfrm rot="5400000">
          <a:off x="-180593" y="2807249"/>
          <a:ext cx="7259052" cy="220602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461211</xdr:colOff>
      <xdr:row>1</xdr:row>
      <xdr:rowOff>150396</xdr:rowOff>
    </xdr:from>
    <xdr:to>
      <xdr:col>6</xdr:col>
      <xdr:colOff>381001</xdr:colOff>
      <xdr:row>4</xdr:row>
      <xdr:rowOff>120316</xdr:rowOff>
    </xdr:to>
    <xdr:sp macro="" textlink="">
      <xdr:nvSpPr>
        <xdr:cNvPr id="5" name="TextBox 4">
          <a:extLst>
            <a:ext uri="{FF2B5EF4-FFF2-40B4-BE49-F238E27FC236}">
              <a16:creationId xmlns:a16="http://schemas.microsoft.com/office/drawing/2014/main" id="{F3B79D96-C1AA-A2B7-F681-8D5FA98C0E85}"/>
            </a:ext>
          </a:extLst>
        </xdr:cNvPr>
        <xdr:cNvSpPr txBox="1"/>
      </xdr:nvSpPr>
      <xdr:spPr>
        <a:xfrm>
          <a:off x="2476500" y="350922"/>
          <a:ext cx="193508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Sagoe UI Black"/>
            </a:rPr>
            <a:t>blink</a:t>
          </a:r>
          <a:r>
            <a:rPr lang="en-IN" sz="4000" b="1">
              <a:solidFill>
                <a:schemeClr val="accent6">
                  <a:lumMod val="75000"/>
                </a:schemeClr>
              </a:solidFill>
              <a:latin typeface="Sagoe UI Black"/>
            </a:rPr>
            <a:t>it</a:t>
          </a:r>
        </a:p>
      </xdr:txBody>
    </xdr:sp>
    <xdr:clientData/>
  </xdr:twoCellAnchor>
  <xdr:twoCellAnchor>
    <xdr:from>
      <xdr:col>3</xdr:col>
      <xdr:colOff>481263</xdr:colOff>
      <xdr:row>3</xdr:row>
      <xdr:rowOff>100264</xdr:rowOff>
    </xdr:from>
    <xdr:to>
      <xdr:col>6</xdr:col>
      <xdr:colOff>401053</xdr:colOff>
      <xdr:row>6</xdr:row>
      <xdr:rowOff>70184</xdr:rowOff>
    </xdr:to>
    <xdr:sp macro="" textlink="">
      <xdr:nvSpPr>
        <xdr:cNvPr id="9" name="TextBox 8">
          <a:extLst>
            <a:ext uri="{FF2B5EF4-FFF2-40B4-BE49-F238E27FC236}">
              <a16:creationId xmlns:a16="http://schemas.microsoft.com/office/drawing/2014/main" id="{2B20E66D-F29B-4638-B8D5-345A3E9072A6}"/>
            </a:ext>
          </a:extLst>
        </xdr:cNvPr>
        <xdr:cNvSpPr txBox="1"/>
      </xdr:nvSpPr>
      <xdr:spPr>
        <a:xfrm>
          <a:off x="2496552" y="701843"/>
          <a:ext cx="1935080" cy="5714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tx1"/>
              </a:solidFill>
              <a:effectLst/>
              <a:uLnTx/>
              <a:uFillTx/>
              <a:latin typeface="Aptos Display" panose="020B0004020202020204" pitchFamily="34" charset="0"/>
              <a:ea typeface="+mn-ea"/>
              <a:cs typeface="+mn-cs"/>
            </a:rPr>
            <a:t>Indias Last Minute App</a:t>
          </a:r>
        </a:p>
      </xdr:txBody>
    </xdr:sp>
    <xdr:clientData/>
  </xdr:twoCellAnchor>
  <xdr:twoCellAnchor>
    <xdr:from>
      <xdr:col>7</xdr:col>
      <xdr:colOff>125329</xdr:colOff>
      <xdr:row>2</xdr:row>
      <xdr:rowOff>40104</xdr:rowOff>
    </xdr:from>
    <xdr:to>
      <xdr:col>15</xdr:col>
      <xdr:colOff>485092</xdr:colOff>
      <xdr:row>14</xdr:row>
      <xdr:rowOff>29929</xdr:rowOff>
    </xdr:to>
    <xdr:grpSp>
      <xdr:nvGrpSpPr>
        <xdr:cNvPr id="10" name="Group 9">
          <a:extLst>
            <a:ext uri="{FF2B5EF4-FFF2-40B4-BE49-F238E27FC236}">
              <a16:creationId xmlns:a16="http://schemas.microsoft.com/office/drawing/2014/main" id="{7A892ECE-6CD8-1036-5A25-29371897DEB4}"/>
            </a:ext>
          </a:extLst>
        </xdr:cNvPr>
        <xdr:cNvGrpSpPr/>
      </xdr:nvGrpSpPr>
      <xdr:grpSpPr>
        <a:xfrm>
          <a:off x="4827671" y="441157"/>
          <a:ext cx="5733868" cy="2396140"/>
          <a:chOff x="4777539" y="340894"/>
          <a:chExt cx="5733868" cy="2396140"/>
        </a:xfrm>
      </xdr:grpSpPr>
      <xdr:sp macro="" textlink="">
        <xdr:nvSpPr>
          <xdr:cNvPr id="2" name="Rectangle: Rounded Corners 1">
            <a:extLst>
              <a:ext uri="{FF2B5EF4-FFF2-40B4-BE49-F238E27FC236}">
                <a16:creationId xmlns:a16="http://schemas.microsoft.com/office/drawing/2014/main" id="{D7AC2BD2-2014-C4BC-E4EA-2D2080EFFC95}"/>
              </a:ext>
            </a:extLst>
          </xdr:cNvPr>
          <xdr:cNvSpPr/>
        </xdr:nvSpPr>
        <xdr:spPr>
          <a:xfrm>
            <a:off x="4777539" y="340894"/>
            <a:ext cx="2736000" cy="1047600"/>
          </a:xfrm>
          <a:prstGeom prst="roundRect">
            <a:avLst>
              <a:gd name="adj" fmla="val 5182"/>
            </a:avLst>
          </a:prstGeom>
          <a:gradFill flip="none" rotWithShape="1">
            <a:gsLst>
              <a:gs pos="0">
                <a:srgbClr val="FFD200">
                  <a:alpha val="46000"/>
                  <a:lumMod val="92000"/>
                  <a:lumOff val="8000"/>
                </a:srgbClr>
              </a:gs>
              <a:gs pos="100000">
                <a:schemeClr val="accent6">
                  <a:lumMod val="75000"/>
                </a:schemeClr>
              </a:gs>
              <a:gs pos="100000">
                <a:schemeClr val="accent6">
                  <a:lumMod val="50000"/>
                  <a:alpha val="50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BFA69F8D-7E98-4061-9C1C-FB039F57AD48}"/>
              </a:ext>
            </a:extLst>
          </xdr:cNvPr>
          <xdr:cNvSpPr/>
        </xdr:nvSpPr>
        <xdr:spPr>
          <a:xfrm>
            <a:off x="7775407" y="340894"/>
            <a:ext cx="2736000" cy="1047600"/>
          </a:xfrm>
          <a:prstGeom prst="roundRect">
            <a:avLst>
              <a:gd name="adj" fmla="val 518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45B1EAE-BB9E-4CE9-91E9-8E143E85B83B}"/>
              </a:ext>
            </a:extLst>
          </xdr:cNvPr>
          <xdr:cNvSpPr/>
        </xdr:nvSpPr>
        <xdr:spPr>
          <a:xfrm>
            <a:off x="4777539" y="1689434"/>
            <a:ext cx="2736000" cy="1047600"/>
          </a:xfrm>
          <a:prstGeom prst="roundRect">
            <a:avLst>
              <a:gd name="adj" fmla="val 709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BD15056-3C3B-4832-A2DA-5CDD48F5DF44}"/>
              </a:ext>
            </a:extLst>
          </xdr:cNvPr>
          <xdr:cNvSpPr/>
        </xdr:nvSpPr>
        <xdr:spPr>
          <a:xfrm>
            <a:off x="7775407" y="1689434"/>
            <a:ext cx="2736000" cy="1047600"/>
          </a:xfrm>
          <a:prstGeom prst="roundRect">
            <a:avLst>
              <a:gd name="adj" fmla="val 422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150394</xdr:colOff>
      <xdr:row>3</xdr:row>
      <xdr:rowOff>6016</xdr:rowOff>
    </xdr:from>
    <xdr:to>
      <xdr:col>8</xdr:col>
      <xdr:colOff>601579</xdr:colOff>
      <xdr:row>5</xdr:row>
      <xdr:rowOff>16041</xdr:rowOff>
    </xdr:to>
    <xdr:sp macro="" textlink="'Sheet Designs'!A6">
      <xdr:nvSpPr>
        <xdr:cNvPr id="16" name="TextBox 15">
          <a:extLst>
            <a:ext uri="{FF2B5EF4-FFF2-40B4-BE49-F238E27FC236}">
              <a16:creationId xmlns:a16="http://schemas.microsoft.com/office/drawing/2014/main" id="{7576BB4F-636A-5AC6-3862-67475B3D745F}"/>
            </a:ext>
          </a:extLst>
        </xdr:cNvPr>
        <xdr:cNvSpPr txBox="1"/>
      </xdr:nvSpPr>
      <xdr:spPr>
        <a:xfrm>
          <a:off x="4852736" y="607595"/>
          <a:ext cx="1122948" cy="41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3EDC44-787E-4754-8507-0B1A253FBF35}"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260686</xdr:colOff>
      <xdr:row>5</xdr:row>
      <xdr:rowOff>50132</xdr:rowOff>
    </xdr:from>
    <xdr:to>
      <xdr:col>9</xdr:col>
      <xdr:colOff>30079</xdr:colOff>
      <xdr:row>6</xdr:row>
      <xdr:rowOff>30080</xdr:rowOff>
    </xdr:to>
    <xdr:sp macro="" textlink="">
      <xdr:nvSpPr>
        <xdr:cNvPr id="18" name="TextBox 17">
          <a:extLst>
            <a:ext uri="{FF2B5EF4-FFF2-40B4-BE49-F238E27FC236}">
              <a16:creationId xmlns:a16="http://schemas.microsoft.com/office/drawing/2014/main" id="{BD8AA124-8FC2-EF39-CF9A-18C8FA7A02C0}"/>
            </a:ext>
          </a:extLst>
        </xdr:cNvPr>
        <xdr:cNvSpPr txBox="1"/>
      </xdr:nvSpPr>
      <xdr:spPr>
        <a:xfrm>
          <a:off x="4963028" y="1052764"/>
          <a:ext cx="1112919" cy="180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Lato Black" panose="020F0502020204030203" pitchFamily="34" charset="0"/>
              <a:cs typeface="Segoe UI Semibold" panose="020B0702040204020203" pitchFamily="34" charset="0"/>
            </a:rPr>
            <a:t>TOTAL</a:t>
          </a:r>
          <a:r>
            <a:rPr lang="en-IN" sz="1200" baseline="0">
              <a:latin typeface="Segoe UI Semibold" panose="020B0702040204020203" pitchFamily="34" charset="0"/>
              <a:ea typeface="Lato Black" panose="020F0502020204030203" pitchFamily="34" charset="0"/>
              <a:cs typeface="Segoe UI Semibold" panose="020B0702040204020203" pitchFamily="34" charset="0"/>
            </a:rPr>
            <a:t> SALES</a:t>
          </a:r>
          <a:endParaRPr lang="en-IN" sz="1200">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11</xdr:col>
      <xdr:colOff>533400</xdr:colOff>
      <xdr:row>2</xdr:row>
      <xdr:rowOff>176463</xdr:rowOff>
    </xdr:from>
    <xdr:to>
      <xdr:col>13</xdr:col>
      <xdr:colOff>312822</xdr:colOff>
      <xdr:row>4</xdr:row>
      <xdr:rowOff>186489</xdr:rowOff>
    </xdr:to>
    <xdr:sp macro="" textlink="'Sheet Designs'!B6">
      <xdr:nvSpPr>
        <xdr:cNvPr id="19" name="TextBox 18">
          <a:extLst>
            <a:ext uri="{FF2B5EF4-FFF2-40B4-BE49-F238E27FC236}">
              <a16:creationId xmlns:a16="http://schemas.microsoft.com/office/drawing/2014/main" id="{59D14CA0-6012-4673-BBC4-C28A05399E00}"/>
            </a:ext>
          </a:extLst>
        </xdr:cNvPr>
        <xdr:cNvSpPr txBox="1"/>
      </xdr:nvSpPr>
      <xdr:spPr>
        <a:xfrm>
          <a:off x="7922795" y="577516"/>
          <a:ext cx="1122948" cy="41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B6414E-5096-4ADE-86FC-669763E5A265}"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$141</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631658</xdr:colOff>
      <xdr:row>5</xdr:row>
      <xdr:rowOff>20052</xdr:rowOff>
    </xdr:from>
    <xdr:to>
      <xdr:col>13</xdr:col>
      <xdr:colOff>210553</xdr:colOff>
      <xdr:row>6</xdr:row>
      <xdr:rowOff>30079</xdr:rowOff>
    </xdr:to>
    <xdr:sp macro="" textlink="">
      <xdr:nvSpPr>
        <xdr:cNvPr id="26" name="TextBox 25">
          <a:extLst>
            <a:ext uri="{FF2B5EF4-FFF2-40B4-BE49-F238E27FC236}">
              <a16:creationId xmlns:a16="http://schemas.microsoft.com/office/drawing/2014/main" id="{C4F224EE-DC02-77AE-844C-EAA635816C90}"/>
            </a:ext>
          </a:extLst>
        </xdr:cNvPr>
        <xdr:cNvSpPr txBox="1"/>
      </xdr:nvSpPr>
      <xdr:spPr>
        <a:xfrm>
          <a:off x="8021053" y="1022684"/>
          <a:ext cx="922421" cy="210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AVG SALE</a:t>
          </a:r>
        </a:p>
      </xdr:txBody>
    </xdr:sp>
    <xdr:clientData/>
  </xdr:twoCellAnchor>
  <xdr:twoCellAnchor>
    <xdr:from>
      <xdr:col>7</xdr:col>
      <xdr:colOff>194512</xdr:colOff>
      <xdr:row>9</xdr:row>
      <xdr:rowOff>38100</xdr:rowOff>
    </xdr:from>
    <xdr:to>
      <xdr:col>8</xdr:col>
      <xdr:colOff>645697</xdr:colOff>
      <xdr:row>11</xdr:row>
      <xdr:rowOff>48126</xdr:rowOff>
    </xdr:to>
    <xdr:sp macro="" textlink="'Sheet Designs'!C6">
      <xdr:nvSpPr>
        <xdr:cNvPr id="27" name="TextBox 26">
          <a:extLst>
            <a:ext uri="{FF2B5EF4-FFF2-40B4-BE49-F238E27FC236}">
              <a16:creationId xmlns:a16="http://schemas.microsoft.com/office/drawing/2014/main" id="{11D7B34C-7830-4619-B3DC-F0ABFC1348E0}"/>
            </a:ext>
          </a:extLst>
        </xdr:cNvPr>
        <xdr:cNvSpPr txBox="1"/>
      </xdr:nvSpPr>
      <xdr:spPr>
        <a:xfrm>
          <a:off x="4896854" y="1842837"/>
          <a:ext cx="1122948" cy="41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2089D7-CD36-4DBF-9B08-2DA27047E699}"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170447</xdr:colOff>
      <xdr:row>11</xdr:row>
      <xdr:rowOff>100264</xdr:rowOff>
    </xdr:from>
    <xdr:to>
      <xdr:col>9</xdr:col>
      <xdr:colOff>210553</xdr:colOff>
      <xdr:row>12</xdr:row>
      <xdr:rowOff>60158</xdr:rowOff>
    </xdr:to>
    <xdr:sp macro="" textlink="">
      <xdr:nvSpPr>
        <xdr:cNvPr id="29" name="TextBox 28">
          <a:extLst>
            <a:ext uri="{FF2B5EF4-FFF2-40B4-BE49-F238E27FC236}">
              <a16:creationId xmlns:a16="http://schemas.microsoft.com/office/drawing/2014/main" id="{4FBF9A72-DE2D-41DC-998D-5CABC2B38236}"/>
            </a:ext>
          </a:extLst>
        </xdr:cNvPr>
        <xdr:cNvSpPr txBox="1"/>
      </xdr:nvSpPr>
      <xdr:spPr>
        <a:xfrm>
          <a:off x="4872789" y="2306053"/>
          <a:ext cx="1383632"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NO</a:t>
          </a:r>
          <a:r>
            <a:rPr lang="en-IN" sz="1200" baseline="0">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 OF ITEMS</a:t>
          </a:r>
          <a:endParaRPr lang="en-IN" sz="1200">
            <a:solidFill>
              <a:schemeClr val="dk1"/>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11</xdr:col>
      <xdr:colOff>551447</xdr:colOff>
      <xdr:row>9</xdr:row>
      <xdr:rowOff>70185</xdr:rowOff>
    </xdr:from>
    <xdr:to>
      <xdr:col>13</xdr:col>
      <xdr:colOff>240632</xdr:colOff>
      <xdr:row>11</xdr:row>
      <xdr:rowOff>50132</xdr:rowOff>
    </xdr:to>
    <xdr:sp macro="" textlink="'Sheet Designs'!D6">
      <xdr:nvSpPr>
        <xdr:cNvPr id="34" name="TextBox 33">
          <a:extLst>
            <a:ext uri="{FF2B5EF4-FFF2-40B4-BE49-F238E27FC236}">
              <a16:creationId xmlns:a16="http://schemas.microsoft.com/office/drawing/2014/main" id="{A52FE72C-0427-41D2-8372-FE81085760FC}"/>
            </a:ext>
          </a:extLst>
        </xdr:cNvPr>
        <xdr:cNvSpPr txBox="1"/>
      </xdr:nvSpPr>
      <xdr:spPr>
        <a:xfrm>
          <a:off x="7940842" y="1874922"/>
          <a:ext cx="1032711"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FB8F87-3B9B-4CF6-BF53-228077AD9166}"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601580</xdr:colOff>
      <xdr:row>11</xdr:row>
      <xdr:rowOff>130342</xdr:rowOff>
    </xdr:from>
    <xdr:to>
      <xdr:col>13</xdr:col>
      <xdr:colOff>391028</xdr:colOff>
      <xdr:row>12</xdr:row>
      <xdr:rowOff>90236</xdr:rowOff>
    </xdr:to>
    <xdr:sp macro="" textlink="">
      <xdr:nvSpPr>
        <xdr:cNvPr id="37" name="TextBox 36">
          <a:extLst>
            <a:ext uri="{FF2B5EF4-FFF2-40B4-BE49-F238E27FC236}">
              <a16:creationId xmlns:a16="http://schemas.microsoft.com/office/drawing/2014/main" id="{CC685A02-A89F-4327-A0C2-C18F72AC9831}"/>
            </a:ext>
          </a:extLst>
        </xdr:cNvPr>
        <xdr:cNvSpPr txBox="1"/>
      </xdr:nvSpPr>
      <xdr:spPr>
        <a:xfrm>
          <a:off x="7990975" y="2336131"/>
          <a:ext cx="1132974"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AVG</a:t>
          </a:r>
          <a:r>
            <a:rPr lang="en-IN" sz="1200" baseline="0">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 RATING</a:t>
          </a:r>
          <a:endParaRPr lang="en-IN" sz="1200">
            <a:solidFill>
              <a:schemeClr val="dk1"/>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editAs="oneCell">
    <xdr:from>
      <xdr:col>3</xdr:col>
      <xdr:colOff>471235</xdr:colOff>
      <xdr:row>8</xdr:row>
      <xdr:rowOff>20053</xdr:rowOff>
    </xdr:from>
    <xdr:to>
      <xdr:col>6</xdr:col>
      <xdr:colOff>411078</xdr:colOff>
      <xdr:row>14</xdr:row>
      <xdr:rowOff>74196</xdr:rowOff>
    </xdr:to>
    <mc:AlternateContent xmlns:mc="http://schemas.openxmlformats.org/markup-compatibility/2006">
      <mc:Choice xmlns:a14="http://schemas.microsoft.com/office/drawing/2010/main" Requires="a14">
        <xdr:graphicFrame macro="">
          <xdr:nvGraphicFramePr>
            <xdr:cNvPr id="38" name="Outlet Size 1">
              <a:extLst>
                <a:ext uri="{FF2B5EF4-FFF2-40B4-BE49-F238E27FC236}">
                  <a16:creationId xmlns:a16="http://schemas.microsoft.com/office/drawing/2014/main" id="{0C045DF1-96B5-46E1-8D96-500C3745C90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486524" y="1624264"/>
              <a:ext cx="1955133"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491290</xdr:colOff>
      <xdr:row>2</xdr:row>
      <xdr:rowOff>150394</xdr:rowOff>
    </xdr:from>
    <xdr:to>
      <xdr:col>15</xdr:col>
      <xdr:colOff>290764</xdr:colOff>
      <xdr:row>5</xdr:row>
      <xdr:rowOff>24810</xdr:rowOff>
    </xdr:to>
    <xdr:pic>
      <xdr:nvPicPr>
        <xdr:cNvPr id="11" name="Picture 10">
          <a:extLst>
            <a:ext uri="{FF2B5EF4-FFF2-40B4-BE49-F238E27FC236}">
              <a16:creationId xmlns:a16="http://schemas.microsoft.com/office/drawing/2014/main" id="{F5CC2F00-33B6-95D4-DDA5-F62534D2EB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95974" y="551447"/>
          <a:ext cx="471237" cy="475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150395</xdr:colOff>
      <xdr:row>9</xdr:row>
      <xdr:rowOff>110290</xdr:rowOff>
    </xdr:from>
    <xdr:to>
      <xdr:col>10</xdr:col>
      <xdr:colOff>656624</xdr:colOff>
      <xdr:row>12</xdr:row>
      <xdr:rowOff>20052</xdr:rowOff>
    </xdr:to>
    <xdr:pic>
      <xdr:nvPicPr>
        <xdr:cNvPr id="12" name="Picture 11">
          <a:extLst>
            <a:ext uri="{FF2B5EF4-FFF2-40B4-BE49-F238E27FC236}">
              <a16:creationId xmlns:a16="http://schemas.microsoft.com/office/drawing/2014/main" id="{00AE0C55-88FE-13C2-359B-54622EFA18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68027" y="1915027"/>
          <a:ext cx="506229" cy="511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501317</xdr:colOff>
      <xdr:row>9</xdr:row>
      <xdr:rowOff>150394</xdr:rowOff>
    </xdr:from>
    <xdr:to>
      <xdr:col>15</xdr:col>
      <xdr:colOff>306007</xdr:colOff>
      <xdr:row>12</xdr:row>
      <xdr:rowOff>30079</xdr:rowOff>
    </xdr:to>
    <xdr:pic>
      <xdr:nvPicPr>
        <xdr:cNvPr id="13" name="Picture 12">
          <a:extLst>
            <a:ext uri="{FF2B5EF4-FFF2-40B4-BE49-F238E27FC236}">
              <a16:creationId xmlns:a16="http://schemas.microsoft.com/office/drawing/2014/main" id="{5BDE8165-F347-0266-02CA-9C9ADB0B88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06001" y="1955131"/>
          <a:ext cx="476453" cy="481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220580</xdr:colOff>
      <xdr:row>3</xdr:row>
      <xdr:rowOff>1</xdr:rowOff>
    </xdr:from>
    <xdr:to>
      <xdr:col>11</xdr:col>
      <xdr:colOff>1</xdr:colOff>
      <xdr:row>5</xdr:row>
      <xdr:rowOff>54688</xdr:rowOff>
    </xdr:to>
    <xdr:pic>
      <xdr:nvPicPr>
        <xdr:cNvPr id="14" name="Picture 13">
          <a:extLst>
            <a:ext uri="{FF2B5EF4-FFF2-40B4-BE49-F238E27FC236}">
              <a16:creationId xmlns:a16="http://schemas.microsoft.com/office/drawing/2014/main" id="{A329D408-88C0-2F55-DF05-5B09E00483F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38212" y="601580"/>
          <a:ext cx="451184" cy="45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230606</xdr:colOff>
      <xdr:row>15</xdr:row>
      <xdr:rowOff>90236</xdr:rowOff>
    </xdr:from>
    <xdr:to>
      <xdr:col>15</xdr:col>
      <xdr:colOff>501317</xdr:colOff>
      <xdr:row>37</xdr:row>
      <xdr:rowOff>130341</xdr:rowOff>
    </xdr:to>
    <xdr:sp macro="" textlink="">
      <xdr:nvSpPr>
        <xdr:cNvPr id="15" name="Rectangle: Rounded Corners 14">
          <a:extLst>
            <a:ext uri="{FF2B5EF4-FFF2-40B4-BE49-F238E27FC236}">
              <a16:creationId xmlns:a16="http://schemas.microsoft.com/office/drawing/2014/main" id="{01B3A2D8-E9E6-4AF5-BFD9-43432B019C40}"/>
            </a:ext>
          </a:extLst>
        </xdr:cNvPr>
        <xdr:cNvSpPr/>
      </xdr:nvSpPr>
      <xdr:spPr>
        <a:xfrm>
          <a:off x="4932948" y="3098131"/>
          <a:ext cx="5644816" cy="4451684"/>
        </a:xfrm>
        <a:prstGeom prst="roundRect">
          <a:avLst>
            <a:gd name="adj" fmla="val 422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360947</xdr:colOff>
      <xdr:row>17</xdr:row>
      <xdr:rowOff>20052</xdr:rowOff>
    </xdr:from>
    <xdr:to>
      <xdr:col>10</xdr:col>
      <xdr:colOff>649657</xdr:colOff>
      <xdr:row>26</xdr:row>
      <xdr:rowOff>184515</xdr:rowOff>
    </xdr:to>
    <xdr:graphicFrame macro="">
      <xdr:nvGraphicFramePr>
        <xdr:cNvPr id="17" name="Chart 16">
          <a:extLst>
            <a:ext uri="{FF2B5EF4-FFF2-40B4-BE49-F238E27FC236}">
              <a16:creationId xmlns:a16="http://schemas.microsoft.com/office/drawing/2014/main" id="{5782DE69-E122-4BE8-ABF8-4C21B7EBE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190500</xdr:colOff>
      <xdr:row>15</xdr:row>
      <xdr:rowOff>190499</xdr:rowOff>
    </xdr:from>
    <xdr:to>
      <xdr:col>9</xdr:col>
      <xdr:colOff>230606</xdr:colOff>
      <xdr:row>16</xdr:row>
      <xdr:rowOff>150394</xdr:rowOff>
    </xdr:to>
    <xdr:sp macro="" textlink="">
      <xdr:nvSpPr>
        <xdr:cNvPr id="20" name="TextBox 19">
          <a:extLst>
            <a:ext uri="{FF2B5EF4-FFF2-40B4-BE49-F238E27FC236}">
              <a16:creationId xmlns:a16="http://schemas.microsoft.com/office/drawing/2014/main" id="{8A0B35DE-501C-49EE-AF43-49E59A576F8F}"/>
            </a:ext>
          </a:extLst>
        </xdr:cNvPr>
        <xdr:cNvSpPr txBox="1"/>
      </xdr:nvSpPr>
      <xdr:spPr>
        <a:xfrm>
          <a:off x="4892842" y="3198394"/>
          <a:ext cx="1383632"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 CONTENT</a:t>
          </a:r>
          <a:endPar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11</xdr:col>
      <xdr:colOff>295776</xdr:colOff>
      <xdr:row>15</xdr:row>
      <xdr:rowOff>170448</xdr:rowOff>
    </xdr:from>
    <xdr:to>
      <xdr:col>11</xdr:col>
      <xdr:colOff>310815</xdr:colOff>
      <xdr:row>35</xdr:row>
      <xdr:rowOff>155922</xdr:rowOff>
    </xdr:to>
    <xdr:cxnSp macro="">
      <xdr:nvCxnSpPr>
        <xdr:cNvPr id="22" name="Straight Connector 21">
          <a:extLst>
            <a:ext uri="{FF2B5EF4-FFF2-40B4-BE49-F238E27FC236}">
              <a16:creationId xmlns:a16="http://schemas.microsoft.com/office/drawing/2014/main" id="{EEF6518F-E58A-57FE-7FD1-D81013FD6ACC}"/>
            </a:ext>
          </a:extLst>
        </xdr:cNvPr>
        <xdr:cNvCxnSpPr/>
      </xdr:nvCxnSpPr>
      <xdr:spPr>
        <a:xfrm>
          <a:off x="7685171" y="3178343"/>
          <a:ext cx="15039" cy="399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200527</xdr:colOff>
      <xdr:row>15</xdr:row>
      <xdr:rowOff>80210</xdr:rowOff>
    </xdr:from>
    <xdr:to>
      <xdr:col>7</xdr:col>
      <xdr:colOff>215566</xdr:colOff>
      <xdr:row>35</xdr:row>
      <xdr:rowOff>65684</xdr:rowOff>
    </xdr:to>
    <xdr:cxnSp macro="">
      <xdr:nvCxnSpPr>
        <xdr:cNvPr id="23" name="Straight Connector 22">
          <a:extLst>
            <a:ext uri="{FF2B5EF4-FFF2-40B4-BE49-F238E27FC236}">
              <a16:creationId xmlns:a16="http://schemas.microsoft.com/office/drawing/2014/main" id="{D12F0B0A-5EDA-48FC-928D-BA4686B4E51C}"/>
            </a:ext>
          </a:extLst>
        </xdr:cNvPr>
        <xdr:cNvCxnSpPr/>
      </xdr:nvCxnSpPr>
      <xdr:spPr>
        <a:xfrm>
          <a:off x="4902869" y="3088105"/>
          <a:ext cx="15039" cy="399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411078</xdr:colOff>
      <xdr:row>26</xdr:row>
      <xdr:rowOff>50132</xdr:rowOff>
    </xdr:from>
    <xdr:to>
      <xdr:col>11</xdr:col>
      <xdr:colOff>170446</xdr:colOff>
      <xdr:row>26</xdr:row>
      <xdr:rowOff>60158</xdr:rowOff>
    </xdr:to>
    <xdr:cxnSp macro="">
      <xdr:nvCxnSpPr>
        <xdr:cNvPr id="25" name="Straight Connector 24">
          <a:extLst>
            <a:ext uri="{FF2B5EF4-FFF2-40B4-BE49-F238E27FC236}">
              <a16:creationId xmlns:a16="http://schemas.microsoft.com/office/drawing/2014/main" id="{C90967EF-5C0E-4636-838C-BF3A055CC2A6}"/>
            </a:ext>
          </a:extLst>
        </xdr:cNvPr>
        <xdr:cNvCxnSpPr/>
      </xdr:nvCxnSpPr>
      <xdr:spPr>
        <a:xfrm flipV="1">
          <a:off x="5113420" y="5263816"/>
          <a:ext cx="2446421" cy="1002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381001</xdr:colOff>
      <xdr:row>28</xdr:row>
      <xdr:rowOff>90236</xdr:rowOff>
    </xdr:from>
    <xdr:to>
      <xdr:col>11</xdr:col>
      <xdr:colOff>230605</xdr:colOff>
      <xdr:row>36</xdr:row>
      <xdr:rowOff>135756</xdr:rowOff>
    </xdr:to>
    <xdr:graphicFrame macro="">
      <xdr:nvGraphicFramePr>
        <xdr:cNvPr id="21" name="Chart 20">
          <a:extLst>
            <a:ext uri="{FF2B5EF4-FFF2-40B4-BE49-F238E27FC236}">
              <a16:creationId xmlns:a16="http://schemas.microsoft.com/office/drawing/2014/main" id="{C69B574F-5B5C-4770-AB07-4C8FCAD81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230605</xdr:colOff>
      <xdr:row>27</xdr:row>
      <xdr:rowOff>30078</xdr:rowOff>
    </xdr:from>
    <xdr:to>
      <xdr:col>9</xdr:col>
      <xdr:colOff>270711</xdr:colOff>
      <xdr:row>27</xdr:row>
      <xdr:rowOff>190499</xdr:rowOff>
    </xdr:to>
    <xdr:sp macro="" textlink="">
      <xdr:nvSpPr>
        <xdr:cNvPr id="24" name="TextBox 23">
          <a:extLst>
            <a:ext uri="{FF2B5EF4-FFF2-40B4-BE49-F238E27FC236}">
              <a16:creationId xmlns:a16="http://schemas.microsoft.com/office/drawing/2014/main" id="{26EE991C-620E-478D-9ED8-D535D43092F7}"/>
            </a:ext>
          </a:extLst>
        </xdr:cNvPr>
        <xdr:cNvSpPr txBox="1"/>
      </xdr:nvSpPr>
      <xdr:spPr>
        <a:xfrm>
          <a:off x="4932947" y="5444289"/>
          <a:ext cx="1383632"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 BY OUTLET</a:t>
          </a:r>
          <a:endPar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11</xdr:col>
      <xdr:colOff>220579</xdr:colOff>
      <xdr:row>15</xdr:row>
      <xdr:rowOff>160421</xdr:rowOff>
    </xdr:from>
    <xdr:to>
      <xdr:col>13</xdr:col>
      <xdr:colOff>260685</xdr:colOff>
      <xdr:row>16</xdr:row>
      <xdr:rowOff>120316</xdr:rowOff>
    </xdr:to>
    <xdr:sp macro="" textlink="">
      <xdr:nvSpPr>
        <xdr:cNvPr id="28" name="TextBox 27">
          <a:extLst>
            <a:ext uri="{FF2B5EF4-FFF2-40B4-BE49-F238E27FC236}">
              <a16:creationId xmlns:a16="http://schemas.microsoft.com/office/drawing/2014/main" id="{6E859A7D-B549-405C-9748-7D3526F5F7A1}"/>
            </a:ext>
          </a:extLst>
        </xdr:cNvPr>
        <xdr:cNvSpPr txBox="1"/>
      </xdr:nvSpPr>
      <xdr:spPr>
        <a:xfrm>
          <a:off x="7609974" y="3168316"/>
          <a:ext cx="1383632"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ITEM</a:t>
          </a:r>
          <a:r>
            <a:rPr lang="en-IN" sz="1200" baseline="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11</xdr:col>
      <xdr:colOff>340894</xdr:colOff>
      <xdr:row>16</xdr:row>
      <xdr:rowOff>90238</xdr:rowOff>
    </xdr:from>
    <xdr:to>
      <xdr:col>15</xdr:col>
      <xdr:colOff>451185</xdr:colOff>
      <xdr:row>37</xdr:row>
      <xdr:rowOff>50131</xdr:rowOff>
    </xdr:to>
    <xdr:graphicFrame macro="">
      <xdr:nvGraphicFramePr>
        <xdr:cNvPr id="30" name="Chart 29">
          <a:extLst>
            <a:ext uri="{FF2B5EF4-FFF2-40B4-BE49-F238E27FC236}">
              <a16:creationId xmlns:a16="http://schemas.microsoft.com/office/drawing/2014/main" id="{2444AE4C-1AE5-4091-8BDB-3844ABD40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120316</xdr:colOff>
      <xdr:row>1</xdr:row>
      <xdr:rowOff>150394</xdr:rowOff>
    </xdr:from>
    <xdr:to>
      <xdr:col>24</xdr:col>
      <xdr:colOff>641685</xdr:colOff>
      <xdr:row>37</xdr:row>
      <xdr:rowOff>110287</xdr:rowOff>
    </xdr:to>
    <xdr:sp macro="" textlink="">
      <xdr:nvSpPr>
        <xdr:cNvPr id="32" name="Rectangle: Rounded Corners 31">
          <a:extLst>
            <a:ext uri="{FF2B5EF4-FFF2-40B4-BE49-F238E27FC236}">
              <a16:creationId xmlns:a16="http://schemas.microsoft.com/office/drawing/2014/main" id="{A7422060-2902-4779-A84F-DB62B0843220}"/>
            </a:ext>
          </a:extLst>
        </xdr:cNvPr>
        <xdr:cNvSpPr/>
      </xdr:nvSpPr>
      <xdr:spPr>
        <a:xfrm>
          <a:off x="10868527" y="350920"/>
          <a:ext cx="5895474" cy="7178841"/>
        </a:xfrm>
        <a:prstGeom prst="roundRect">
          <a:avLst>
            <a:gd name="adj" fmla="val 422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200526</xdr:colOff>
      <xdr:row>3</xdr:row>
      <xdr:rowOff>20054</xdr:rowOff>
    </xdr:from>
    <xdr:to>
      <xdr:col>24</xdr:col>
      <xdr:colOff>611604</xdr:colOff>
      <xdr:row>13</xdr:row>
      <xdr:rowOff>40107</xdr:rowOff>
    </xdr:to>
    <xdr:graphicFrame macro="">
      <xdr:nvGraphicFramePr>
        <xdr:cNvPr id="31" name="Chart 30">
          <a:extLst>
            <a:ext uri="{FF2B5EF4-FFF2-40B4-BE49-F238E27FC236}">
              <a16:creationId xmlns:a16="http://schemas.microsoft.com/office/drawing/2014/main" id="{DC8D6BAD-B4E9-44D4-AD8A-0771B50E7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70183</xdr:colOff>
      <xdr:row>2</xdr:row>
      <xdr:rowOff>50131</xdr:rowOff>
    </xdr:from>
    <xdr:to>
      <xdr:col>19</xdr:col>
      <xdr:colOff>200525</xdr:colOff>
      <xdr:row>3</xdr:row>
      <xdr:rowOff>170446</xdr:rowOff>
    </xdr:to>
    <xdr:sp macro="" textlink="">
      <xdr:nvSpPr>
        <xdr:cNvPr id="33" name="TextBox 32">
          <a:extLst>
            <a:ext uri="{FF2B5EF4-FFF2-40B4-BE49-F238E27FC236}">
              <a16:creationId xmlns:a16="http://schemas.microsoft.com/office/drawing/2014/main" id="{0CD3DCBB-50F9-453E-9510-B45AA4D89352}"/>
            </a:ext>
          </a:extLst>
        </xdr:cNvPr>
        <xdr:cNvSpPr txBox="1"/>
      </xdr:nvSpPr>
      <xdr:spPr>
        <a:xfrm>
          <a:off x="10818394" y="451184"/>
          <a:ext cx="2145631" cy="32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OUTLET ESTABLISHMENT</a:t>
          </a:r>
        </a:p>
      </xdr:txBody>
    </xdr:sp>
    <xdr:clientData/>
  </xdr:twoCellAnchor>
  <xdr:twoCellAnchor>
    <xdr:from>
      <xdr:col>16</xdr:col>
      <xdr:colOff>140367</xdr:colOff>
      <xdr:row>14</xdr:row>
      <xdr:rowOff>30079</xdr:rowOff>
    </xdr:from>
    <xdr:to>
      <xdr:col>24</xdr:col>
      <xdr:colOff>551447</xdr:colOff>
      <xdr:row>14</xdr:row>
      <xdr:rowOff>50131</xdr:rowOff>
    </xdr:to>
    <xdr:cxnSp macro="">
      <xdr:nvCxnSpPr>
        <xdr:cNvPr id="35" name="Straight Connector 34">
          <a:extLst>
            <a:ext uri="{FF2B5EF4-FFF2-40B4-BE49-F238E27FC236}">
              <a16:creationId xmlns:a16="http://schemas.microsoft.com/office/drawing/2014/main" id="{55D2ABA1-EE4C-415F-AFF2-A7C78B4FE2AA}"/>
            </a:ext>
          </a:extLst>
        </xdr:cNvPr>
        <xdr:cNvCxnSpPr/>
      </xdr:nvCxnSpPr>
      <xdr:spPr>
        <a:xfrm flipV="1">
          <a:off x="10888578" y="2837447"/>
          <a:ext cx="5785185" cy="2005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110290</xdr:colOff>
      <xdr:row>14</xdr:row>
      <xdr:rowOff>70184</xdr:rowOff>
    </xdr:from>
    <xdr:to>
      <xdr:col>18</xdr:col>
      <xdr:colOff>0</xdr:colOff>
      <xdr:row>15</xdr:row>
      <xdr:rowOff>190500</xdr:rowOff>
    </xdr:to>
    <xdr:sp macro="" textlink="">
      <xdr:nvSpPr>
        <xdr:cNvPr id="40" name="TextBox 39">
          <a:extLst>
            <a:ext uri="{FF2B5EF4-FFF2-40B4-BE49-F238E27FC236}">
              <a16:creationId xmlns:a16="http://schemas.microsoft.com/office/drawing/2014/main" id="{E4BCCE0D-39F7-4AE8-9490-0E49783ACB4E}"/>
            </a:ext>
          </a:extLst>
        </xdr:cNvPr>
        <xdr:cNvSpPr txBox="1"/>
      </xdr:nvSpPr>
      <xdr:spPr>
        <a:xfrm>
          <a:off x="10858501" y="2877552"/>
          <a:ext cx="1233236"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OUTLET SIZE</a:t>
          </a:r>
        </a:p>
      </xdr:txBody>
    </xdr:sp>
    <xdr:clientData/>
  </xdr:twoCellAnchor>
  <xdr:twoCellAnchor>
    <xdr:from>
      <xdr:col>16</xdr:col>
      <xdr:colOff>170447</xdr:colOff>
      <xdr:row>15</xdr:row>
      <xdr:rowOff>130341</xdr:rowOff>
    </xdr:from>
    <xdr:to>
      <xdr:col>20</xdr:col>
      <xdr:colOff>260684</xdr:colOff>
      <xdr:row>26</xdr:row>
      <xdr:rowOff>40105</xdr:rowOff>
    </xdr:to>
    <xdr:graphicFrame macro="">
      <xdr:nvGraphicFramePr>
        <xdr:cNvPr id="41" name="Chart 40">
          <a:extLst>
            <a:ext uri="{FF2B5EF4-FFF2-40B4-BE49-F238E27FC236}">
              <a16:creationId xmlns:a16="http://schemas.microsoft.com/office/drawing/2014/main" id="{2C2FF72B-ED72-4448-80AB-D120E54F1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140369</xdr:colOff>
      <xdr:row>26</xdr:row>
      <xdr:rowOff>10026</xdr:rowOff>
    </xdr:from>
    <xdr:to>
      <xdr:col>24</xdr:col>
      <xdr:colOff>551449</xdr:colOff>
      <xdr:row>26</xdr:row>
      <xdr:rowOff>30078</xdr:rowOff>
    </xdr:to>
    <xdr:cxnSp macro="">
      <xdr:nvCxnSpPr>
        <xdr:cNvPr id="42" name="Straight Connector 41">
          <a:extLst>
            <a:ext uri="{FF2B5EF4-FFF2-40B4-BE49-F238E27FC236}">
              <a16:creationId xmlns:a16="http://schemas.microsoft.com/office/drawing/2014/main" id="{52CDD815-9A05-42F6-9622-A081B4E86844}"/>
            </a:ext>
          </a:extLst>
        </xdr:cNvPr>
        <xdr:cNvCxnSpPr/>
      </xdr:nvCxnSpPr>
      <xdr:spPr>
        <a:xfrm flipV="1">
          <a:off x="10888580" y="5223710"/>
          <a:ext cx="5785185" cy="2005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370974</xdr:colOff>
      <xdr:row>14</xdr:row>
      <xdr:rowOff>160420</xdr:rowOff>
    </xdr:from>
    <xdr:to>
      <xdr:col>20</xdr:col>
      <xdr:colOff>370975</xdr:colOff>
      <xdr:row>25</xdr:row>
      <xdr:rowOff>190500</xdr:rowOff>
    </xdr:to>
    <xdr:cxnSp macro="">
      <xdr:nvCxnSpPr>
        <xdr:cNvPr id="43" name="Straight Connector 42">
          <a:extLst>
            <a:ext uri="{FF2B5EF4-FFF2-40B4-BE49-F238E27FC236}">
              <a16:creationId xmlns:a16="http://schemas.microsoft.com/office/drawing/2014/main" id="{08512EF2-3710-4E4C-9396-CA141BC37BA0}"/>
            </a:ext>
          </a:extLst>
        </xdr:cNvPr>
        <xdr:cNvCxnSpPr/>
      </xdr:nvCxnSpPr>
      <xdr:spPr>
        <a:xfrm flipH="1">
          <a:off x="13806237" y="2967788"/>
          <a:ext cx="1" cy="223587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501316</xdr:colOff>
      <xdr:row>16</xdr:row>
      <xdr:rowOff>100263</xdr:rowOff>
    </xdr:from>
    <xdr:to>
      <xdr:col>24</xdr:col>
      <xdr:colOff>250658</xdr:colOff>
      <xdr:row>25</xdr:row>
      <xdr:rowOff>10026</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D033EA7D-F99F-49B1-AB38-121D16EECD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912516" y="3270183"/>
              <a:ext cx="2431582" cy="16928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320843</xdr:colOff>
      <xdr:row>14</xdr:row>
      <xdr:rowOff>40104</xdr:rowOff>
    </xdr:from>
    <xdr:to>
      <xdr:col>22</xdr:col>
      <xdr:colOff>581527</xdr:colOff>
      <xdr:row>15</xdr:row>
      <xdr:rowOff>160420</xdr:rowOff>
    </xdr:to>
    <xdr:sp macro="" textlink="">
      <xdr:nvSpPr>
        <xdr:cNvPr id="39" name="TextBox 38">
          <a:extLst>
            <a:ext uri="{FF2B5EF4-FFF2-40B4-BE49-F238E27FC236}">
              <a16:creationId xmlns:a16="http://schemas.microsoft.com/office/drawing/2014/main" id="{0B71C186-EF07-419D-B6B0-6E0D5C028E65}"/>
            </a:ext>
          </a:extLst>
        </xdr:cNvPr>
        <xdr:cNvSpPr txBox="1"/>
      </xdr:nvSpPr>
      <xdr:spPr>
        <a:xfrm>
          <a:off x="13756106" y="2847472"/>
          <a:ext cx="1604210"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OUTLET LOCATION</a:t>
          </a:r>
        </a:p>
      </xdr:txBody>
    </xdr:sp>
    <xdr:clientData/>
  </xdr:twoCellAnchor>
  <xdr:twoCellAnchor>
    <xdr:from>
      <xdr:col>16</xdr:col>
      <xdr:colOff>120315</xdr:colOff>
      <xdr:row>27</xdr:row>
      <xdr:rowOff>65168</xdr:rowOff>
    </xdr:from>
    <xdr:to>
      <xdr:col>19</xdr:col>
      <xdr:colOff>210553</xdr:colOff>
      <xdr:row>36</xdr:row>
      <xdr:rowOff>175460</xdr:rowOff>
    </xdr:to>
    <xdr:graphicFrame macro="">
      <xdr:nvGraphicFramePr>
        <xdr:cNvPr id="44" name="Chart 43">
          <a:extLst>
            <a:ext uri="{FF2B5EF4-FFF2-40B4-BE49-F238E27FC236}">
              <a16:creationId xmlns:a16="http://schemas.microsoft.com/office/drawing/2014/main" id="{1CF4A422-694E-4ED7-B291-4C0D0FFE9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90237</xdr:colOff>
      <xdr:row>26</xdr:row>
      <xdr:rowOff>30078</xdr:rowOff>
    </xdr:from>
    <xdr:to>
      <xdr:col>17</xdr:col>
      <xdr:colOff>651710</xdr:colOff>
      <xdr:row>27</xdr:row>
      <xdr:rowOff>150394</xdr:rowOff>
    </xdr:to>
    <xdr:sp macro="" textlink="">
      <xdr:nvSpPr>
        <xdr:cNvPr id="45" name="TextBox 44">
          <a:extLst>
            <a:ext uri="{FF2B5EF4-FFF2-40B4-BE49-F238E27FC236}">
              <a16:creationId xmlns:a16="http://schemas.microsoft.com/office/drawing/2014/main" id="{47FEEE4F-77B0-448A-9E98-AB90C909619D}"/>
            </a:ext>
          </a:extLst>
        </xdr:cNvPr>
        <xdr:cNvSpPr txBox="1"/>
      </xdr:nvSpPr>
      <xdr:spPr>
        <a:xfrm>
          <a:off x="10838448" y="5243762"/>
          <a:ext cx="1233236"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OUTLET TYPE</a:t>
          </a:r>
        </a:p>
      </xdr:txBody>
    </xdr:sp>
    <xdr:clientData/>
  </xdr:twoCellAnchor>
  <xdr:twoCellAnchor>
    <xdr:from>
      <xdr:col>19</xdr:col>
      <xdr:colOff>170448</xdr:colOff>
      <xdr:row>27</xdr:row>
      <xdr:rowOff>90236</xdr:rowOff>
    </xdr:from>
    <xdr:to>
      <xdr:col>21</xdr:col>
      <xdr:colOff>651711</xdr:colOff>
      <xdr:row>36</xdr:row>
      <xdr:rowOff>77704</xdr:rowOff>
    </xdr:to>
    <xdr:graphicFrame macro="">
      <xdr:nvGraphicFramePr>
        <xdr:cNvPr id="46" name="Chart 45">
          <a:extLst>
            <a:ext uri="{FF2B5EF4-FFF2-40B4-BE49-F238E27FC236}">
              <a16:creationId xmlns:a16="http://schemas.microsoft.com/office/drawing/2014/main" id="{EFDBC7FE-E979-414D-9DDB-878AA943D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593558</xdr:colOff>
      <xdr:row>35</xdr:row>
      <xdr:rowOff>182478</xdr:rowOff>
    </xdr:from>
    <xdr:to>
      <xdr:col>18</xdr:col>
      <xdr:colOff>483268</xdr:colOff>
      <xdr:row>37</xdr:row>
      <xdr:rowOff>102268</xdr:rowOff>
    </xdr:to>
    <xdr:sp macro="" textlink="">
      <xdr:nvSpPr>
        <xdr:cNvPr id="47" name="TextBox 46">
          <a:extLst>
            <a:ext uri="{FF2B5EF4-FFF2-40B4-BE49-F238E27FC236}">
              <a16:creationId xmlns:a16="http://schemas.microsoft.com/office/drawing/2014/main" id="{07610C83-CEC4-4CE9-A8E8-223E288BDB60}"/>
            </a:ext>
          </a:extLst>
        </xdr:cNvPr>
        <xdr:cNvSpPr txBox="1"/>
      </xdr:nvSpPr>
      <xdr:spPr>
        <a:xfrm>
          <a:off x="11341769" y="7200899"/>
          <a:ext cx="1233236"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rPr>
            <a:t>Total</a:t>
          </a:r>
          <a:r>
            <a:rPr lang="en-IN" sz="1200" baseline="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rPr>
            <a:t> Sales</a:t>
          </a:r>
          <a:endParaRPr lang="en-IN" sz="120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19</xdr:col>
      <xdr:colOff>10027</xdr:colOff>
      <xdr:row>35</xdr:row>
      <xdr:rowOff>180473</xdr:rowOff>
    </xdr:from>
    <xdr:to>
      <xdr:col>20</xdr:col>
      <xdr:colOff>571500</xdr:colOff>
      <xdr:row>37</xdr:row>
      <xdr:rowOff>100263</xdr:rowOff>
    </xdr:to>
    <xdr:sp macro="" textlink="">
      <xdr:nvSpPr>
        <xdr:cNvPr id="48" name="TextBox 47">
          <a:extLst>
            <a:ext uri="{FF2B5EF4-FFF2-40B4-BE49-F238E27FC236}">
              <a16:creationId xmlns:a16="http://schemas.microsoft.com/office/drawing/2014/main" id="{6E79DB51-3A37-486B-938A-FAD69CE9A63C}"/>
            </a:ext>
          </a:extLst>
        </xdr:cNvPr>
        <xdr:cNvSpPr txBox="1"/>
      </xdr:nvSpPr>
      <xdr:spPr>
        <a:xfrm>
          <a:off x="12773527" y="7198894"/>
          <a:ext cx="1233236"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rPr>
            <a:t>Avg Sales</a:t>
          </a:r>
        </a:p>
      </xdr:txBody>
    </xdr:sp>
    <xdr:clientData/>
  </xdr:twoCellAnchor>
  <xdr:twoCellAnchor>
    <xdr:from>
      <xdr:col>22</xdr:col>
      <xdr:colOff>10026</xdr:colOff>
      <xdr:row>27</xdr:row>
      <xdr:rowOff>30079</xdr:rowOff>
    </xdr:from>
    <xdr:to>
      <xdr:col>24</xdr:col>
      <xdr:colOff>511342</xdr:colOff>
      <xdr:row>36</xdr:row>
      <xdr:rowOff>55145</xdr:rowOff>
    </xdr:to>
    <xdr:graphicFrame macro="">
      <xdr:nvGraphicFramePr>
        <xdr:cNvPr id="49" name="Chart 48">
          <a:extLst>
            <a:ext uri="{FF2B5EF4-FFF2-40B4-BE49-F238E27FC236}">
              <a16:creationId xmlns:a16="http://schemas.microsoft.com/office/drawing/2014/main" id="{6D17A73B-4B69-4052-83D2-C923EE27D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250660</xdr:colOff>
      <xdr:row>35</xdr:row>
      <xdr:rowOff>160420</xdr:rowOff>
    </xdr:from>
    <xdr:to>
      <xdr:col>24</xdr:col>
      <xdr:colOff>140369</xdr:colOff>
      <xdr:row>37</xdr:row>
      <xdr:rowOff>80210</xdr:rowOff>
    </xdr:to>
    <xdr:sp macro="" textlink="">
      <xdr:nvSpPr>
        <xdr:cNvPr id="50" name="TextBox 49">
          <a:extLst>
            <a:ext uri="{FF2B5EF4-FFF2-40B4-BE49-F238E27FC236}">
              <a16:creationId xmlns:a16="http://schemas.microsoft.com/office/drawing/2014/main" id="{172DBC88-E03C-480B-8DDB-75A4B27F228D}"/>
            </a:ext>
          </a:extLst>
        </xdr:cNvPr>
        <xdr:cNvSpPr txBox="1"/>
      </xdr:nvSpPr>
      <xdr:spPr>
        <a:xfrm>
          <a:off x="15029449" y="7178841"/>
          <a:ext cx="1233236"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rPr>
            <a:t>No</a:t>
          </a:r>
          <a:r>
            <a:rPr lang="en-IN" sz="1200" baseline="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rPr>
            <a:t> of Items </a:t>
          </a:r>
          <a:endParaRPr lang="en-IN" sz="1200">
            <a:solidFill>
              <a:schemeClr val="accent1"/>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4</xdr:col>
      <xdr:colOff>79972</xdr:colOff>
      <xdr:row>6</xdr:row>
      <xdr:rowOff>20053</xdr:rowOff>
    </xdr:from>
    <xdr:to>
      <xdr:col>6</xdr:col>
      <xdr:colOff>120078</xdr:colOff>
      <xdr:row>6</xdr:row>
      <xdr:rowOff>180474</xdr:rowOff>
    </xdr:to>
    <xdr:sp macro="" textlink="">
      <xdr:nvSpPr>
        <xdr:cNvPr id="55" name="TextBox 54">
          <a:extLst>
            <a:ext uri="{FF2B5EF4-FFF2-40B4-BE49-F238E27FC236}">
              <a16:creationId xmlns:a16="http://schemas.microsoft.com/office/drawing/2014/main" id="{8E487711-ED7D-49AB-B480-4929AE92339E}"/>
            </a:ext>
          </a:extLst>
        </xdr:cNvPr>
        <xdr:cNvSpPr txBox="1"/>
      </xdr:nvSpPr>
      <xdr:spPr>
        <a:xfrm>
          <a:off x="2767025" y="1223211"/>
          <a:ext cx="1383632"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FILTER</a:t>
          </a:r>
          <a:r>
            <a:rPr lang="en-IN" sz="1200" baseline="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rPr>
            <a:t> PANNEL</a:t>
          </a:r>
          <a:endParaRPr lang="en-IN" sz="1200">
            <a:solidFill>
              <a:schemeClr val="tx1">
                <a:lumMod val="75000"/>
                <a:lumOff val="25000"/>
              </a:schemeClr>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editAs="oneCell">
    <xdr:from>
      <xdr:col>3</xdr:col>
      <xdr:colOff>460972</xdr:colOff>
      <xdr:row>14</xdr:row>
      <xdr:rowOff>190501</xdr:rowOff>
    </xdr:from>
    <xdr:to>
      <xdr:col>6</xdr:col>
      <xdr:colOff>381000</xdr:colOff>
      <xdr:row>21</xdr:row>
      <xdr:rowOff>51736</xdr:rowOff>
    </xdr:to>
    <mc:AlternateContent xmlns:mc="http://schemas.openxmlformats.org/markup-compatibility/2006">
      <mc:Choice xmlns:a14="http://schemas.microsoft.com/office/drawing/2010/main" Requires="a14">
        <xdr:graphicFrame macro="">
          <xdr:nvGraphicFramePr>
            <xdr:cNvPr id="57" name="Outlet Location Type 2">
              <a:extLst>
                <a:ext uri="{FF2B5EF4-FFF2-40B4-BE49-F238E27FC236}">
                  <a16:creationId xmlns:a16="http://schemas.microsoft.com/office/drawing/2014/main" id="{852DDA15-B0D6-46DC-A346-57FC9AA65FC9}"/>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dr:sp macro="" textlink="">
          <xdr:nvSpPr>
            <xdr:cNvPr id="0" name=""/>
            <xdr:cNvSpPr>
              <a:spLocks noTextEdit="1"/>
            </xdr:cNvSpPr>
          </xdr:nvSpPr>
          <xdr:spPr>
            <a:xfrm>
              <a:off x="2476261" y="2997869"/>
              <a:ext cx="1935318"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481023</xdr:colOff>
      <xdr:row>22</xdr:row>
      <xdr:rowOff>130342</xdr:rowOff>
    </xdr:from>
    <xdr:to>
      <xdr:col>6</xdr:col>
      <xdr:colOff>360946</xdr:colOff>
      <xdr:row>33</xdr:row>
      <xdr:rowOff>150395</xdr:rowOff>
    </xdr:to>
    <mc:AlternateContent xmlns:mc="http://schemas.openxmlformats.org/markup-compatibility/2006">
      <mc:Choice xmlns:a14="http://schemas.microsoft.com/office/drawing/2010/main" Requires="a14">
        <xdr:graphicFrame macro="">
          <xdr:nvGraphicFramePr>
            <xdr:cNvPr id="58" name="Item Type 1">
              <a:extLst>
                <a:ext uri="{FF2B5EF4-FFF2-40B4-BE49-F238E27FC236}">
                  <a16:creationId xmlns:a16="http://schemas.microsoft.com/office/drawing/2014/main" id="{3030BDD1-74D8-41E6-90AE-C5A8930C5F8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496312" y="4541921"/>
              <a:ext cx="1895213" cy="2225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350920</xdr:colOff>
      <xdr:row>34</xdr:row>
      <xdr:rowOff>40106</xdr:rowOff>
    </xdr:from>
    <xdr:to>
      <xdr:col>6</xdr:col>
      <xdr:colOff>150394</xdr:colOff>
      <xdr:row>36</xdr:row>
      <xdr:rowOff>115050</xdr:rowOff>
    </xdr:to>
    <xdr:pic>
      <xdr:nvPicPr>
        <xdr:cNvPr id="59" name="Picture 58">
          <a:hlinkClick xmlns:r="http://schemas.openxmlformats.org/officeDocument/2006/relationships" r:id="rId14"/>
          <a:extLst>
            <a:ext uri="{FF2B5EF4-FFF2-40B4-BE49-F238E27FC236}">
              <a16:creationId xmlns:a16="http://schemas.microsoft.com/office/drawing/2014/main" id="{34B28D94-02BF-BB70-9434-38CF388BC91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3709736" y="6858001"/>
          <a:ext cx="471237" cy="475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sharma" refreshedDate="46066.876805902779" createdVersion="8" refreshedVersion="8" minRefreshableVersion="3" recordCount="8523" xr:uid="{174C2A01-0DDE-4BE0-8DCD-DB0BCA967623}">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20686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18753-C263-4130-A1B4-245E39968C1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80: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739">
      <pivotArea type="all" dataOnly="0" outline="0" fieldPosition="0"/>
    </format>
    <format dxfId="740">
      <pivotArea outline="0" collapsedLevelsAreSubtotals="1" fieldPosition="0"/>
    </format>
    <format dxfId="741">
      <pivotArea dataOnly="0" labelOnly="1" grandRow="1" outline="0" fieldPosition="0"/>
    </format>
    <format dxfId="742">
      <pivotArea outline="0" collapsedLevelsAreSubtotals="1" fieldPosition="0"/>
    </format>
    <format dxfId="743">
      <pivotArea type="all" dataOnly="0" outline="0" fieldPosition="0"/>
    </format>
    <format dxfId="744">
      <pivotArea outline="0" collapsedLevelsAreSubtotals="1" fieldPosition="0"/>
    </format>
    <format dxfId="745">
      <pivotArea field="6" type="button" dataOnly="0" labelOnly="1" outline="0" axis="axisRow" fieldPosition="0"/>
    </format>
    <format dxfId="746">
      <pivotArea dataOnly="0" labelOnly="1" fieldPosition="0">
        <references count="1">
          <reference field="6" count="0"/>
        </references>
      </pivotArea>
    </format>
    <format dxfId="74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94A850-B4AE-464D-928E-5D49833B662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3">
    <format dxfId="748">
      <pivotArea type="all" dataOnly="0" outline="0" fieldPosition="0"/>
    </format>
    <format dxfId="749">
      <pivotArea outline="0" collapsedLevelsAreSubtotals="1" fieldPosition="0"/>
    </format>
    <format dxfId="750">
      <pivotArea dataOnly="0" labelOnly="1" grandRow="1" outline="0" fieldPosition="0"/>
    </format>
    <format dxfId="751">
      <pivotArea outline="0" collapsedLevelsAreSubtotals="1" fieldPosition="0"/>
    </format>
    <format dxfId="752">
      <pivotArea type="all" dataOnly="0" outline="0" fieldPosition="0"/>
    </format>
    <format dxfId="753">
      <pivotArea outline="0" collapsedLevelsAreSubtotals="1" fieldPosition="0"/>
    </format>
    <format dxfId="754">
      <pivotArea field="4" type="button" dataOnly="0" labelOnly="1" outline="0"/>
    </format>
    <format dxfId="755">
      <pivotArea dataOnly="0" labelOnly="1" outline="0" axis="axisValues" fieldPosition="0"/>
    </format>
    <format dxfId="756">
      <pivotArea type="all" dataOnly="0" outline="0" fieldPosition="0"/>
    </format>
    <format dxfId="757">
      <pivotArea outline="0" collapsedLevelsAreSubtotals="1" fieldPosition="0"/>
    </format>
    <format dxfId="758">
      <pivotArea field="7" type="button" dataOnly="0" labelOnly="1" outline="0" axis="axisRow" fieldPosition="0"/>
    </format>
    <format dxfId="759">
      <pivotArea dataOnly="0" labelOnly="1" fieldPosition="0">
        <references count="1">
          <reference field="7" count="0"/>
        </references>
      </pivotArea>
    </format>
    <format dxfId="76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E60376-1AC2-46BE-9067-D981CB76CD1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07:B11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numFmtId="1"/>
  </dataFields>
  <formats count="13">
    <format dxfId="698">
      <pivotArea type="all" dataOnly="0" outline="0" fieldPosition="0"/>
    </format>
    <format dxfId="699">
      <pivotArea outline="0" collapsedLevelsAreSubtotals="1" fieldPosition="0"/>
    </format>
    <format dxfId="700">
      <pivotArea dataOnly="0" labelOnly="1" grandRow="1" outline="0" fieldPosition="0"/>
    </format>
    <format dxfId="701">
      <pivotArea outline="0" collapsedLevelsAreSubtotals="1" fieldPosition="0"/>
    </format>
    <format dxfId="702">
      <pivotArea type="all" dataOnly="0" outline="0" fieldPosition="0"/>
    </format>
    <format dxfId="703">
      <pivotArea outline="0" collapsedLevelsAreSubtotals="1" fieldPosition="0"/>
    </format>
    <format dxfId="704">
      <pivotArea field="6" type="button" dataOnly="0" labelOnly="1" outline="0"/>
    </format>
    <format dxfId="705">
      <pivotArea outline="0" collapsedLevelsAreSubtotals="1" fieldPosition="0"/>
    </format>
    <format dxfId="706">
      <pivotArea type="all" dataOnly="0" outline="0" fieldPosition="0"/>
    </format>
    <format dxfId="707">
      <pivotArea outline="0" collapsedLevelsAreSubtotals="1" fieldPosition="0"/>
    </format>
    <format dxfId="708">
      <pivotArea field="8" type="button" dataOnly="0" labelOnly="1" outline="0" axis="axisRow" fieldPosition="0"/>
    </format>
    <format dxfId="709">
      <pivotArea dataOnly="0" labelOnly="1" fieldPosition="0">
        <references count="1">
          <reference field="8" count="0"/>
        </references>
      </pivotArea>
    </format>
    <format dxfId="710">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3B6ECA-307A-4D1E-8812-79D7740A6A6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9:B10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9"/>
  </dataFields>
  <formats count="13">
    <format dxfId="711">
      <pivotArea type="all" dataOnly="0" outline="0" fieldPosition="0"/>
    </format>
    <format dxfId="712">
      <pivotArea outline="0" collapsedLevelsAreSubtotals="1" fieldPosition="0"/>
    </format>
    <format dxfId="713">
      <pivotArea dataOnly="0" labelOnly="1" grandRow="1" outline="0" fieldPosition="0"/>
    </format>
    <format dxfId="714">
      <pivotArea outline="0" collapsedLevelsAreSubtotals="1" fieldPosition="0"/>
    </format>
    <format dxfId="715">
      <pivotArea type="all" dataOnly="0" outline="0" fieldPosition="0"/>
    </format>
    <format dxfId="716">
      <pivotArea outline="0" collapsedLevelsAreSubtotals="1" fieldPosition="0"/>
    </format>
    <format dxfId="717">
      <pivotArea field="6" type="button" dataOnly="0" labelOnly="1" outline="0"/>
    </format>
    <format dxfId="718">
      <pivotArea outline="0" collapsedLevelsAreSubtotals="1" fieldPosition="0"/>
    </format>
    <format dxfId="719">
      <pivotArea type="all" dataOnly="0" outline="0" fieldPosition="0"/>
    </format>
    <format dxfId="720">
      <pivotArea outline="0" collapsedLevelsAreSubtotals="1" fieldPosition="0"/>
    </format>
    <format dxfId="721">
      <pivotArea field="8" type="button" dataOnly="0" labelOnly="1" outline="0" axis="axisRow" fieldPosition="0"/>
    </format>
    <format dxfId="722">
      <pivotArea dataOnly="0" labelOnly="1" fieldPosition="0">
        <references count="1">
          <reference field="8" count="0"/>
        </references>
      </pivotArea>
    </format>
    <format dxfId="72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BEC360-5BA8-4CF6-A1D8-1BA1A4CB97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um of Sales" fld="11" baseField="0" baseItem="1"/>
    <dataField name="Average Sales" fld="11" subtotal="average" baseField="0" baseItem="1"/>
    <dataField name="Number of Items" fld="1" subtotal="count" baseField="0" baseItem="3"/>
    <dataField name="Average of Rating" fld="12" subtotal="average" baseField="0" baseItem="2"/>
  </dataFields>
  <formats count="3">
    <format dxfId="806">
      <pivotArea type="all" dataOnly="0" outline="0" fieldPosition="0"/>
    </format>
    <format dxfId="807">
      <pivotArea outline="0" collapsedLevelsAreSubtotals="1" fieldPosition="0"/>
    </format>
    <format dxfId="80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260E43-1C7D-43F9-ABC4-67551E020D6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91: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5">
    <format dxfId="724">
      <pivotArea type="all" dataOnly="0" outline="0" fieldPosition="0"/>
    </format>
    <format dxfId="725">
      <pivotArea outline="0" collapsedLevelsAreSubtotals="1" fieldPosition="0"/>
    </format>
    <format dxfId="726">
      <pivotArea dataOnly="0" labelOnly="1" grandRow="1" outline="0" fieldPosition="0"/>
    </format>
    <format dxfId="727">
      <pivotArea outline="0" collapsedLevelsAreSubtotals="1" fieldPosition="0"/>
    </format>
    <format dxfId="728">
      <pivotArea type="all" dataOnly="0" outline="0" fieldPosition="0"/>
    </format>
    <format dxfId="729">
      <pivotArea field="6" type="button" dataOnly="0" labelOnly="1" outline="0"/>
    </format>
    <format dxfId="730">
      <pivotArea collapsedLevelsAreSubtotals="1" fieldPosition="0">
        <references count="1">
          <reference field="8" count="1">
            <x v="0"/>
          </reference>
        </references>
      </pivotArea>
    </format>
    <format dxfId="731">
      <pivotArea collapsedLevelsAreSubtotals="1" fieldPosition="0">
        <references count="1">
          <reference field="8" count="1">
            <x v="1"/>
          </reference>
        </references>
      </pivotArea>
    </format>
    <format dxfId="732">
      <pivotArea collapsedLevelsAreSubtotals="1" fieldPosition="0">
        <references count="1">
          <reference field="8" count="1">
            <x v="2"/>
          </reference>
        </references>
      </pivotArea>
    </format>
    <format dxfId="733">
      <pivotArea collapsedLevelsAreSubtotals="1" fieldPosition="0">
        <references count="1">
          <reference field="8" count="1">
            <x v="3"/>
          </reference>
        </references>
      </pivotArea>
    </format>
    <format dxfId="734">
      <pivotArea type="all" dataOnly="0" outline="0" fieldPosition="0"/>
    </format>
    <format dxfId="735">
      <pivotArea outline="0" collapsedLevelsAreSubtotals="1" fieldPosition="0"/>
    </format>
    <format dxfId="736">
      <pivotArea field="8" type="button" dataOnly="0" labelOnly="1" outline="0" axis="axisRow" fieldPosition="0"/>
    </format>
    <format dxfId="737">
      <pivotArea dataOnly="0" labelOnly="1" fieldPosition="0">
        <references count="1">
          <reference field="8" count="0"/>
        </references>
      </pivotArea>
    </format>
    <format dxfId="73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F0B73F-0BD7-41AE-8D71-EEB3D5E246A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761">
      <pivotArea type="all" dataOnly="0" outline="0" fieldPosition="0"/>
    </format>
    <format dxfId="762">
      <pivotArea outline="0" collapsedLevelsAreSubtotals="1" fieldPosition="0"/>
    </format>
    <format dxfId="763">
      <pivotArea dataOnly="0" labelOnly="1" grandRow="1" outline="0" fieldPosition="0"/>
    </format>
    <format dxfId="764">
      <pivotArea outline="0" collapsedLevelsAreSubtotals="1" fieldPosition="0"/>
    </format>
    <format dxfId="765">
      <pivotArea type="all" dataOnly="0" outline="0" fieldPosition="0"/>
    </format>
    <format dxfId="766">
      <pivotArea outline="0" collapsedLevelsAreSubtotals="1" fieldPosition="0"/>
    </format>
    <format dxfId="767">
      <pivotArea field="4" type="button" dataOnly="0" labelOnly="1" outline="0" axis="axisRow" fieldPosition="0"/>
    </format>
    <format dxfId="768">
      <pivotArea dataOnly="0" labelOnly="1" fieldPosition="0">
        <references count="1">
          <reference field="4" count="0"/>
        </references>
      </pivotArea>
    </format>
    <format dxfId="76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E7E8D5-D581-4BE6-8A29-44C21359396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6">
    <format dxfId="770">
      <pivotArea type="all" dataOnly="0" outline="0" fieldPosition="0"/>
    </format>
    <format dxfId="771">
      <pivotArea outline="0" collapsedLevelsAreSubtotals="1" fieldPosition="0"/>
    </format>
    <format dxfId="772">
      <pivotArea dataOnly="0" labelOnly="1" grandRow="1" outline="0" fieldPosition="0"/>
    </format>
    <format dxfId="773">
      <pivotArea dataOnly="0" labelOnly="1" outline="0" axis="axisValues" fieldPosition="0"/>
    </format>
    <format dxfId="774">
      <pivotArea outline="0" collapsedLevelsAreSubtotals="1" fieldPosition="0"/>
    </format>
    <format dxfId="775">
      <pivotArea type="all" dataOnly="0" outline="0" fieldPosition="0"/>
    </format>
    <format dxfId="776">
      <pivotArea outline="0" collapsedLevelsAreSubtotals="1" fieldPosition="0"/>
    </format>
    <format dxfId="777">
      <pivotArea type="origin" dataOnly="0" labelOnly="1" outline="0" fieldPosition="0"/>
    </format>
    <format dxfId="778">
      <pivotArea field="0" type="button" dataOnly="0" labelOnly="1" outline="0"/>
    </format>
    <format dxfId="779">
      <pivotArea type="topRight" dataOnly="0" labelOnly="1" outline="0" fieldPosition="0"/>
    </format>
    <format dxfId="780">
      <pivotArea field="6" type="button" dataOnly="0" labelOnly="1" outline="0"/>
    </format>
    <format dxfId="781">
      <pivotArea type="all" dataOnly="0" outline="0" fieldPosition="0"/>
    </format>
    <format dxfId="782">
      <pivotArea outline="0" collapsedLevelsAreSubtotals="1" fieldPosition="0"/>
    </format>
    <format dxfId="783">
      <pivotArea field="3" type="button" dataOnly="0" labelOnly="1" outline="0" axis="axisRow" fieldPosition="0"/>
    </format>
    <format dxfId="784">
      <pivotArea dataOnly="0" labelOnly="1" fieldPosition="0">
        <references count="1">
          <reference field="3" count="0"/>
        </references>
      </pivotArea>
    </format>
    <format dxfId="78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8FEF91-DAD5-4E3A-A402-6EF73102A59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9:B11"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799">
      <pivotArea type="all" dataOnly="0" outline="0" fieldPosition="0"/>
    </format>
    <format dxfId="800">
      <pivotArea outline="0" collapsedLevelsAreSubtotals="1" fieldPosition="0"/>
    </format>
    <format dxfId="801">
      <pivotArea field="0" type="button" dataOnly="0" labelOnly="1" outline="0" axis="axisRow" fieldPosition="0"/>
    </format>
    <format dxfId="802">
      <pivotArea dataOnly="0" labelOnly="1" fieldPosition="0">
        <references count="1">
          <reference field="0" count="0"/>
        </references>
      </pivotArea>
    </format>
    <format dxfId="803">
      <pivotArea dataOnly="0" labelOnly="1" grandRow="1" outline="0" fieldPosition="0"/>
    </format>
    <format dxfId="804">
      <pivotArea dataOnly="0" labelOnly="1" outline="0" axis="axisValues" fieldPosition="0"/>
    </format>
    <format dxfId="80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B16617-1186-4B90-8552-4CA2CD83082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786">
      <pivotArea type="all" dataOnly="0" outline="0" fieldPosition="0"/>
    </format>
    <format dxfId="787">
      <pivotArea outline="0" collapsedLevelsAreSubtotals="1" fieldPosition="0"/>
    </format>
    <format dxfId="788">
      <pivotArea dataOnly="0" labelOnly="1" grandRow="1" outline="0" fieldPosition="0"/>
    </format>
    <format dxfId="789">
      <pivotArea dataOnly="0" labelOnly="1" outline="0" axis="axisValues" fieldPosition="0"/>
    </format>
    <format dxfId="790">
      <pivotArea outline="0" collapsedLevelsAreSubtotals="1" fieldPosition="0"/>
    </format>
    <format dxfId="791">
      <pivotArea type="all" dataOnly="0" outline="0" fieldPosition="0"/>
    </format>
    <format dxfId="792">
      <pivotArea outline="0" collapsedLevelsAreSubtotals="1" fieldPosition="0"/>
    </format>
    <format dxfId="793">
      <pivotArea type="origin" dataOnly="0" labelOnly="1" outline="0" fieldPosition="0"/>
    </format>
    <format dxfId="794">
      <pivotArea field="0" type="button" dataOnly="0" labelOnly="1" outline="0" axis="axisCol" fieldPosition="0"/>
    </format>
    <format dxfId="795">
      <pivotArea type="topRight" dataOnly="0" labelOnly="1" outline="0" fieldPosition="0"/>
    </format>
    <format dxfId="796">
      <pivotArea field="6" type="button" dataOnly="0" labelOnly="1" outline="0" axis="axisRow" fieldPosition="0"/>
    </format>
    <format dxfId="797">
      <pivotArea dataOnly="0" labelOnly="1" fieldPosition="0">
        <references count="1">
          <reference field="6" count="0"/>
        </references>
      </pivotArea>
    </format>
    <format dxfId="798">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0"/>
          </reference>
          <reference field="6" count="1" selected="0">
            <x v="2"/>
          </reference>
        </references>
      </pivotArea>
    </chartFormat>
    <chartFormat chart="5" format="7">
      <pivotArea type="data" outline="0" fieldPosition="0">
        <references count="3">
          <reference field="4294967294" count="1" selected="0">
            <x v="0"/>
          </reference>
          <reference field="0" count="1" selected="0">
            <x v="0"/>
          </reference>
          <reference field="6" count="1" selected="0">
            <x v="1"/>
          </reference>
        </references>
      </pivotArea>
    </chartFormat>
    <chartFormat chart="5" format="8">
      <pivotArea type="data" outline="0" fieldPosition="0">
        <references count="3">
          <reference field="4294967294" count="1" selected="0">
            <x v="0"/>
          </reference>
          <reference field="0" count="1" selected="0">
            <x v="0"/>
          </reference>
          <reference field="6" count="1" selected="0">
            <x v="0"/>
          </reference>
        </references>
      </pivotArea>
    </chartFormat>
    <chartFormat chart="5" format="9">
      <pivotArea type="data" outline="0" fieldPosition="0">
        <references count="3">
          <reference field="4294967294" count="1" selected="0">
            <x v="0"/>
          </reference>
          <reference field="0" count="1" selected="0">
            <x v="1"/>
          </reference>
          <reference field="6" count="1" selected="0">
            <x v="2"/>
          </reference>
        </references>
      </pivotArea>
    </chartFormat>
    <chartFormat chart="5" format="10">
      <pivotArea type="data" outline="0" fieldPosition="0">
        <references count="3">
          <reference field="4294967294" count="1" selected="0">
            <x v="0"/>
          </reference>
          <reference field="0" count="1" selected="0">
            <x v="1"/>
          </reference>
          <reference field="6" count="1" selected="0">
            <x v="1"/>
          </reference>
        </references>
      </pivotArea>
    </chartFormat>
    <chartFormat chart="5" format="11">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D79DD12-ED99-4563-A152-1AD8D6D28034}"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32068691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C548B5F-CA8A-4FB1-AAE9-40D47DDB5D3D}" sourceName="Outlet Location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3206869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2C6BE0E-84B6-46D6-8E78-96E49B213620}"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32068691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2E43FD8-307A-4E9A-9F3A-C970F7F4EAB3}" cache="Slicer_Outlet_Size" caption="Outlet Size" rowHeight="260350"/>
  <slicer name="Outlet Location Type" xr10:uid="{1D36CD1B-671B-46AE-8747-33C58D356BE4}" cache="Slicer_Outlet_Location_Type" caption="Outlet Location Type" rowHeight="260350"/>
  <slicer name="Outlet Location Type 1" xr10:uid="{19FEFDF9-C098-4ACE-8632-0967BC02B2FD}" cache="Slicer_Outlet_Location_Type" caption="Outlet Location Type" rowHeight="260350"/>
  <slicer name="Item Type" xr10:uid="{7332861E-8D83-4747-B0B8-B575BC64BCB2}"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0D3650-4712-46E4-96E8-370FFBBD6BFE}" cache="Slicer_Outlet_Size" caption="Outlet Size" style="Blinkit Data Anlysis" rowHeight="260350"/>
  <slicer name="Outlet Location Type 2" xr10:uid="{4A9E7CBA-1845-485D-A850-E031B76219BA}" cache="Slicer_Outlet_Location_Type" caption="Outlet Location " style="Blinkit Data Anlysis" rowHeight="260350"/>
  <slicer name="Item Type 1" xr10:uid="{6614E394-020B-4C3A-95B7-87124FC1D05B}" cache="Slicer_Item_Type" caption="Item Type" style="Blinkit Data An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15D9F0E-B45D-4D1D-91DA-FD52706172C1}"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60C99-45B7-417E-AABE-0CEE1B5AEDDB}">
  <dimension ref="A1:J112"/>
  <sheetViews>
    <sheetView topLeftCell="A62" zoomScaleNormal="100" workbookViewId="0">
      <selection activeCell="M74" sqref="M74"/>
    </sheetView>
  </sheetViews>
  <sheetFormatPr defaultRowHeight="15.6" x14ac:dyDescent="0.3"/>
  <cols>
    <col min="1" max="1" width="17.296875" bestFit="1" customWidth="1"/>
    <col min="2" max="2" width="14.59765625" bestFit="1" customWidth="1"/>
    <col min="3" max="3" width="8.296875" bestFit="1" customWidth="1"/>
    <col min="4" max="4" width="15.69921875" bestFit="1" customWidth="1"/>
    <col min="5" max="5" width="15" bestFit="1" customWidth="1"/>
  </cols>
  <sheetData>
    <row r="1" spans="1:4" ht="16.2" thickBot="1" x14ac:dyDescent="0.35"/>
    <row r="2" spans="1:4" ht="16.2" thickBot="1" x14ac:dyDescent="0.35">
      <c r="A2" s="48" t="s">
        <v>1619</v>
      </c>
      <c r="B2" s="49"/>
      <c r="C2" s="49"/>
      <c r="D2" s="50"/>
    </row>
    <row r="3" spans="1:4" ht="16.2" thickBot="1" x14ac:dyDescent="0.35">
      <c r="A3" s="6" t="s">
        <v>1610</v>
      </c>
      <c r="B3" s="7" t="s">
        <v>1611</v>
      </c>
      <c r="C3" s="7" t="s">
        <v>1613</v>
      </c>
      <c r="D3" s="8" t="s">
        <v>1614</v>
      </c>
    </row>
    <row r="4" spans="1:4" ht="16.2" thickBot="1" x14ac:dyDescent="0.35">
      <c r="A4" s="57">
        <v>1201681.4928000034</v>
      </c>
      <c r="B4" s="58">
        <v>140.99278338613203</v>
      </c>
      <c r="C4" s="58">
        <v>8523</v>
      </c>
      <c r="D4" s="59">
        <v>3.9658570925731196</v>
      </c>
    </row>
    <row r="5" spans="1:4" x14ac:dyDescent="0.3">
      <c r="A5" s="1" t="s">
        <v>1615</v>
      </c>
      <c r="B5" t="s">
        <v>1616</v>
      </c>
      <c r="C5" t="s">
        <v>1617</v>
      </c>
      <c r="D5" s="2" t="s">
        <v>1618</v>
      </c>
    </row>
    <row r="6" spans="1:4" ht="16.2" thickBot="1" x14ac:dyDescent="0.35">
      <c r="A6" s="9">
        <f>GETPIVOTDATA("Total Sum of Sales",$A$3)</f>
        <v>1201681.4928000034</v>
      </c>
      <c r="B6" s="3">
        <f>GETPIVOTDATA("Average Sales",$A$3)</f>
        <v>140.99278338613203</v>
      </c>
      <c r="C6" s="4">
        <f>GETPIVOTDATA("Number of Items",$A$3)</f>
        <v>8523</v>
      </c>
      <c r="D6" s="5">
        <f>GETPIVOTDATA("Average of Rating",$A$3)</f>
        <v>3.9658570925731196</v>
      </c>
    </row>
    <row r="8" spans="1:4" ht="16.2" thickBot="1" x14ac:dyDescent="0.35">
      <c r="A8" s="45" t="s">
        <v>1622</v>
      </c>
      <c r="B8" s="46"/>
      <c r="C8" s="46"/>
      <c r="D8" s="47"/>
    </row>
    <row r="9" spans="1:4" ht="16.2" thickBot="1" x14ac:dyDescent="0.35">
      <c r="A9" s="15" t="s">
        <v>1620</v>
      </c>
      <c r="B9" s="18" t="s">
        <v>1621</v>
      </c>
      <c r="D9" s="10"/>
    </row>
    <row r="10" spans="1:4" x14ac:dyDescent="0.3">
      <c r="A10" s="16" t="s">
        <v>17</v>
      </c>
      <c r="B10" s="19">
        <v>776319.68840000057</v>
      </c>
      <c r="D10" s="10"/>
    </row>
    <row r="11" spans="1:4" x14ac:dyDescent="0.3">
      <c r="A11" s="17" t="s">
        <v>10</v>
      </c>
      <c r="B11" s="20">
        <v>425361.8043999995</v>
      </c>
      <c r="D11" s="10"/>
    </row>
    <row r="12" spans="1:4" ht="16.2" thickBot="1" x14ac:dyDescent="0.35">
      <c r="D12" s="10"/>
    </row>
    <row r="13" spans="1:4" x14ac:dyDescent="0.3">
      <c r="A13" s="11"/>
      <c r="D13" s="10"/>
    </row>
    <row r="14" spans="1:4" x14ac:dyDescent="0.3">
      <c r="A14" s="11"/>
      <c r="D14" s="10"/>
    </row>
    <row r="15" spans="1:4" x14ac:dyDescent="0.3">
      <c r="A15" s="11"/>
      <c r="D15" s="10"/>
    </row>
    <row r="16" spans="1:4" x14ac:dyDescent="0.3">
      <c r="A16" s="12"/>
      <c r="B16" s="13"/>
      <c r="C16" s="13"/>
      <c r="D16" s="14"/>
    </row>
    <row r="20" spans="1:8" x14ac:dyDescent="0.3">
      <c r="A20" s="51" t="s">
        <v>1625</v>
      </c>
      <c r="B20" s="52"/>
      <c r="C20" s="52"/>
      <c r="D20" s="53"/>
      <c r="E20" s="24"/>
      <c r="F20" s="24"/>
      <c r="G20" s="21"/>
    </row>
    <row r="21" spans="1:8" x14ac:dyDescent="0.3">
      <c r="A21" s="15" t="s">
        <v>1621</v>
      </c>
      <c r="B21" s="15" t="s">
        <v>1624</v>
      </c>
      <c r="C21" s="18"/>
      <c r="G21" s="10"/>
    </row>
    <row r="22" spans="1:8" x14ac:dyDescent="0.3">
      <c r="A22" s="15" t="s">
        <v>1620</v>
      </c>
      <c r="B22" s="60" t="s">
        <v>10</v>
      </c>
      <c r="C22" s="61" t="s">
        <v>17</v>
      </c>
      <c r="G22" s="10"/>
    </row>
    <row r="23" spans="1:8" x14ac:dyDescent="0.3">
      <c r="A23" s="16" t="s">
        <v>14</v>
      </c>
      <c r="B23" s="25">
        <v>121349.89940000001</v>
      </c>
      <c r="C23" s="26">
        <v>215047.9126000001</v>
      </c>
      <c r="G23" s="10"/>
    </row>
    <row r="24" spans="1:8" x14ac:dyDescent="0.3">
      <c r="A24" s="62" t="s">
        <v>34</v>
      </c>
      <c r="B24" s="27">
        <v>138685.86819999994</v>
      </c>
      <c r="C24" s="22">
        <v>254464.77940000014</v>
      </c>
      <c r="G24" s="10"/>
    </row>
    <row r="25" spans="1:8" x14ac:dyDescent="0.3">
      <c r="A25" s="17" t="s">
        <v>21</v>
      </c>
      <c r="B25" s="28">
        <v>165326.0368</v>
      </c>
      <c r="C25" s="23">
        <v>306806.99640000012</v>
      </c>
      <c r="G25" s="10"/>
    </row>
    <row r="26" spans="1:8" x14ac:dyDescent="0.3">
      <c r="A26" s="11"/>
      <c r="G26" s="10"/>
    </row>
    <row r="27" spans="1:8" x14ac:dyDescent="0.3">
      <c r="A27" s="11"/>
      <c r="G27" s="10"/>
    </row>
    <row r="28" spans="1:8" x14ac:dyDescent="0.3">
      <c r="A28" s="11"/>
      <c r="G28" s="10"/>
    </row>
    <row r="29" spans="1:8" x14ac:dyDescent="0.3">
      <c r="A29" s="12"/>
      <c r="B29" s="13"/>
      <c r="C29" s="13"/>
      <c r="D29" s="13"/>
      <c r="E29" s="13"/>
      <c r="F29" s="13"/>
      <c r="G29" s="14"/>
    </row>
    <row r="32" spans="1:8" x14ac:dyDescent="0.3">
      <c r="A32" s="54" t="s">
        <v>1623</v>
      </c>
      <c r="B32" s="55"/>
      <c r="C32" s="55"/>
      <c r="D32" s="55"/>
      <c r="E32" s="55"/>
      <c r="F32" s="55"/>
      <c r="G32" s="56"/>
      <c r="H32" s="30"/>
    </row>
    <row r="33" spans="1:7" x14ac:dyDescent="0.3">
      <c r="A33" s="15" t="s">
        <v>1620</v>
      </c>
      <c r="B33" s="18" t="s">
        <v>1621</v>
      </c>
      <c r="G33" s="10"/>
    </row>
    <row r="34" spans="1:7" x14ac:dyDescent="0.3">
      <c r="A34" s="62" t="s">
        <v>153</v>
      </c>
      <c r="B34" s="19">
        <v>9077.869999999999</v>
      </c>
      <c r="G34" s="10"/>
    </row>
    <row r="35" spans="1:7" x14ac:dyDescent="0.3">
      <c r="A35" s="62" t="s">
        <v>74</v>
      </c>
      <c r="B35" s="29">
        <v>15596.696600000001</v>
      </c>
      <c r="G35" s="10"/>
    </row>
    <row r="36" spans="1:7" x14ac:dyDescent="0.3">
      <c r="A36" s="62" t="s">
        <v>159</v>
      </c>
      <c r="B36" s="29">
        <v>21880.027399999992</v>
      </c>
      <c r="G36" s="10"/>
    </row>
    <row r="37" spans="1:7" x14ac:dyDescent="0.3">
      <c r="A37" s="62" t="s">
        <v>64</v>
      </c>
      <c r="B37" s="29">
        <v>22451.891599999999</v>
      </c>
      <c r="G37" s="10"/>
    </row>
    <row r="38" spans="1:7" x14ac:dyDescent="0.3">
      <c r="A38" s="62" t="s">
        <v>61</v>
      </c>
      <c r="B38" s="29">
        <v>29334.680599999996</v>
      </c>
      <c r="G38" s="10"/>
    </row>
    <row r="39" spans="1:7" x14ac:dyDescent="0.3">
      <c r="A39" s="62" t="s">
        <v>57</v>
      </c>
      <c r="B39" s="29">
        <v>35379.119800000015</v>
      </c>
      <c r="G39" s="10"/>
    </row>
    <row r="40" spans="1:7" x14ac:dyDescent="0.3">
      <c r="A40" s="62" t="s">
        <v>32</v>
      </c>
      <c r="B40" s="29">
        <v>58514.166999999987</v>
      </c>
      <c r="G40" s="10"/>
    </row>
    <row r="41" spans="1:7" x14ac:dyDescent="0.3">
      <c r="A41" s="62" t="s">
        <v>54</v>
      </c>
      <c r="B41" s="29">
        <v>59449.863799999992</v>
      </c>
      <c r="G41" s="10"/>
    </row>
    <row r="42" spans="1:7" x14ac:dyDescent="0.3">
      <c r="A42" s="62" t="s">
        <v>19</v>
      </c>
      <c r="B42" s="29">
        <v>68025.838800000012</v>
      </c>
      <c r="G42" s="10"/>
    </row>
    <row r="43" spans="1:7" x14ac:dyDescent="0.3">
      <c r="A43" s="62" t="s">
        <v>95</v>
      </c>
      <c r="B43" s="29">
        <v>81894.736400000009</v>
      </c>
      <c r="G43" s="10"/>
    </row>
    <row r="44" spans="1:7" x14ac:dyDescent="0.3">
      <c r="A44" s="62" t="s">
        <v>28</v>
      </c>
      <c r="B44" s="29">
        <v>90706.728999999992</v>
      </c>
      <c r="G44" s="10"/>
    </row>
    <row r="45" spans="1:7" x14ac:dyDescent="0.3">
      <c r="A45" s="62" t="s">
        <v>67</v>
      </c>
      <c r="B45" s="29">
        <v>101276.46159999995</v>
      </c>
      <c r="G45" s="10"/>
    </row>
    <row r="46" spans="1:7" x14ac:dyDescent="0.3">
      <c r="A46" s="62" t="s">
        <v>24</v>
      </c>
      <c r="B46" s="29">
        <v>118558.88140000009</v>
      </c>
      <c r="G46" s="10"/>
    </row>
    <row r="47" spans="1:7" x14ac:dyDescent="0.3">
      <c r="A47" s="62" t="s">
        <v>42</v>
      </c>
      <c r="B47" s="29">
        <v>135976.52539999998</v>
      </c>
      <c r="G47" s="10"/>
    </row>
    <row r="48" spans="1:7" x14ac:dyDescent="0.3">
      <c r="A48" s="62" t="s">
        <v>48</v>
      </c>
      <c r="B48" s="29">
        <v>175433.92240000021</v>
      </c>
      <c r="G48" s="10"/>
    </row>
    <row r="49" spans="1:7" x14ac:dyDescent="0.3">
      <c r="A49" s="17" t="s">
        <v>12</v>
      </c>
      <c r="B49" s="20">
        <v>178124.08099999995</v>
      </c>
      <c r="G49" s="10"/>
    </row>
    <row r="50" spans="1:7" x14ac:dyDescent="0.3">
      <c r="A50" s="12"/>
      <c r="B50" s="13"/>
      <c r="C50" s="13"/>
      <c r="D50" s="13"/>
      <c r="E50" s="13"/>
      <c r="F50" s="13"/>
      <c r="G50" s="14"/>
    </row>
    <row r="52" spans="1:7" x14ac:dyDescent="0.3">
      <c r="A52" s="45" t="s">
        <v>1626</v>
      </c>
      <c r="B52" s="46"/>
      <c r="C52" s="46"/>
      <c r="D52" s="46"/>
      <c r="E52" s="46"/>
      <c r="F52" s="46"/>
      <c r="G52" s="47"/>
    </row>
    <row r="53" spans="1:7" x14ac:dyDescent="0.3">
      <c r="A53" s="11"/>
      <c r="G53" s="10"/>
    </row>
    <row r="54" spans="1:7" x14ac:dyDescent="0.3">
      <c r="A54" s="15" t="s">
        <v>1620</v>
      </c>
      <c r="B54" s="18" t="s">
        <v>1621</v>
      </c>
      <c r="G54" s="10"/>
    </row>
    <row r="55" spans="1:7" x14ac:dyDescent="0.3">
      <c r="A55" s="16">
        <v>2011</v>
      </c>
      <c r="B55" s="19">
        <v>78131.566599999976</v>
      </c>
      <c r="G55" s="10"/>
    </row>
    <row r="56" spans="1:7" x14ac:dyDescent="0.3">
      <c r="A56" s="62">
        <v>2012</v>
      </c>
      <c r="B56" s="29">
        <v>130476.85979999998</v>
      </c>
      <c r="G56" s="10"/>
    </row>
    <row r="57" spans="1:7" x14ac:dyDescent="0.3">
      <c r="A57" s="62">
        <v>2014</v>
      </c>
      <c r="B57" s="29">
        <v>131809.01560000007</v>
      </c>
      <c r="G57" s="10"/>
    </row>
    <row r="58" spans="1:7" x14ac:dyDescent="0.3">
      <c r="A58" s="62">
        <v>2015</v>
      </c>
      <c r="B58" s="29">
        <v>130942.78019999999</v>
      </c>
      <c r="G58" s="10"/>
    </row>
    <row r="59" spans="1:7" x14ac:dyDescent="0.3">
      <c r="A59" s="62">
        <v>2016</v>
      </c>
      <c r="B59" s="29">
        <v>132113.36980000007</v>
      </c>
      <c r="G59" s="10"/>
    </row>
    <row r="60" spans="1:7" x14ac:dyDescent="0.3">
      <c r="A60" s="62">
        <v>2017</v>
      </c>
      <c r="B60" s="29">
        <v>133103.90699999989</v>
      </c>
      <c r="G60" s="10"/>
    </row>
    <row r="61" spans="1:7" x14ac:dyDescent="0.3">
      <c r="A61" s="62">
        <v>2018</v>
      </c>
      <c r="B61" s="29">
        <v>204522.25700000025</v>
      </c>
      <c r="G61" s="10"/>
    </row>
    <row r="62" spans="1:7" x14ac:dyDescent="0.3">
      <c r="A62" s="62">
        <v>2020</v>
      </c>
      <c r="B62" s="29">
        <v>129103.96039999987</v>
      </c>
      <c r="G62" s="10"/>
    </row>
    <row r="63" spans="1:7" x14ac:dyDescent="0.3">
      <c r="A63" s="17">
        <v>2022</v>
      </c>
      <c r="B63" s="20">
        <v>131477.77639999994</v>
      </c>
      <c r="G63" s="10"/>
    </row>
    <row r="64" spans="1:7" x14ac:dyDescent="0.3">
      <c r="A64" s="12"/>
      <c r="B64" s="13"/>
      <c r="C64" s="13"/>
      <c r="D64" s="13"/>
      <c r="E64" s="13"/>
      <c r="F64" s="13"/>
      <c r="G64" s="14"/>
    </row>
    <row r="67" spans="1:10" x14ac:dyDescent="0.3">
      <c r="A67" s="45" t="s">
        <v>1627</v>
      </c>
      <c r="B67" s="46"/>
      <c r="C67" s="46"/>
      <c r="D67" s="46"/>
      <c r="E67" s="47"/>
    </row>
    <row r="68" spans="1:10" x14ac:dyDescent="0.3">
      <c r="A68" s="15" t="s">
        <v>1620</v>
      </c>
      <c r="B68" s="18" t="s">
        <v>1621</v>
      </c>
      <c r="E68" s="10"/>
    </row>
    <row r="69" spans="1:10" x14ac:dyDescent="0.3">
      <c r="A69" s="62" t="s">
        <v>30</v>
      </c>
      <c r="B69" s="19">
        <v>248991.58600000024</v>
      </c>
      <c r="E69" s="10"/>
    </row>
    <row r="70" spans="1:10" x14ac:dyDescent="0.3">
      <c r="A70" s="62" t="s">
        <v>15</v>
      </c>
      <c r="B70" s="29">
        <v>507895.7363999993</v>
      </c>
      <c r="E70" s="10"/>
    </row>
    <row r="71" spans="1:10" x14ac:dyDescent="0.3">
      <c r="A71" s="17" t="s">
        <v>26</v>
      </c>
      <c r="B71" s="20">
        <v>444794.17039999936</v>
      </c>
      <c r="E71" s="10"/>
    </row>
    <row r="72" spans="1:10" x14ac:dyDescent="0.3">
      <c r="A72" s="11"/>
      <c r="E72" s="10"/>
    </row>
    <row r="73" spans="1:10" x14ac:dyDescent="0.3">
      <c r="A73" s="11"/>
      <c r="E73" s="10"/>
    </row>
    <row r="74" spans="1:10" x14ac:dyDescent="0.3">
      <c r="A74" s="11"/>
      <c r="E74" s="10"/>
    </row>
    <row r="75" spans="1:10" x14ac:dyDescent="0.3">
      <c r="A75" s="11"/>
      <c r="E75" s="10"/>
    </row>
    <row r="76" spans="1:10" x14ac:dyDescent="0.3">
      <c r="A76" s="12"/>
      <c r="B76" s="13"/>
      <c r="C76" s="13"/>
      <c r="D76" s="13"/>
      <c r="E76" s="14"/>
    </row>
    <row r="79" spans="1:10" x14ac:dyDescent="0.3">
      <c r="A79" s="43" t="s">
        <v>1630</v>
      </c>
      <c r="B79" s="44"/>
      <c r="C79" s="24"/>
      <c r="D79" s="24"/>
      <c r="E79" s="24"/>
      <c r="F79" s="24"/>
      <c r="G79" s="24"/>
      <c r="H79" s="24"/>
      <c r="I79" s="24"/>
      <c r="J79" s="21"/>
    </row>
    <row r="80" spans="1:10" x14ac:dyDescent="0.3">
      <c r="A80" s="15" t="s">
        <v>1620</v>
      </c>
      <c r="B80" s="18" t="s">
        <v>1621</v>
      </c>
      <c r="D80" s="31" t="s">
        <v>1628</v>
      </c>
      <c r="E80" s="21" t="s">
        <v>1629</v>
      </c>
      <c r="J80" s="10"/>
    </row>
    <row r="81" spans="1:10" x14ac:dyDescent="0.3">
      <c r="A81" s="16" t="s">
        <v>21</v>
      </c>
      <c r="B81" s="19">
        <v>472133.03319999954</v>
      </c>
      <c r="D81" s="11" t="str">
        <f>A81</f>
        <v>Tier 3</v>
      </c>
      <c r="E81" s="32">
        <f>GETPIVOTDATA("Sales",$A$80,"Outlet Location Type",A81)</f>
        <v>472133.03319999954</v>
      </c>
      <c r="J81" s="10"/>
    </row>
    <row r="82" spans="1:10" x14ac:dyDescent="0.3">
      <c r="A82" s="62" t="s">
        <v>34</v>
      </c>
      <c r="B82" s="29">
        <v>393150.64759999956</v>
      </c>
      <c r="D82" s="11" t="str">
        <f t="shared" ref="D82:D83" si="0">A82</f>
        <v>Tier 2</v>
      </c>
      <c r="E82" s="32">
        <f t="shared" ref="E82:E83" si="1">GETPIVOTDATA("Sales",$A$80,"Outlet Location Type",A82)</f>
        <v>393150.64759999956</v>
      </c>
      <c r="J82" s="10"/>
    </row>
    <row r="83" spans="1:10" x14ac:dyDescent="0.3">
      <c r="A83" s="17" t="s">
        <v>14</v>
      </c>
      <c r="B83" s="20">
        <v>336397.81199999945</v>
      </c>
      <c r="D83" s="12" t="str">
        <f t="shared" si="0"/>
        <v>Tier 1</v>
      </c>
      <c r="E83" s="33">
        <f t="shared" si="1"/>
        <v>336397.81199999945</v>
      </c>
      <c r="J83" s="10"/>
    </row>
    <row r="84" spans="1:10" x14ac:dyDescent="0.3">
      <c r="A84" s="11"/>
      <c r="J84" s="10"/>
    </row>
    <row r="85" spans="1:10" x14ac:dyDescent="0.3">
      <c r="A85" s="11"/>
      <c r="J85" s="10"/>
    </row>
    <row r="86" spans="1:10" x14ac:dyDescent="0.3">
      <c r="A86" s="11"/>
      <c r="J86" s="10"/>
    </row>
    <row r="87" spans="1:10" x14ac:dyDescent="0.3">
      <c r="A87" s="12"/>
      <c r="B87" s="13"/>
      <c r="C87" s="13"/>
      <c r="D87" s="13"/>
      <c r="E87" s="13"/>
      <c r="F87" s="13"/>
      <c r="G87" s="13"/>
      <c r="H87" s="13"/>
      <c r="I87" s="13"/>
      <c r="J87" s="14"/>
    </row>
    <row r="90" spans="1:10" x14ac:dyDescent="0.3">
      <c r="A90" s="43" t="s">
        <v>1633</v>
      </c>
      <c r="B90" s="44"/>
      <c r="C90" s="24"/>
      <c r="D90" s="24"/>
      <c r="E90" s="21"/>
    </row>
    <row r="91" spans="1:10" x14ac:dyDescent="0.3">
      <c r="A91" s="15" t="s">
        <v>1620</v>
      </c>
      <c r="B91" s="18" t="s">
        <v>1621</v>
      </c>
      <c r="E91" s="10"/>
    </row>
    <row r="92" spans="1:10" x14ac:dyDescent="0.3">
      <c r="A92" s="16" t="s">
        <v>40</v>
      </c>
      <c r="B92" s="34">
        <v>151939.149</v>
      </c>
      <c r="E92" s="10"/>
    </row>
    <row r="93" spans="1:10" x14ac:dyDescent="0.3">
      <c r="A93" s="62" t="s">
        <v>46</v>
      </c>
      <c r="B93" s="35">
        <v>130714.67460000006</v>
      </c>
      <c r="E93" s="10"/>
    </row>
    <row r="94" spans="1:10" x14ac:dyDescent="0.3">
      <c r="A94" s="62" t="s">
        <v>22</v>
      </c>
      <c r="B94" s="35">
        <v>131477.77639999994</v>
      </c>
      <c r="E94" s="10"/>
    </row>
    <row r="95" spans="1:10" x14ac:dyDescent="0.3">
      <c r="A95" s="17" t="s">
        <v>16</v>
      </c>
      <c r="B95" s="36">
        <v>787549.89280000131</v>
      </c>
      <c r="E95" s="10"/>
    </row>
    <row r="96" spans="1:10" x14ac:dyDescent="0.3">
      <c r="A96" s="11"/>
      <c r="E96" s="10"/>
    </row>
    <row r="97" spans="1:5" x14ac:dyDescent="0.3">
      <c r="A97" s="11"/>
      <c r="E97" s="10"/>
    </row>
    <row r="98" spans="1:5" x14ac:dyDescent="0.3">
      <c r="A98" s="11"/>
      <c r="E98" s="10"/>
    </row>
    <row r="99" spans="1:5" x14ac:dyDescent="0.3">
      <c r="A99" s="15" t="s">
        <v>1620</v>
      </c>
      <c r="B99" s="18" t="s">
        <v>1631</v>
      </c>
      <c r="E99" s="10"/>
    </row>
    <row r="100" spans="1:5" x14ac:dyDescent="0.3">
      <c r="A100" s="16" t="s">
        <v>40</v>
      </c>
      <c r="B100" s="37">
        <v>140.29468975069253</v>
      </c>
      <c r="E100" s="10"/>
    </row>
    <row r="101" spans="1:5" x14ac:dyDescent="0.3">
      <c r="A101" s="62" t="s">
        <v>46</v>
      </c>
      <c r="B101" s="38">
        <v>139.80179101604284</v>
      </c>
      <c r="E101" s="10"/>
    </row>
    <row r="102" spans="1:5" x14ac:dyDescent="0.3">
      <c r="A102" s="62" t="s">
        <v>22</v>
      </c>
      <c r="B102" s="38">
        <v>141.67863836206891</v>
      </c>
      <c r="E102" s="10"/>
    </row>
    <row r="103" spans="1:5" x14ac:dyDescent="0.3">
      <c r="A103" s="17" t="s">
        <v>16</v>
      </c>
      <c r="B103" s="39">
        <v>141.21389506903375</v>
      </c>
      <c r="E103" s="10"/>
    </row>
    <row r="104" spans="1:5" x14ac:dyDescent="0.3">
      <c r="A104" s="11"/>
      <c r="E104" s="10"/>
    </row>
    <row r="105" spans="1:5" x14ac:dyDescent="0.3">
      <c r="A105" s="11"/>
      <c r="E105" s="10"/>
    </row>
    <row r="106" spans="1:5" x14ac:dyDescent="0.3">
      <c r="A106" s="11"/>
      <c r="E106" s="10"/>
    </row>
    <row r="107" spans="1:5" x14ac:dyDescent="0.3">
      <c r="A107" s="15" t="s">
        <v>1620</v>
      </c>
      <c r="B107" s="18" t="s">
        <v>1632</v>
      </c>
      <c r="E107" s="10"/>
    </row>
    <row r="108" spans="1:5" x14ac:dyDescent="0.3">
      <c r="A108" s="16" t="s">
        <v>40</v>
      </c>
      <c r="B108" s="40">
        <v>1083</v>
      </c>
      <c r="E108" s="10"/>
    </row>
    <row r="109" spans="1:5" x14ac:dyDescent="0.3">
      <c r="A109" s="62" t="s">
        <v>46</v>
      </c>
      <c r="B109" s="41">
        <v>935</v>
      </c>
      <c r="E109" s="10"/>
    </row>
    <row r="110" spans="1:5" x14ac:dyDescent="0.3">
      <c r="A110" s="62" t="s">
        <v>22</v>
      </c>
      <c r="B110" s="41">
        <v>928</v>
      </c>
      <c r="E110" s="10"/>
    </row>
    <row r="111" spans="1:5" x14ac:dyDescent="0.3">
      <c r="A111" s="17" t="s">
        <v>16</v>
      </c>
      <c r="B111" s="42">
        <v>5577</v>
      </c>
      <c r="E111" s="10"/>
    </row>
    <row r="112" spans="1:5" x14ac:dyDescent="0.3">
      <c r="A112" s="12"/>
      <c r="B112" s="13"/>
      <c r="C112" s="13"/>
      <c r="D112" s="13"/>
      <c r="E112" s="14"/>
    </row>
  </sheetData>
  <mergeCells count="8">
    <mergeCell ref="A79:B79"/>
    <mergeCell ref="A90:B90"/>
    <mergeCell ref="A52:G52"/>
    <mergeCell ref="A67:E67"/>
    <mergeCell ref="A2:D2"/>
    <mergeCell ref="A8:D8"/>
    <mergeCell ref="A20:D20"/>
    <mergeCell ref="A32:G3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F134-FCF4-412D-973C-1A6AA321A8F0}">
  <dimension ref="A1"/>
  <sheetViews>
    <sheetView showGridLines="0" topLeftCell="A2" zoomScale="76" zoomScaleNormal="76" workbookViewId="0">
      <selection activeCell="AB20" sqref="AB2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Sunny sharma</cp:lastModifiedBy>
  <dcterms:created xsi:type="dcterms:W3CDTF">2024-06-23T13:11:17Z</dcterms:created>
  <dcterms:modified xsi:type="dcterms:W3CDTF">2026-04-10T04:37:01Z</dcterms:modified>
</cp:coreProperties>
</file>