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ondonbusinessschool1000-my.sharepoint.com/personal/sunnyw_london_edu/Documents/courtcase/non family firm round/"/>
    </mc:Choice>
  </mc:AlternateContent>
  <xr:revisionPtr revIDLastSave="70" documentId="11_F25DC773A252ABDACC1048B9D9D845525ADE58E9" xr6:coauthVersionLast="47" xr6:coauthVersionMax="47" xr10:uidLastSave="{051CB60D-B1BD-4143-BA81-3FC88F5C9152}"/>
  <bookViews>
    <workbookView xWindow="-110" yWindow="-110" windowWidth="19420" windowHeight="11500" xr2:uid="{00000000-000D-0000-FFFF-FFFF00000000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  <c r="B3" i="1"/>
  <c r="B4" i="1"/>
  <c r="B5" i="1"/>
  <c r="B6" i="1"/>
  <c r="B7" i="1"/>
  <c r="B8" i="1"/>
  <c r="B9" i="1"/>
  <c r="B10" i="1"/>
  <c r="B11" i="1"/>
  <c r="B12" i="1"/>
  <c r="B2" i="1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<sst xmlns="http://schemas.openxmlformats.org/spreadsheetml/2006/main" count="72" uniqueCount="66">
  <si>
    <t>技嘉科技股份有限公司</t>
  </si>
  <si>
    <t>盟立自動化股份有限公司</t>
  </si>
  <si>
    <t>全國加油站股份有限公司</t>
  </si>
  <si>
    <t>元晶太陽能科技股份有限公司</t>
  </si>
  <si>
    <t>中興電工機械股份有限公司</t>
  </si>
  <si>
    <t>夏都國際開發股份有限公司</t>
  </si>
  <si>
    <t>昇陽國際半導體股份有限公司</t>
  </si>
  <si>
    <t>億光電子工業股份有限公司</t>
  </si>
  <si>
    <t>關貿網路股份有限公司</t>
  </si>
  <si>
    <t>羅昇企業股份有限公司</t>
  </si>
  <si>
    <t>盟立自動化股份</t>
  </si>
  <si>
    <t>技嘉科技股份</t>
  </si>
  <si>
    <t>全國加油站股份</t>
  </si>
  <si>
    <t>元晶太陽能科技股份</t>
  </si>
  <si>
    <t>中興電工機械股份</t>
  </si>
  <si>
    <t>夏都國際開發股份</t>
  </si>
  <si>
    <t>昇陽國際半導體股份</t>
  </si>
  <si>
    <t>億光電子工業股份</t>
  </si>
  <si>
    <t>關貿網路股份有限</t>
  </si>
  <si>
    <t>羅昇企業股份有限</t>
  </si>
  <si>
    <t>a</t>
  </si>
  <si>
    <t>上訴人</t>
  </si>
  <si>
    <t>被上訴人</t>
  </si>
  <si>
    <t>原告</t>
  </si>
  <si>
    <t>被告</t>
  </si>
  <si>
    <t>A</t>
  </si>
  <si>
    <t>上訴人技嘉科技股份</t>
  </si>
  <si>
    <t>上訴人盟立自動化股份</t>
  </si>
  <si>
    <t>上訴人全國加油站股份</t>
  </si>
  <si>
    <t>上訴人元晶太陽能科技股份</t>
  </si>
  <si>
    <t>上訴人中興電工機械股份</t>
  </si>
  <si>
    <t>上訴人夏都國際開發股份</t>
  </si>
  <si>
    <t>上訴人昇陽國際半導體股份</t>
  </si>
  <si>
    <t>上訴人億光電子工業股份</t>
  </si>
  <si>
    <t>上訴人關貿網路股份有限</t>
  </si>
  <si>
    <t>上訴人羅昇企業股份有限</t>
  </si>
  <si>
    <t>被上訴人技嘉科技股份</t>
  </si>
  <si>
    <t>被上訴人盟立自動化股份</t>
  </si>
  <si>
    <t>被上訴人全國加油站股份</t>
  </si>
  <si>
    <t>被上訴人元晶太陽能科技股份</t>
  </si>
  <si>
    <t>被上訴人中興電工機械股份</t>
  </si>
  <si>
    <t>被上訴人夏都國際開發股份</t>
  </si>
  <si>
    <t>被上訴人昇陽國際半導體股份</t>
  </si>
  <si>
    <t>被上訴人億光電子工業股份</t>
  </si>
  <si>
    <t>被上訴人關貿網路股份有限</t>
  </si>
  <si>
    <t>被上訴人羅昇企業股份有限</t>
  </si>
  <si>
    <t>原告技嘉科技股份</t>
  </si>
  <si>
    <t>原告盟立自動化股份</t>
  </si>
  <si>
    <t>原告全國加油站股份</t>
  </si>
  <si>
    <t>原告元晶太陽能科技股份</t>
  </si>
  <si>
    <t>原告中興電工機械股份</t>
  </si>
  <si>
    <t>原告夏都國際開發股份</t>
  </si>
  <si>
    <t>原告昇陽國際半導體股份</t>
  </si>
  <si>
    <t>原告億光電子工業股份</t>
  </si>
  <si>
    <t>原告關貿網路股份有限</t>
  </si>
  <si>
    <t>原告羅昇企業股份有限</t>
  </si>
  <si>
    <t>被告技嘉科技股份</t>
  </si>
  <si>
    <t>被告盟立自動化股份</t>
  </si>
  <si>
    <t>被告全國加油站股份</t>
  </si>
  <si>
    <t>被告元晶太陽能科技股份</t>
  </si>
  <si>
    <t>被告中興電工機械股份</t>
  </si>
  <si>
    <t>被告夏都國際開發股份</t>
  </si>
  <si>
    <t>被告昇陽國際半導體股份</t>
  </si>
  <si>
    <t>被告億光電子工業股份</t>
  </si>
  <si>
    <t>被告關貿網路股份有限</t>
  </si>
  <si>
    <t>被告羅昇企業股份有限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</si>
</sst>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Helvetica Neue"/>
    </font>
    <font>
      <sz val="10"/>
      <color rgb="FF000000"/>
      <name val="PingFang TC"/>
      <family val="2"/>
      <charset val="136"/>
    </font>
    <font>
      <sz val="10"/>
      <color rgb="FF000000"/>
      <name val="PingFang TC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0" borderId="0" xfId="0" applyFont="1"/>
    <xf numFmtId="0" fontId="3" fillId="0" borderId="0" xfId="0" applyFont="1"/>
    <xf numFmtId="0" fontId="3" fillId="0" borderId="0" xfId="0" applyFont="1"/>
    <xf numFmtId="0" fontId="3" fillId="0" borderId="0" xfId="0" applyFont="1"/>
    <xf numFmtId="0" fontId="3" fillId="0" borderId="0" xfId="0" applyFont="1"/>
    <xf numFmtId="0" fontId="3" fillId="0" borderId="0" xfId="0" applyFont="1"/>
    <xf numFmtId="0" fontId="3" fillId="0" borderId="0" xfId="0" applyFont="1"/>
    <xf numFmtId="0" fontId="3" fillId="0" borderId="0" xfId="0" applyFont="1"/>
    <xf numFmtId="0" fontId="3" fillId="0" borderId="0" xfId="0" applyFont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13D13-678B-453E-AA35-8A980C9E20F6}">
  <dimension ref="A1:A45"/>
  <sheetViews>
    <sheetView tabSelected="1" topLeftCell="A19" workbookViewId="0">
      <selection activeCell="A35" sqref="A35:A45"/>
    </sheetView>
  </sheetViews>
  <sheetFormatPr defaultRowHeight="14.5"/>
  <sheetData>
    <row r="1" spans="1:1">
      <c r="A1" t="s">
        <v>25</v>
      </c>
    </row>
    <row r="2" spans="1:1">
      <c r="A2" s="11" t="s">
        <v>26</v>
      </c>
    </row>
    <row r="3" spans="1:1">
      <c r="A3" s="11" t="s">
        <v>27</v>
      </c>
    </row>
    <row r="4" spans="1:1">
      <c r="A4" s="11" t="s">
        <v>28</v>
      </c>
    </row>
    <row r="5" spans="1:1">
      <c r="A5" s="11" t="s">
        <v>29</v>
      </c>
    </row>
    <row r="6" spans="1:1">
      <c r="A6" s="11" t="s">
        <v>30</v>
      </c>
    </row>
    <row r="7" spans="1:1">
      <c r="A7" s="11" t="s">
        <v>31</v>
      </c>
    </row>
    <row r="8" spans="1:1">
      <c r="A8" s="11" t="s">
        <v>32</v>
      </c>
    </row>
    <row r="9" spans="1:1">
      <c r="A9" s="11" t="s">
        <v>33</v>
      </c>
    </row>
    <row r="10" spans="1:1">
      <c r="A10" s="11" t="s">
        <v>34</v>
      </c>
    </row>
    <row r="11" spans="1:1">
      <c r="A11" s="11" t="s">
        <v>35</v>
      </c>
    </row>
    <row r="12" spans="1:1">
      <c r="A12" s="11" t="s">
        <v>27</v>
      </c>
    </row>
    <row r="13" spans="1:1">
      <c r="A13" s="11" t="s">
        <v>36</v>
      </c>
    </row>
    <row r="14" spans="1:1">
      <c r="A14" s="11" t="s">
        <v>37</v>
      </c>
    </row>
    <row r="15" spans="1:1">
      <c r="A15" s="11" t="s">
        <v>38</v>
      </c>
    </row>
    <row r="16" spans="1:1">
      <c r="A16" s="11" t="s">
        <v>39</v>
      </c>
    </row>
    <row r="17" spans="1:1">
      <c r="A17" s="11" t="s">
        <v>40</v>
      </c>
    </row>
    <row r="18" spans="1:1">
      <c r="A18" s="11" t="s">
        <v>41</v>
      </c>
    </row>
    <row r="19" spans="1:1">
      <c r="A19" s="11" t="s">
        <v>42</v>
      </c>
    </row>
    <row r="20" spans="1:1">
      <c r="A20" s="11" t="s">
        <v>43</v>
      </c>
    </row>
    <row r="21" spans="1:1">
      <c r="A21" s="11" t="s">
        <v>44</v>
      </c>
    </row>
    <row r="22" spans="1:1">
      <c r="A22" s="11" t="s">
        <v>45</v>
      </c>
    </row>
    <row r="23" spans="1:1">
      <c r="A23" s="11" t="s">
        <v>37</v>
      </c>
    </row>
    <row r="24" spans="1:1">
      <c r="A24" t="s">
        <v>46</v>
      </c>
    </row>
    <row r="25" spans="1:1">
      <c r="A25" t="s">
        <v>47</v>
      </c>
    </row>
    <row r="26" spans="1:1">
      <c r="A26" t="s">
        <v>48</v>
      </c>
    </row>
    <row r="27" spans="1:1">
      <c r="A27" t="s">
        <v>49</v>
      </c>
    </row>
    <row r="28" spans="1:1">
      <c r="A28" t="s">
        <v>50</v>
      </c>
    </row>
    <row r="29" spans="1:1">
      <c r="A29" t="s">
        <v>51</v>
      </c>
    </row>
    <row r="30" spans="1:1">
      <c r="A30" t="s">
        <v>52</v>
      </c>
    </row>
    <row r="31" spans="1:1">
      <c r="A31" t="s">
        <v>53</v>
      </c>
    </row>
    <row r="32" spans="1:1">
      <c r="A32" t="s">
        <v>54</v>
      </c>
    </row>
    <row r="33" spans="1:1">
      <c r="A33" t="s">
        <v>55</v>
      </c>
    </row>
    <row r="34" spans="1:1">
      <c r="A34" t="s">
        <v>47</v>
      </c>
    </row>
    <row r="35" spans="1:1">
      <c r="A35" t="s">
        <v>56</v>
      </c>
    </row>
    <row r="36" spans="1:1">
      <c r="A36" t="s">
        <v>57</v>
      </c>
    </row>
    <row r="37" spans="1:1">
      <c r="A37" t="s">
        <v>58</v>
      </c>
    </row>
    <row r="38" spans="1:1">
      <c r="A38" t="s">
        <v>59</v>
      </c>
    </row>
    <row r="39" spans="1:1">
      <c r="A39" t="s">
        <v>60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  <row r="43" spans="1:1">
      <c r="A43" t="s">
        <v>64</v>
      </c>
    </row>
    <row r="44" spans="1:1">
      <c r="A44" t="s">
        <v>65</v>
      </c>
    </row>
    <row r="45" spans="1:1">
      <c r="A45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A24" sqref="A24"/>
    </sheetView>
  </sheetViews>
  <sheetFormatPr defaultRowHeight="14.5"/>
  <cols>
    <col min="1" max="1" width="26.54296875" customWidth="1"/>
  </cols>
  <sheetData>
    <row r="1" spans="1:5" s="11" customFormat="1">
      <c r="A1" s="11" t="s">
        <v>20</v>
      </c>
      <c r="B1" s="11" t="s">
        <v>21</v>
      </c>
      <c r="C1" s="11" t="s">
        <v>22</v>
      </c>
      <c r="D1" s="11" t="s">
        <v>23</v>
      </c>
      <c r="E1" s="11" t="s">
        <v>24</v>
      </c>
    </row>
    <row r="2" spans="1:5">
      <c r="A2" s="1" t="s">
        <v>11</v>
      </c>
      <c r="B2" t="str">
        <f>_xlfn.CONCAT($B$1,A2)</f>
        <v>上訴人技嘉科技股份</v>
      </c>
      <c r="C2" s="11" t="str">
        <f>_xlfn.CONCAT($C$1,A2)</f>
        <v>被上訴人技嘉科技股份</v>
      </c>
      <c r="D2" s="11" t="str">
        <f>_xlfn.CONCAT($D$1,A2)</f>
        <v>原告技嘉科技股份</v>
      </c>
      <c r="E2" s="11" t="str">
        <f>_xlfn.CONCAT($E$1,A2)</f>
        <v>被告技嘉科技股份</v>
      </c>
    </row>
    <row r="3" spans="1:5">
      <c r="A3" s="2" t="s">
        <v>10</v>
      </c>
      <c r="B3" s="11" t="str">
        <f t="shared" ref="B3:B12" si="0">_xlfn.CONCAT($B$1,A3)</f>
        <v>上訴人盟立自動化股份</v>
      </c>
      <c r="C3" s="11" t="str">
        <f t="shared" ref="C3:C12" si="1">_xlfn.CONCAT($C$1,A3)</f>
        <v>被上訴人盟立自動化股份</v>
      </c>
      <c r="D3" s="11" t="str">
        <f t="shared" ref="D3:D12" si="2">_xlfn.CONCAT($D$1,A3)</f>
        <v>原告盟立自動化股份</v>
      </c>
      <c r="E3" s="11" t="str">
        <f t="shared" ref="E3:E12" si="3">_xlfn.CONCAT($E$1,A3)</f>
        <v>被告盟立自動化股份</v>
      </c>
    </row>
    <row r="4" spans="1:5">
      <c r="A4" s="3" t="s">
        <v>12</v>
      </c>
      <c r="B4" s="11" t="str">
        <f t="shared" si="0"/>
        <v>上訴人全國加油站股份</v>
      </c>
      <c r="C4" s="11" t="str">
        <f t="shared" si="1"/>
        <v>被上訴人全國加油站股份</v>
      </c>
      <c r="D4" s="11" t="str">
        <f t="shared" si="2"/>
        <v>原告全國加油站股份</v>
      </c>
      <c r="E4" s="11" t="str">
        <f t="shared" si="3"/>
        <v>被告全國加油站股份</v>
      </c>
    </row>
    <row r="5" spans="1:5">
      <c r="A5" s="4" t="s">
        <v>13</v>
      </c>
      <c r="B5" s="11" t="str">
        <f t="shared" si="0"/>
        <v>上訴人元晶太陽能科技股份</v>
      </c>
      <c r="C5" s="11" t="str">
        <f t="shared" si="1"/>
        <v>被上訴人元晶太陽能科技股份</v>
      </c>
      <c r="D5" s="11" t="str">
        <f t="shared" si="2"/>
        <v>原告元晶太陽能科技股份</v>
      </c>
      <c r="E5" s="11" t="str">
        <f t="shared" si="3"/>
        <v>被告元晶太陽能科技股份</v>
      </c>
    </row>
    <row r="6" spans="1:5">
      <c r="A6" s="5" t="s">
        <v>14</v>
      </c>
      <c r="B6" s="11" t="str">
        <f t="shared" si="0"/>
        <v>上訴人中興電工機械股份</v>
      </c>
      <c r="C6" s="11" t="str">
        <f t="shared" si="1"/>
        <v>被上訴人中興電工機械股份</v>
      </c>
      <c r="D6" s="11" t="str">
        <f t="shared" si="2"/>
        <v>原告中興電工機械股份</v>
      </c>
      <c r="E6" s="11" t="str">
        <f t="shared" si="3"/>
        <v>被告中興電工機械股份</v>
      </c>
    </row>
    <row r="7" spans="1:5">
      <c r="A7" s="6" t="s">
        <v>15</v>
      </c>
      <c r="B7" s="11" t="str">
        <f t="shared" si="0"/>
        <v>上訴人夏都國際開發股份</v>
      </c>
      <c r="C7" s="11" t="str">
        <f t="shared" si="1"/>
        <v>被上訴人夏都國際開發股份</v>
      </c>
      <c r="D7" s="11" t="str">
        <f t="shared" si="2"/>
        <v>原告夏都國際開發股份</v>
      </c>
      <c r="E7" s="11" t="str">
        <f t="shared" si="3"/>
        <v>被告夏都國際開發股份</v>
      </c>
    </row>
    <row r="8" spans="1:5">
      <c r="A8" s="7" t="s">
        <v>16</v>
      </c>
      <c r="B8" s="11" t="str">
        <f t="shared" si="0"/>
        <v>上訴人昇陽國際半導體股份</v>
      </c>
      <c r="C8" s="11" t="str">
        <f t="shared" si="1"/>
        <v>被上訴人昇陽國際半導體股份</v>
      </c>
      <c r="D8" s="11" t="str">
        <f t="shared" si="2"/>
        <v>原告昇陽國際半導體股份</v>
      </c>
      <c r="E8" s="11" t="str">
        <f t="shared" si="3"/>
        <v>被告昇陽國際半導體股份</v>
      </c>
    </row>
    <row r="9" spans="1:5">
      <c r="A9" s="8" t="s">
        <v>17</v>
      </c>
      <c r="B9" s="11" t="str">
        <f t="shared" si="0"/>
        <v>上訴人億光電子工業股份</v>
      </c>
      <c r="C9" s="11" t="str">
        <f t="shared" si="1"/>
        <v>被上訴人億光電子工業股份</v>
      </c>
      <c r="D9" s="11" t="str">
        <f t="shared" si="2"/>
        <v>原告億光電子工業股份</v>
      </c>
      <c r="E9" s="11" t="str">
        <f t="shared" si="3"/>
        <v>被告億光電子工業股份</v>
      </c>
    </row>
    <row r="10" spans="1:5">
      <c r="A10" s="9" t="s">
        <v>18</v>
      </c>
      <c r="B10" s="11" t="str">
        <f t="shared" si="0"/>
        <v>上訴人關貿網路股份有限</v>
      </c>
      <c r="C10" s="11" t="str">
        <f t="shared" si="1"/>
        <v>被上訴人關貿網路股份有限</v>
      </c>
      <c r="D10" s="11" t="str">
        <f t="shared" si="2"/>
        <v>原告關貿網路股份有限</v>
      </c>
      <c r="E10" s="11" t="str">
        <f t="shared" si="3"/>
        <v>被告關貿網路股份有限</v>
      </c>
    </row>
    <row r="11" spans="1:5">
      <c r="A11" s="10" t="s">
        <v>19</v>
      </c>
      <c r="B11" s="11" t="str">
        <f t="shared" si="0"/>
        <v>上訴人羅昇企業股份有限</v>
      </c>
      <c r="C11" s="11" t="str">
        <f t="shared" si="1"/>
        <v>被上訴人羅昇企業股份有限</v>
      </c>
      <c r="D11" s="11" t="str">
        <f t="shared" si="2"/>
        <v>原告羅昇企業股份有限</v>
      </c>
      <c r="E11" s="11" t="str">
        <f t="shared" si="3"/>
        <v>被告羅昇企業股份有限</v>
      </c>
    </row>
    <row r="12" spans="1:5">
      <c r="A12" s="13" t="s">
        <v>10</v>
      </c>
      <c r="B12" s="11" t="str">
        <f t="shared" si="0"/>
        <v>上訴人盟立自動化股份</v>
      </c>
      <c r="C12" s="11" t="str">
        <f t="shared" si="1"/>
        <v>被上訴人盟立自動化股份</v>
      </c>
      <c r="D12" s="11" t="str">
        <f t="shared" si="2"/>
        <v>原告盟立自動化股份</v>
      </c>
      <c r="E12" s="11" t="str">
        <f t="shared" si="3"/>
        <v>被告盟立自動化股份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8E56-3C5F-4B34-AE7E-A3C2678CB7FC}">
  <dimension ref="A1:C11"/>
  <sheetViews>
    <sheetView workbookViewId="0">
      <selection activeCell="C1" sqref="C1:C10"/>
    </sheetView>
  </sheetViews>
  <sheetFormatPr defaultRowHeight="14.5"/>
  <cols>
    <col min="2" max="2" width="31.7265625" customWidth="1"/>
    <col min="3" max="3" width="9.26953125" customWidth="1"/>
  </cols>
  <sheetData>
    <row r="1" spans="1:3">
      <c r="A1" s="12">
        <v>2376</v>
      </c>
      <c r="B1" s="10" t="s">
        <v>0</v>
      </c>
      <c r="C1" t="str">
        <f>LEFT(B1,6)</f>
        <v>技嘉科技股份</v>
      </c>
    </row>
    <row r="2" spans="1:3">
      <c r="A2" s="12">
        <v>2464</v>
      </c>
      <c r="B2" s="10" t="s">
        <v>1</v>
      </c>
      <c r="C2" s="11" t="str">
        <f>LEFT(B2,7)</f>
        <v>盟立自動化股份</v>
      </c>
    </row>
    <row r="3" spans="1:3">
      <c r="A3" s="12">
        <v>9937</v>
      </c>
      <c r="B3" s="10" t="s">
        <v>2</v>
      </c>
      <c r="C3" s="11" t="str">
        <f>LEFT(B3,7)</f>
        <v>全國加油站股份</v>
      </c>
    </row>
    <row r="4" spans="1:3">
      <c r="A4" s="12">
        <v>6443</v>
      </c>
      <c r="B4" s="10" t="s">
        <v>3</v>
      </c>
      <c r="C4" s="11" t="str">
        <f>LEFT(B4,9)</f>
        <v>元晶太陽能科技股份</v>
      </c>
    </row>
    <row r="5" spans="1:3">
      <c r="A5" s="12">
        <v>1513</v>
      </c>
      <c r="B5" s="10" t="s">
        <v>4</v>
      </c>
      <c r="C5" s="11" t="str">
        <f>LEFT(B5,8)</f>
        <v>中興電工機械股份</v>
      </c>
    </row>
    <row r="6" spans="1:3">
      <c r="A6" s="12">
        <v>2722</v>
      </c>
      <c r="B6" s="10" t="s">
        <v>5</v>
      </c>
      <c r="C6" s="11" t="str">
        <f>LEFT(B6,8)</f>
        <v>夏都國際開發股份</v>
      </c>
    </row>
    <row r="7" spans="1:3">
      <c r="A7" s="12">
        <v>8028</v>
      </c>
      <c r="B7" s="10" t="s">
        <v>6</v>
      </c>
      <c r="C7" s="11" t="str">
        <f>LEFT(B7,9)</f>
        <v>昇陽國際半導體股份</v>
      </c>
    </row>
    <row r="8" spans="1:3">
      <c r="A8" s="12">
        <v>2393</v>
      </c>
      <c r="B8" s="10" t="s">
        <v>7</v>
      </c>
      <c r="C8" s="11" t="str">
        <f>LEFT(B8,8)</f>
        <v>億光電子工業股份</v>
      </c>
    </row>
    <row r="9" spans="1:3">
      <c r="A9" s="12">
        <v>6183</v>
      </c>
      <c r="B9" s="10" t="s">
        <v>8</v>
      </c>
      <c r="C9" s="11" t="str">
        <f>LEFT(B9,8)</f>
        <v>關貿網路股份有限</v>
      </c>
    </row>
    <row r="10" spans="1:3">
      <c r="A10" s="12">
        <v>8374</v>
      </c>
      <c r="B10" s="10" t="s">
        <v>9</v>
      </c>
      <c r="C10" s="11" t="str">
        <f>LEFT(B10,8)</f>
        <v>羅昇企業股份有限</v>
      </c>
    </row>
    <row r="11" spans="1:3">
      <c r="A11" s="11">
        <v>2464</v>
      </c>
      <c r="B11" s="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Wang</dc:creator>
  <cp:lastModifiedBy>Sunny Wang</cp:lastModifiedBy>
  <dcterms:created xsi:type="dcterms:W3CDTF">2015-06-05T18:17:20Z</dcterms:created>
  <dcterms:modified xsi:type="dcterms:W3CDTF">2025-04-28T22:24:17Z</dcterms:modified>
</cp:coreProperties>
</file>