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400" windowHeight="10740" activeTab="2"/>
  </bookViews>
  <sheets>
    <sheet name="Sheet1" sheetId="1" r:id="rId1"/>
    <sheet name="Sheet2" sheetId="2" r:id="rId2"/>
    <sheet name="0903" sheetId="3" r:id="rId3"/>
  </sheets>
  <definedNames>
    <definedName name="_xlnm._FilterDatabase" localSheetId="0" hidden="1">Sheet1!$A$1:$I$1</definedName>
  </definedNames>
  <calcPr calcId="145621"/>
</workbook>
</file>

<file path=xl/calcChain.xml><?xml version="1.0" encoding="utf-8"?>
<calcChain xmlns="http://schemas.openxmlformats.org/spreadsheetml/2006/main">
  <c r="E35" i="3" l="1"/>
  <c r="E18" i="3"/>
  <c r="B35" i="3"/>
  <c r="C35" i="3"/>
  <c r="D35" i="3"/>
  <c r="D18" i="3"/>
  <c r="C18" i="3"/>
  <c r="B18" i="3"/>
  <c r="D22" i="2" l="1"/>
  <c r="D11" i="2"/>
  <c r="B22" i="2"/>
  <c r="B11" i="2"/>
</calcChain>
</file>

<file path=xl/sharedStrings.xml><?xml version="1.0" encoding="utf-8"?>
<sst xmlns="http://schemas.openxmlformats.org/spreadsheetml/2006/main" count="546" uniqueCount="175">
  <si>
    <t>nMeta</t>
  </si>
  <si>
    <t>xocs:doc/xocs:meta</t>
  </si>
  <si>
    <t>nAuthor</t>
  </si>
  <si>
    <t>xocs:doc/xocs:item/item/bibrecord/head/author-group/author</t>
  </si>
  <si>
    <t>nAbstract</t>
  </si>
  <si>
    <t>xocs:doc/xocs:item/item/bibrecord/head/abstracts/abstract/ce:para</t>
  </si>
  <si>
    <t>xocs:doc/xocs:item/item/bibrecord/head/enhancement/classificationgroup/classifications</t>
  </si>
  <si>
    <t>nClassifications</t>
  </si>
  <si>
    <t>xocs:doc/xocs:item/item/bibrecord/head/enhancement/classificationgroup/classifications/classification</t>
  </si>
  <si>
    <t>nClassification</t>
  </si>
  <si>
    <t>nAffiliation</t>
  </si>
  <si>
    <t>xocs:doc/xocs:item/item/bibrecord/head/author-group/affiliation</t>
  </si>
  <si>
    <t>xocs:doc/xocs:item/item/bibrecord/head/author-group/affiliation/organization</t>
  </si>
  <si>
    <t>nSource</t>
  </si>
  <si>
    <t>xocs:eid/text()</t>
  </si>
  <si>
    <t>meta_eid</t>
  </si>
  <si>
    <t>xocs:pui/text()</t>
  </si>
  <si>
    <t>meta_pui</t>
  </si>
  <si>
    <t>xocs:doi/text()</t>
  </si>
  <si>
    <t>meta_doi</t>
  </si>
  <si>
    <t>cto:doctype/text()</t>
  </si>
  <si>
    <t>meta_doctype</t>
  </si>
  <si>
    <t>xocs:issn/text()</t>
  </si>
  <si>
    <t>meta_issn</t>
  </si>
  <si>
    <t>@auid</t>
  </si>
  <si>
    <t>@seq</t>
  </si>
  <si>
    <t>nvarchar(25)</t>
  </si>
  <si>
    <t>nvarchar(30)</t>
  </si>
  <si>
    <t>nchar(2)</t>
  </si>
  <si>
    <t>nvarchar(10)</t>
  </si>
  <si>
    <t>bigint</t>
  </si>
  <si>
    <t>int</t>
  </si>
  <si>
    <t>author_auid</t>
  </si>
  <si>
    <t>author_seq</t>
  </si>
  <si>
    <t>ce:initials/text()</t>
  </si>
  <si>
    <t>nvarchar(20)</t>
  </si>
  <si>
    <t>prefname_initials</t>
  </si>
  <si>
    <t>prefname_idxname</t>
  </si>
  <si>
    <t>ce:indexed-name/text()</t>
  </si>
  <si>
    <t>ce:surname/text()</t>
  </si>
  <si>
    <t>prefname_surname</t>
  </si>
  <si>
    <t>prefname_givenname</t>
  </si>
  <si>
    <t>ce:given-name/text()</t>
  </si>
  <si>
    <t>ce:nametext/text()</t>
  </si>
  <si>
    <t>prefname_nametext</t>
  </si>
  <si>
    <t>@afid</t>
  </si>
  <si>
    <t>@dptid</t>
  </si>
  <si>
    <t>@country</t>
  </si>
  <si>
    <t>nchar(3)</t>
  </si>
  <si>
    <t>affiliation_afid</t>
  </si>
  <si>
    <t>affiliation_dptid</t>
  </si>
  <si>
    <t>affiliation_countrycode</t>
  </si>
  <si>
    <t>ce:text/text()</t>
  </si>
  <si>
    <t>nvarchar(128)</t>
  </si>
  <si>
    <t>affiliation_text</t>
  </si>
  <si>
    <t>affiliation_organisation</t>
  </si>
  <si>
    <t>text()</t>
  </si>
  <si>
    <t>address-part/text()</t>
  </si>
  <si>
    <t>affiliation_addresspart</t>
  </si>
  <si>
    <t>affiliation_citygroup</t>
  </si>
  <si>
    <t>city-group/text()</t>
  </si>
  <si>
    <t>city/text()</t>
  </si>
  <si>
    <t>state/text()</t>
  </si>
  <si>
    <t>country/text()</t>
  </si>
  <si>
    <t>affiliation_city</t>
  </si>
  <si>
    <t>affiliation_state</t>
  </si>
  <si>
    <t>affiliation_postcodetype</t>
  </si>
  <si>
    <t>affiliation_postcode</t>
  </si>
  <si>
    <t>affiliation_countryname</t>
  </si>
  <si>
    <t>nvarchar(max)</t>
  </si>
  <si>
    <t>abstract</t>
  </si>
  <si>
    <t>source_type</t>
  </si>
  <si>
    <t>source_srcid</t>
  </si>
  <si>
    <t>source_sourcetitle</t>
  </si>
  <si>
    <t>nchar(1)</t>
  </si>
  <si>
    <t>@type</t>
  </si>
  <si>
    <t>@srcid</t>
  </si>
  <si>
    <t>sourcetitle/text()</t>
  </si>
  <si>
    <t>nvarchar(50)</t>
  </si>
  <si>
    <t>class_type</t>
  </si>
  <si>
    <t>classification</t>
  </si>
  <si>
    <t>classification-code/text()</t>
  </si>
  <si>
    <t>classification_code</t>
  </si>
  <si>
    <t>classification_desc</t>
  </si>
  <si>
    <t>classification-description/text()</t>
  </si>
  <si>
    <t>xocs:doc/xocs:item/item/bibrecord/head/author-group/affiliation/postal-code</t>
  </si>
  <si>
    <t>nAffPostCode</t>
  </si>
  <si>
    <t>ref_meta_eid</t>
  </si>
  <si>
    <t>xocs:doc/xocs:meta/xocs:eid/text()</t>
  </si>
  <si>
    <t>XMLSource</t>
  </si>
  <si>
    <t>author_initials</t>
  </si>
  <si>
    <t>autho_idxname</t>
  </si>
  <si>
    <t>autho_surname</t>
  </si>
  <si>
    <t>autho_givenname</t>
  </si>
  <si>
    <t>autho_nametext</t>
  </si>
  <si>
    <t>preferred-name/ce:initials/text()</t>
  </si>
  <si>
    <t>preferred-name/ce:indexed-name/text()</t>
  </si>
  <si>
    <t>preferred-name/ce:surname/text()</t>
  </si>
  <si>
    <t>preferred-name/ce:given-name/text()</t>
  </si>
  <si>
    <t>preferred-name/ce:nametext/text()</t>
  </si>
  <si>
    <t>xocs:doc/xocs:item/item/bibrecord/head/author-group/affiliation/@afid</t>
  </si>
  <si>
    <t>ref_aff_afid</t>
  </si>
  <si>
    <t>ref_classifications_type</t>
  </si>
  <si>
    <t>xocs:doc/xocs:item/item/bibrecord/head/enhancement/classificationgroup/classifications/@type</t>
  </si>
  <si>
    <t>nAffOrgName</t>
  </si>
  <si>
    <t>SourceTable</t>
  </si>
  <si>
    <t>SourceXMLColumn</t>
  </si>
  <si>
    <t>SourceNodePath</t>
  </si>
  <si>
    <t>SourceQueryColumn</t>
  </si>
  <si>
    <t>dbo.ani_item</t>
  </si>
  <si>
    <t>DestTable</t>
  </si>
  <si>
    <t>DestColumn</t>
  </si>
  <si>
    <t>nodeAlias</t>
  </si>
  <si>
    <t>colNodeAlias</t>
  </si>
  <si>
    <t>dbo.meta</t>
  </si>
  <si>
    <t>dbo.author</t>
  </si>
  <si>
    <t>dbo.affiliation</t>
  </si>
  <si>
    <t>DestColumnType</t>
  </si>
  <si>
    <t>dbo.affpostcode</t>
  </si>
  <si>
    <t>dbo.afforganisation</t>
  </si>
  <si>
    <t>dbo.abstract</t>
  </si>
  <si>
    <t>dbo.classifications</t>
  </si>
  <si>
    <t>dbo.classification</t>
  </si>
  <si>
    <t>dbo.source</t>
  </si>
  <si>
    <t>xocs:doc/xocs:item/item/bibrecord/head/source</t>
  </si>
  <si>
    <t>1min57s</t>
  </si>
  <si>
    <t>13min26s</t>
  </si>
  <si>
    <t>[dbo].meta</t>
  </si>
  <si>
    <t>[dbo].author</t>
  </si>
  <si>
    <t>[dbo].abstract</t>
  </si>
  <si>
    <t>tableName</t>
  </si>
  <si>
    <t>rowNum</t>
  </si>
  <si>
    <t>meta</t>
  </si>
  <si>
    <t>author</t>
  </si>
  <si>
    <t>affiliation</t>
  </si>
  <si>
    <t>affpostcode</t>
  </si>
  <si>
    <t>afforganisation</t>
  </si>
  <si>
    <t>classifications</t>
  </si>
  <si>
    <t>source</t>
  </si>
  <si>
    <t>citedby</t>
  </si>
  <si>
    <t>ani_item</t>
  </si>
  <si>
    <t>Type</t>
  </si>
  <si>
    <t>ani_citedby</t>
  </si>
  <si>
    <t>total</t>
  </si>
  <si>
    <t>No. of Zip Files</t>
  </si>
  <si>
    <t>No. of Xml Files</t>
  </si>
  <si>
    <t>dbo.ani_citedby</t>
  </si>
  <si>
    <t>~ 3 mins</t>
  </si>
  <si>
    <t>elapsed load per zip file</t>
  </si>
  <si>
    <t>elapsed parse per zip file</t>
  </si>
  <si>
    <t>~ 6 mins</t>
  </si>
  <si>
    <t>average</t>
  </si>
  <si>
    <t>~ 8 mins</t>
  </si>
  <si>
    <t>~ 5.5 mins</t>
  </si>
  <si>
    <t>cited-by/citing-doc/eid</t>
  </si>
  <si>
    <t>SourceFileName</t>
  </si>
  <si>
    <t>dbo.citedby</t>
  </si>
  <si>
    <t>source_key</t>
  </si>
  <si>
    <t>citedby_eid</t>
  </si>
  <si>
    <t>nCitedby</t>
  </si>
  <si>
    <t>isPlainColumn</t>
  </si>
  <si>
    <t>~ 9 mins</t>
  </si>
  <si>
    <t>~ 5 mins</t>
  </si>
  <si>
    <t>WIN1373</t>
  </si>
  <si>
    <t>WIN1374</t>
  </si>
  <si>
    <t>~ 1 min</t>
  </si>
  <si>
    <t>~ 3.5 mins</t>
  </si>
  <si>
    <t>data+index</t>
  </si>
  <si>
    <t>logFile</t>
  </si>
  <si>
    <t>dataFile</t>
  </si>
  <si>
    <t>DB</t>
  </si>
  <si>
    <t>Size (GB)</t>
  </si>
  <si>
    <t>reserved</t>
  </si>
  <si>
    <t>data (MB)</t>
  </si>
  <si>
    <t>datae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</si>
</sst>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0" fillId="0" borderId="0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49" fontId="1" fillId="2" borderId="0" xfId="0" applyNumberFormat="1" applyFont="1" applyFill="1" applyBorder="1"/>
    <xf numFmtId="49" fontId="0" fillId="2" borderId="0" xfId="0" applyNumberFormat="1" applyFill="1" applyBorder="1"/>
    <xf numFmtId="49" fontId="2" fillId="2" borderId="0" xfId="0" applyNumberFormat="1" applyFont="1" applyFill="1" applyBorder="1"/>
    <xf numFmtId="49" fontId="0" fillId="2" borderId="0" xfId="0" applyNumberFormat="1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J22" sqref="J22"/>
    </sheetView>
  </sheetViews>
  <sheetFormatPr defaultRowHeight="14.25" x14ac:dyDescent="0.2"/>
  <cols>
    <col min="1" max="1" width="13.625" style="12" bestFit="1" customWidth="1"/>
    <col min="2" max="2" width="18.25" style="12" bestFit="1" customWidth="1"/>
    <col min="3" max="3" width="85.75" style="12" bestFit="1" customWidth="1"/>
    <col min="4" max="4" width="80.375" style="3" bestFit="1" customWidth="1"/>
    <col min="5" max="5" width="16.375" style="12" bestFit="1" customWidth="1"/>
    <col min="6" max="6" width="22" style="3" bestFit="1" customWidth="1"/>
    <col min="7" max="7" width="16.25" style="3" bestFit="1" customWidth="1"/>
    <col min="8" max="8" width="13.875" style="12" bestFit="1" customWidth="1"/>
    <col min="9" max="9" width="13.875" style="3" bestFit="1" customWidth="1"/>
    <col min="10" max="10" width="13.625" style="1" bestFit="1" customWidth="1"/>
    <col min="11" max="16384" width="9" style="1"/>
  </cols>
  <sheetData>
    <row r="1" spans="1:10" s="2" customFormat="1" ht="15" x14ac:dyDescent="0.25">
      <c r="A1" s="11" t="s">
        <v>105</v>
      </c>
      <c r="B1" s="11" t="s">
        <v>106</v>
      </c>
      <c r="C1" s="11" t="s">
        <v>107</v>
      </c>
      <c r="D1" s="5" t="s">
        <v>108</v>
      </c>
      <c r="E1" s="11" t="s">
        <v>110</v>
      </c>
      <c r="F1" s="5" t="s">
        <v>111</v>
      </c>
      <c r="G1" s="5" t="s">
        <v>117</v>
      </c>
      <c r="H1" s="11" t="s">
        <v>112</v>
      </c>
      <c r="I1" s="5" t="s">
        <v>113</v>
      </c>
      <c r="J1" s="2" t="s">
        <v>160</v>
      </c>
    </row>
    <row r="2" spans="1:10" ht="15" x14ac:dyDescent="0.25">
      <c r="A2" s="12" t="s">
        <v>109</v>
      </c>
      <c r="B2" s="12" t="s">
        <v>89</v>
      </c>
      <c r="C2" s="12" t="s">
        <v>1</v>
      </c>
      <c r="D2" s="7" t="s">
        <v>14</v>
      </c>
      <c r="E2" s="14" t="s">
        <v>114</v>
      </c>
      <c r="F2" s="5" t="s">
        <v>15</v>
      </c>
      <c r="G2" s="3" t="s">
        <v>26</v>
      </c>
      <c r="H2" s="12" t="s">
        <v>0</v>
      </c>
      <c r="I2" s="3" t="s">
        <v>0</v>
      </c>
      <c r="J2" s="1">
        <v>0</v>
      </c>
    </row>
    <row r="3" spans="1:10" x14ac:dyDescent="0.2">
      <c r="A3" s="12" t="s">
        <v>109</v>
      </c>
      <c r="B3" s="12" t="s">
        <v>89</v>
      </c>
      <c r="C3" s="12" t="s">
        <v>1</v>
      </c>
      <c r="D3" s="3" t="s">
        <v>16</v>
      </c>
      <c r="E3" s="14" t="s">
        <v>114</v>
      </c>
      <c r="F3" s="3" t="s">
        <v>17</v>
      </c>
      <c r="G3" s="3" t="s">
        <v>31</v>
      </c>
      <c r="H3" s="12" t="s">
        <v>0</v>
      </c>
      <c r="I3" s="3" t="s">
        <v>0</v>
      </c>
      <c r="J3" s="1">
        <v>0</v>
      </c>
    </row>
    <row r="4" spans="1:10" x14ac:dyDescent="0.2">
      <c r="A4" s="12" t="s">
        <v>109</v>
      </c>
      <c r="B4" s="12" t="s">
        <v>89</v>
      </c>
      <c r="C4" s="12" t="s">
        <v>1</v>
      </c>
      <c r="D4" s="3" t="s">
        <v>18</v>
      </c>
      <c r="E4" s="14" t="s">
        <v>114</v>
      </c>
      <c r="F4" s="3" t="s">
        <v>19</v>
      </c>
      <c r="G4" s="3" t="s">
        <v>27</v>
      </c>
      <c r="H4" s="12" t="s">
        <v>0</v>
      </c>
      <c r="I4" s="3" t="s">
        <v>0</v>
      </c>
      <c r="J4" s="1">
        <v>0</v>
      </c>
    </row>
    <row r="5" spans="1:10" x14ac:dyDescent="0.2">
      <c r="A5" s="12" t="s">
        <v>109</v>
      </c>
      <c r="B5" s="12" t="s">
        <v>89</v>
      </c>
      <c r="C5" s="12" t="s">
        <v>1</v>
      </c>
      <c r="D5" s="3" t="s">
        <v>20</v>
      </c>
      <c r="E5" s="14" t="s">
        <v>114</v>
      </c>
      <c r="F5" s="3" t="s">
        <v>21</v>
      </c>
      <c r="G5" s="3" t="s">
        <v>28</v>
      </c>
      <c r="H5" s="12" t="s">
        <v>0</v>
      </c>
      <c r="I5" s="3" t="s">
        <v>0</v>
      </c>
      <c r="J5" s="1">
        <v>0</v>
      </c>
    </row>
    <row r="6" spans="1:10" x14ac:dyDescent="0.2">
      <c r="A6" s="12" t="s">
        <v>109</v>
      </c>
      <c r="B6" s="12" t="s">
        <v>89</v>
      </c>
      <c r="C6" s="12" t="s">
        <v>1</v>
      </c>
      <c r="D6" s="3" t="s">
        <v>22</v>
      </c>
      <c r="E6" s="14" t="s">
        <v>114</v>
      </c>
      <c r="F6" s="3" t="s">
        <v>23</v>
      </c>
      <c r="G6" s="3" t="s">
        <v>29</v>
      </c>
      <c r="H6" s="12" t="s">
        <v>0</v>
      </c>
      <c r="I6" s="3" t="s">
        <v>0</v>
      </c>
      <c r="J6" s="1">
        <v>0</v>
      </c>
    </row>
    <row r="7" spans="1:10" x14ac:dyDescent="0.2">
      <c r="A7" s="12" t="s">
        <v>109</v>
      </c>
      <c r="B7" s="12" t="s">
        <v>89</v>
      </c>
      <c r="C7" s="12" t="s">
        <v>3</v>
      </c>
      <c r="D7" s="3" t="s">
        <v>24</v>
      </c>
      <c r="E7" s="12" t="s">
        <v>115</v>
      </c>
      <c r="F7" s="3" t="s">
        <v>32</v>
      </c>
      <c r="G7" s="3" t="s">
        <v>30</v>
      </c>
      <c r="H7" s="12" t="s">
        <v>2</v>
      </c>
      <c r="I7" s="3" t="s">
        <v>2</v>
      </c>
      <c r="J7" s="1">
        <v>0</v>
      </c>
    </row>
    <row r="8" spans="1:10" x14ac:dyDescent="0.2">
      <c r="A8" s="12" t="s">
        <v>109</v>
      </c>
      <c r="B8" s="12" t="s">
        <v>89</v>
      </c>
      <c r="C8" s="12" t="s">
        <v>3</v>
      </c>
      <c r="D8" s="3" t="s">
        <v>25</v>
      </c>
      <c r="E8" s="12" t="s">
        <v>115</v>
      </c>
      <c r="F8" s="3" t="s">
        <v>33</v>
      </c>
      <c r="G8" s="3" t="s">
        <v>31</v>
      </c>
      <c r="H8" s="12" t="s">
        <v>2</v>
      </c>
      <c r="I8" s="3" t="s">
        <v>2</v>
      </c>
      <c r="J8" s="1">
        <v>0</v>
      </c>
    </row>
    <row r="9" spans="1:10" x14ac:dyDescent="0.2">
      <c r="A9" s="12" t="s">
        <v>109</v>
      </c>
      <c r="B9" s="12" t="s">
        <v>89</v>
      </c>
      <c r="C9" s="12" t="s">
        <v>3</v>
      </c>
      <c r="D9" s="3" t="s">
        <v>34</v>
      </c>
      <c r="E9" s="12" t="s">
        <v>115</v>
      </c>
      <c r="F9" s="3" t="s">
        <v>90</v>
      </c>
      <c r="G9" s="3" t="s">
        <v>35</v>
      </c>
      <c r="H9" s="12" t="s">
        <v>2</v>
      </c>
      <c r="I9" s="3" t="s">
        <v>2</v>
      </c>
      <c r="J9" s="1">
        <v>0</v>
      </c>
    </row>
    <row r="10" spans="1:10" x14ac:dyDescent="0.2">
      <c r="A10" s="12" t="s">
        <v>109</v>
      </c>
      <c r="B10" s="12" t="s">
        <v>89</v>
      </c>
      <c r="C10" s="12" t="s">
        <v>3</v>
      </c>
      <c r="D10" s="3" t="s">
        <v>38</v>
      </c>
      <c r="E10" s="12" t="s">
        <v>115</v>
      </c>
      <c r="F10" s="3" t="s">
        <v>91</v>
      </c>
      <c r="G10" s="3" t="s">
        <v>35</v>
      </c>
      <c r="H10" s="12" t="s">
        <v>2</v>
      </c>
      <c r="I10" s="3" t="s">
        <v>2</v>
      </c>
      <c r="J10" s="1">
        <v>0</v>
      </c>
    </row>
    <row r="11" spans="1:10" x14ac:dyDescent="0.2">
      <c r="A11" s="12" t="s">
        <v>109</v>
      </c>
      <c r="B11" s="12" t="s">
        <v>89</v>
      </c>
      <c r="C11" s="12" t="s">
        <v>3</v>
      </c>
      <c r="D11" s="3" t="s">
        <v>39</v>
      </c>
      <c r="E11" s="12" t="s">
        <v>115</v>
      </c>
      <c r="F11" s="3" t="s">
        <v>92</v>
      </c>
      <c r="G11" s="3" t="s">
        <v>35</v>
      </c>
      <c r="H11" s="12" t="s">
        <v>2</v>
      </c>
      <c r="I11" s="3" t="s">
        <v>2</v>
      </c>
      <c r="J11" s="1">
        <v>0</v>
      </c>
    </row>
    <row r="12" spans="1:10" x14ac:dyDescent="0.2">
      <c r="A12" s="12" t="s">
        <v>109</v>
      </c>
      <c r="B12" s="12" t="s">
        <v>89</v>
      </c>
      <c r="C12" s="12" t="s">
        <v>3</v>
      </c>
      <c r="D12" s="3" t="s">
        <v>42</v>
      </c>
      <c r="E12" s="12" t="s">
        <v>115</v>
      </c>
      <c r="F12" s="3" t="s">
        <v>93</v>
      </c>
      <c r="G12" s="3" t="s">
        <v>35</v>
      </c>
      <c r="H12" s="12" t="s">
        <v>2</v>
      </c>
      <c r="I12" s="3" t="s">
        <v>2</v>
      </c>
      <c r="J12" s="1">
        <v>0</v>
      </c>
    </row>
    <row r="13" spans="1:10" x14ac:dyDescent="0.2">
      <c r="A13" s="12" t="s">
        <v>109</v>
      </c>
      <c r="B13" s="12" t="s">
        <v>89</v>
      </c>
      <c r="C13" s="12" t="s">
        <v>3</v>
      </c>
      <c r="D13" s="3" t="s">
        <v>43</v>
      </c>
      <c r="E13" s="12" t="s">
        <v>115</v>
      </c>
      <c r="F13" s="3" t="s">
        <v>94</v>
      </c>
      <c r="G13" s="3" t="s">
        <v>35</v>
      </c>
      <c r="H13" s="12" t="s">
        <v>2</v>
      </c>
      <c r="I13" s="3" t="s">
        <v>2</v>
      </c>
      <c r="J13" s="1">
        <v>0</v>
      </c>
    </row>
    <row r="14" spans="1:10" x14ac:dyDescent="0.2">
      <c r="A14" s="12" t="s">
        <v>109</v>
      </c>
      <c r="B14" s="12" t="s">
        <v>89</v>
      </c>
      <c r="C14" s="12" t="s">
        <v>3</v>
      </c>
      <c r="D14" s="3" t="s">
        <v>95</v>
      </c>
      <c r="E14" s="12" t="s">
        <v>115</v>
      </c>
      <c r="F14" s="3" t="s">
        <v>36</v>
      </c>
      <c r="G14" s="3" t="s">
        <v>35</v>
      </c>
      <c r="H14" s="12" t="s">
        <v>2</v>
      </c>
      <c r="I14" s="3" t="s">
        <v>2</v>
      </c>
      <c r="J14" s="1">
        <v>0</v>
      </c>
    </row>
    <row r="15" spans="1:10" x14ac:dyDescent="0.2">
      <c r="A15" s="12" t="s">
        <v>109</v>
      </c>
      <c r="B15" s="12" t="s">
        <v>89</v>
      </c>
      <c r="C15" s="12" t="s">
        <v>3</v>
      </c>
      <c r="D15" s="3" t="s">
        <v>96</v>
      </c>
      <c r="E15" s="12" t="s">
        <v>115</v>
      </c>
      <c r="F15" s="3" t="s">
        <v>37</v>
      </c>
      <c r="G15" s="3" t="s">
        <v>35</v>
      </c>
      <c r="H15" s="12" t="s">
        <v>2</v>
      </c>
      <c r="I15" s="3" t="s">
        <v>2</v>
      </c>
      <c r="J15" s="1">
        <v>0</v>
      </c>
    </row>
    <row r="16" spans="1:10" x14ac:dyDescent="0.2">
      <c r="A16" s="12" t="s">
        <v>109</v>
      </c>
      <c r="B16" s="12" t="s">
        <v>89</v>
      </c>
      <c r="C16" s="12" t="s">
        <v>3</v>
      </c>
      <c r="D16" s="3" t="s">
        <v>97</v>
      </c>
      <c r="E16" s="12" t="s">
        <v>115</v>
      </c>
      <c r="F16" s="3" t="s">
        <v>40</v>
      </c>
      <c r="G16" s="3" t="s">
        <v>35</v>
      </c>
      <c r="H16" s="12" t="s">
        <v>2</v>
      </c>
      <c r="I16" s="3" t="s">
        <v>2</v>
      </c>
      <c r="J16" s="1">
        <v>0</v>
      </c>
    </row>
    <row r="17" spans="1:10" x14ac:dyDescent="0.2">
      <c r="A17" s="12" t="s">
        <v>109</v>
      </c>
      <c r="B17" s="12" t="s">
        <v>89</v>
      </c>
      <c r="C17" s="12" t="s">
        <v>3</v>
      </c>
      <c r="D17" s="3" t="s">
        <v>98</v>
      </c>
      <c r="E17" s="12" t="s">
        <v>115</v>
      </c>
      <c r="F17" s="3" t="s">
        <v>41</v>
      </c>
      <c r="G17" s="3" t="s">
        <v>35</v>
      </c>
      <c r="H17" s="12" t="s">
        <v>2</v>
      </c>
      <c r="I17" s="3" t="s">
        <v>2</v>
      </c>
      <c r="J17" s="1">
        <v>0</v>
      </c>
    </row>
    <row r="18" spans="1:10" x14ac:dyDescent="0.2">
      <c r="A18" s="12" t="s">
        <v>109</v>
      </c>
      <c r="B18" s="12" t="s">
        <v>89</v>
      </c>
      <c r="C18" s="12" t="s">
        <v>3</v>
      </c>
      <c r="D18" s="3" t="s">
        <v>99</v>
      </c>
      <c r="E18" s="12" t="s">
        <v>115</v>
      </c>
      <c r="F18" s="3" t="s">
        <v>44</v>
      </c>
      <c r="G18" s="3" t="s">
        <v>35</v>
      </c>
      <c r="H18" s="12" t="s">
        <v>2</v>
      </c>
      <c r="I18" s="3" t="s">
        <v>2</v>
      </c>
      <c r="J18" s="1">
        <v>0</v>
      </c>
    </row>
    <row r="19" spans="1:10" ht="15" x14ac:dyDescent="0.25">
      <c r="A19" s="12" t="s">
        <v>109</v>
      </c>
      <c r="B19" s="12" t="s">
        <v>89</v>
      </c>
      <c r="C19" s="12" t="s">
        <v>3</v>
      </c>
      <c r="D19" s="4" t="s">
        <v>88</v>
      </c>
      <c r="E19" s="12" t="s">
        <v>115</v>
      </c>
      <c r="F19" s="6" t="s">
        <v>87</v>
      </c>
      <c r="G19" s="3" t="s">
        <v>26</v>
      </c>
      <c r="H19" s="12" t="s">
        <v>2</v>
      </c>
      <c r="I19" s="3" t="s">
        <v>89</v>
      </c>
      <c r="J19" s="1">
        <v>0</v>
      </c>
    </row>
    <row r="20" spans="1:10" x14ac:dyDescent="0.2">
      <c r="A20" s="12" t="s">
        <v>109</v>
      </c>
      <c r="B20" s="12" t="s">
        <v>89</v>
      </c>
      <c r="C20" s="13" t="s">
        <v>11</v>
      </c>
      <c r="D20" s="3" t="s">
        <v>45</v>
      </c>
      <c r="E20" s="12" t="s">
        <v>116</v>
      </c>
      <c r="F20" s="3" t="s">
        <v>49</v>
      </c>
      <c r="G20" s="3" t="s">
        <v>30</v>
      </c>
      <c r="H20" s="12" t="s">
        <v>10</v>
      </c>
      <c r="I20" s="3" t="s">
        <v>10</v>
      </c>
      <c r="J20" s="1">
        <v>0</v>
      </c>
    </row>
    <row r="21" spans="1:10" x14ac:dyDescent="0.2">
      <c r="A21" s="12" t="s">
        <v>109</v>
      </c>
      <c r="B21" s="12" t="s">
        <v>89</v>
      </c>
      <c r="C21" s="13" t="s">
        <v>11</v>
      </c>
      <c r="D21" s="3" t="s">
        <v>46</v>
      </c>
      <c r="E21" s="12" t="s">
        <v>116</v>
      </c>
      <c r="F21" s="3" t="s">
        <v>50</v>
      </c>
      <c r="G21" s="3" t="s">
        <v>30</v>
      </c>
      <c r="H21" s="12" t="s">
        <v>10</v>
      </c>
      <c r="I21" s="3" t="s">
        <v>10</v>
      </c>
      <c r="J21" s="1">
        <v>0</v>
      </c>
    </row>
    <row r="22" spans="1:10" x14ac:dyDescent="0.2">
      <c r="A22" s="12" t="s">
        <v>109</v>
      </c>
      <c r="B22" s="12" t="s">
        <v>89</v>
      </c>
      <c r="C22" s="13" t="s">
        <v>11</v>
      </c>
      <c r="D22" s="3" t="s">
        <v>47</v>
      </c>
      <c r="E22" s="12" t="s">
        <v>116</v>
      </c>
      <c r="F22" s="3" t="s">
        <v>51</v>
      </c>
      <c r="G22" s="3" t="s">
        <v>48</v>
      </c>
      <c r="H22" s="12" t="s">
        <v>10</v>
      </c>
      <c r="I22" s="3" t="s">
        <v>10</v>
      </c>
      <c r="J22" s="1">
        <v>0</v>
      </c>
    </row>
    <row r="23" spans="1:10" x14ac:dyDescent="0.2">
      <c r="A23" s="12" t="s">
        <v>109</v>
      </c>
      <c r="B23" s="12" t="s">
        <v>89</v>
      </c>
      <c r="C23" s="13" t="s">
        <v>11</v>
      </c>
      <c r="D23" s="3" t="s">
        <v>52</v>
      </c>
      <c r="E23" s="12" t="s">
        <v>116</v>
      </c>
      <c r="F23" s="3" t="s">
        <v>54</v>
      </c>
      <c r="G23" s="3" t="s">
        <v>53</v>
      </c>
      <c r="H23" s="12" t="s">
        <v>10</v>
      </c>
      <c r="I23" s="3" t="s">
        <v>10</v>
      </c>
      <c r="J23" s="1">
        <v>0</v>
      </c>
    </row>
    <row r="24" spans="1:10" x14ac:dyDescent="0.2">
      <c r="A24" s="12" t="s">
        <v>109</v>
      </c>
      <c r="B24" s="12" t="s">
        <v>89</v>
      </c>
      <c r="C24" s="13" t="s">
        <v>11</v>
      </c>
      <c r="D24" s="3" t="s">
        <v>57</v>
      </c>
      <c r="E24" s="12" t="s">
        <v>116</v>
      </c>
      <c r="F24" s="3" t="s">
        <v>58</v>
      </c>
      <c r="G24" s="3" t="s">
        <v>53</v>
      </c>
      <c r="H24" s="12" t="s">
        <v>10</v>
      </c>
      <c r="I24" s="3" t="s">
        <v>10</v>
      </c>
      <c r="J24" s="1">
        <v>0</v>
      </c>
    </row>
    <row r="25" spans="1:10" x14ac:dyDescent="0.2">
      <c r="A25" s="12" t="s">
        <v>109</v>
      </c>
      <c r="B25" s="12" t="s">
        <v>89</v>
      </c>
      <c r="C25" s="13" t="s">
        <v>11</v>
      </c>
      <c r="D25" s="3" t="s">
        <v>60</v>
      </c>
      <c r="E25" s="12" t="s">
        <v>116</v>
      </c>
      <c r="F25" s="3" t="s">
        <v>59</v>
      </c>
      <c r="G25" s="3" t="s">
        <v>53</v>
      </c>
      <c r="H25" s="12" t="s">
        <v>10</v>
      </c>
      <c r="I25" s="3" t="s">
        <v>10</v>
      </c>
      <c r="J25" s="1">
        <v>0</v>
      </c>
    </row>
    <row r="26" spans="1:10" x14ac:dyDescent="0.2">
      <c r="A26" s="12" t="s">
        <v>109</v>
      </c>
      <c r="B26" s="12" t="s">
        <v>89</v>
      </c>
      <c r="C26" s="13" t="s">
        <v>11</v>
      </c>
      <c r="D26" s="3" t="s">
        <v>61</v>
      </c>
      <c r="E26" s="12" t="s">
        <v>116</v>
      </c>
      <c r="F26" s="3" t="s">
        <v>64</v>
      </c>
      <c r="G26" s="3" t="s">
        <v>53</v>
      </c>
      <c r="H26" s="12" t="s">
        <v>10</v>
      </c>
      <c r="I26" s="3" t="s">
        <v>10</v>
      </c>
      <c r="J26" s="1">
        <v>0</v>
      </c>
    </row>
    <row r="27" spans="1:10" x14ac:dyDescent="0.2">
      <c r="A27" s="12" t="s">
        <v>109</v>
      </c>
      <c r="B27" s="12" t="s">
        <v>89</v>
      </c>
      <c r="C27" s="13" t="s">
        <v>11</v>
      </c>
      <c r="D27" s="3" t="s">
        <v>62</v>
      </c>
      <c r="E27" s="12" t="s">
        <v>116</v>
      </c>
      <c r="F27" s="3" t="s">
        <v>65</v>
      </c>
      <c r="G27" s="3" t="s">
        <v>53</v>
      </c>
      <c r="H27" s="12" t="s">
        <v>10</v>
      </c>
      <c r="I27" s="3" t="s">
        <v>10</v>
      </c>
      <c r="J27" s="1">
        <v>0</v>
      </c>
    </row>
    <row r="28" spans="1:10" x14ac:dyDescent="0.2">
      <c r="A28" s="12" t="s">
        <v>109</v>
      </c>
      <c r="B28" s="12" t="s">
        <v>89</v>
      </c>
      <c r="C28" s="13" t="s">
        <v>11</v>
      </c>
      <c r="D28" s="3" t="s">
        <v>63</v>
      </c>
      <c r="E28" s="12" t="s">
        <v>116</v>
      </c>
      <c r="F28" s="3" t="s">
        <v>68</v>
      </c>
      <c r="G28" s="3" t="s">
        <v>53</v>
      </c>
      <c r="H28" s="12" t="s">
        <v>10</v>
      </c>
      <c r="I28" s="3" t="s">
        <v>10</v>
      </c>
      <c r="J28" s="1">
        <v>0</v>
      </c>
    </row>
    <row r="29" spans="1:10" ht="15" x14ac:dyDescent="0.25">
      <c r="A29" s="12" t="s">
        <v>109</v>
      </c>
      <c r="B29" s="12" t="s">
        <v>89</v>
      </c>
      <c r="C29" s="13" t="s">
        <v>11</v>
      </c>
      <c r="D29" s="4" t="s">
        <v>88</v>
      </c>
      <c r="E29" s="12" t="s">
        <v>116</v>
      </c>
      <c r="F29" s="6" t="s">
        <v>87</v>
      </c>
      <c r="G29" s="3" t="s">
        <v>26</v>
      </c>
      <c r="H29" s="12" t="s">
        <v>10</v>
      </c>
      <c r="I29" s="3" t="s">
        <v>89</v>
      </c>
      <c r="J29" s="1">
        <v>0</v>
      </c>
    </row>
    <row r="30" spans="1:10" x14ac:dyDescent="0.2">
      <c r="A30" s="12" t="s">
        <v>109</v>
      </c>
      <c r="B30" s="12" t="s">
        <v>89</v>
      </c>
      <c r="C30" s="13" t="s">
        <v>85</v>
      </c>
      <c r="D30" s="3" t="s">
        <v>75</v>
      </c>
      <c r="E30" s="12" t="s">
        <v>118</v>
      </c>
      <c r="F30" s="3" t="s">
        <v>66</v>
      </c>
      <c r="G30" s="3" t="s">
        <v>53</v>
      </c>
      <c r="H30" s="12" t="s">
        <v>86</v>
      </c>
      <c r="I30" s="3" t="s">
        <v>86</v>
      </c>
      <c r="J30" s="1">
        <v>0</v>
      </c>
    </row>
    <row r="31" spans="1:10" x14ac:dyDescent="0.2">
      <c r="A31" s="12" t="s">
        <v>109</v>
      </c>
      <c r="B31" s="12" t="s">
        <v>89</v>
      </c>
      <c r="C31" s="13" t="s">
        <v>85</v>
      </c>
      <c r="D31" s="4" t="s">
        <v>56</v>
      </c>
      <c r="E31" s="12" t="s">
        <v>118</v>
      </c>
      <c r="F31" s="3" t="s">
        <v>67</v>
      </c>
      <c r="G31" s="3" t="s">
        <v>53</v>
      </c>
      <c r="H31" s="12" t="s">
        <v>86</v>
      </c>
      <c r="I31" s="3" t="s">
        <v>86</v>
      </c>
      <c r="J31" s="1">
        <v>0</v>
      </c>
    </row>
    <row r="32" spans="1:10" ht="15" x14ac:dyDescent="0.25">
      <c r="A32" s="12" t="s">
        <v>109</v>
      </c>
      <c r="B32" s="12" t="s">
        <v>89</v>
      </c>
      <c r="C32" s="13" t="s">
        <v>85</v>
      </c>
      <c r="D32" s="4" t="s">
        <v>100</v>
      </c>
      <c r="E32" s="12" t="s">
        <v>118</v>
      </c>
      <c r="F32" s="5" t="s">
        <v>101</v>
      </c>
      <c r="G32" s="3" t="s">
        <v>30</v>
      </c>
      <c r="H32" s="12" t="s">
        <v>86</v>
      </c>
      <c r="I32" s="3" t="s">
        <v>89</v>
      </c>
      <c r="J32" s="1">
        <v>0</v>
      </c>
    </row>
    <row r="33" spans="1:10" ht="15" x14ac:dyDescent="0.25">
      <c r="A33" s="12" t="s">
        <v>109</v>
      </c>
      <c r="B33" s="12" t="s">
        <v>89</v>
      </c>
      <c r="C33" s="13" t="s">
        <v>85</v>
      </c>
      <c r="D33" s="4" t="s">
        <v>88</v>
      </c>
      <c r="E33" s="12" t="s">
        <v>118</v>
      </c>
      <c r="F33" s="6" t="s">
        <v>87</v>
      </c>
      <c r="G33" s="3" t="s">
        <v>26</v>
      </c>
      <c r="H33" s="12" t="s">
        <v>86</v>
      </c>
      <c r="I33" s="3" t="s">
        <v>89</v>
      </c>
      <c r="J33" s="1">
        <v>0</v>
      </c>
    </row>
    <row r="34" spans="1:10" x14ac:dyDescent="0.2">
      <c r="A34" s="12" t="s">
        <v>109</v>
      </c>
      <c r="B34" s="12" t="s">
        <v>89</v>
      </c>
      <c r="C34" s="13" t="s">
        <v>12</v>
      </c>
      <c r="D34" s="3" t="s">
        <v>56</v>
      </c>
      <c r="E34" s="12" t="s">
        <v>119</v>
      </c>
      <c r="F34" s="3" t="s">
        <v>55</v>
      </c>
      <c r="G34" s="3" t="s">
        <v>53</v>
      </c>
      <c r="H34" s="12" t="s">
        <v>104</v>
      </c>
      <c r="I34" s="3" t="s">
        <v>104</v>
      </c>
      <c r="J34" s="1">
        <v>0</v>
      </c>
    </row>
    <row r="35" spans="1:10" ht="15" x14ac:dyDescent="0.25">
      <c r="A35" s="12" t="s">
        <v>109</v>
      </c>
      <c r="B35" s="12" t="s">
        <v>89</v>
      </c>
      <c r="C35" s="13" t="s">
        <v>12</v>
      </c>
      <c r="D35" s="4" t="s">
        <v>100</v>
      </c>
      <c r="E35" s="12" t="s">
        <v>119</v>
      </c>
      <c r="F35" s="5" t="s">
        <v>101</v>
      </c>
      <c r="G35" s="3" t="s">
        <v>30</v>
      </c>
      <c r="H35" s="12" t="s">
        <v>104</v>
      </c>
      <c r="I35" s="3" t="s">
        <v>89</v>
      </c>
      <c r="J35" s="1">
        <v>0</v>
      </c>
    </row>
    <row r="36" spans="1:10" ht="15" x14ac:dyDescent="0.25">
      <c r="A36" s="12" t="s">
        <v>109</v>
      </c>
      <c r="B36" s="12" t="s">
        <v>89</v>
      </c>
      <c r="C36" s="13" t="s">
        <v>12</v>
      </c>
      <c r="D36" s="4" t="s">
        <v>88</v>
      </c>
      <c r="E36" s="12" t="s">
        <v>119</v>
      </c>
      <c r="F36" s="6" t="s">
        <v>87</v>
      </c>
      <c r="G36" s="3" t="s">
        <v>26</v>
      </c>
      <c r="H36" s="12" t="s">
        <v>104</v>
      </c>
      <c r="I36" s="3" t="s">
        <v>89</v>
      </c>
      <c r="J36" s="1">
        <v>0</v>
      </c>
    </row>
    <row r="37" spans="1:10" x14ac:dyDescent="0.2">
      <c r="A37" s="12" t="s">
        <v>109</v>
      </c>
      <c r="B37" s="12" t="s">
        <v>89</v>
      </c>
      <c r="C37" s="12" t="s">
        <v>5</v>
      </c>
      <c r="D37" s="3" t="s">
        <v>56</v>
      </c>
      <c r="E37" s="12" t="s">
        <v>120</v>
      </c>
      <c r="F37" s="3" t="s">
        <v>70</v>
      </c>
      <c r="G37" s="3" t="s">
        <v>69</v>
      </c>
      <c r="H37" s="12" t="s">
        <v>4</v>
      </c>
      <c r="I37" s="3" t="s">
        <v>4</v>
      </c>
      <c r="J37" s="1">
        <v>0</v>
      </c>
    </row>
    <row r="38" spans="1:10" ht="15" x14ac:dyDescent="0.25">
      <c r="A38" s="12" t="s">
        <v>109</v>
      </c>
      <c r="B38" s="12" t="s">
        <v>89</v>
      </c>
      <c r="C38" s="12" t="s">
        <v>5</v>
      </c>
      <c r="D38" s="4" t="s">
        <v>88</v>
      </c>
      <c r="E38" s="12" t="s">
        <v>120</v>
      </c>
      <c r="F38" s="6" t="s">
        <v>87</v>
      </c>
      <c r="G38" s="3" t="s">
        <v>26</v>
      </c>
      <c r="H38" s="12" t="s">
        <v>4</v>
      </c>
      <c r="I38" s="3" t="s">
        <v>89</v>
      </c>
      <c r="J38" s="1">
        <v>0</v>
      </c>
    </row>
    <row r="39" spans="1:10" x14ac:dyDescent="0.2">
      <c r="A39" s="12" t="s">
        <v>109</v>
      </c>
      <c r="B39" s="12" t="s">
        <v>89</v>
      </c>
      <c r="C39" s="12" t="s">
        <v>6</v>
      </c>
      <c r="D39" s="3" t="s">
        <v>75</v>
      </c>
      <c r="E39" s="12" t="s">
        <v>121</v>
      </c>
      <c r="F39" s="3" t="s">
        <v>79</v>
      </c>
      <c r="G39" s="3" t="s">
        <v>78</v>
      </c>
      <c r="H39" s="12" t="s">
        <v>7</v>
      </c>
      <c r="I39" s="3" t="s">
        <v>7</v>
      </c>
      <c r="J39" s="1">
        <v>0</v>
      </c>
    </row>
    <row r="40" spans="1:10" ht="15" x14ac:dyDescent="0.25">
      <c r="A40" s="12" t="s">
        <v>109</v>
      </c>
      <c r="B40" s="12" t="s">
        <v>89</v>
      </c>
      <c r="C40" s="12" t="s">
        <v>6</v>
      </c>
      <c r="D40" s="4" t="s">
        <v>88</v>
      </c>
      <c r="E40" s="12" t="s">
        <v>121</v>
      </c>
      <c r="F40" s="6" t="s">
        <v>87</v>
      </c>
      <c r="G40" s="3" t="s">
        <v>26</v>
      </c>
      <c r="H40" s="12" t="s">
        <v>7</v>
      </c>
      <c r="I40" s="3" t="s">
        <v>89</v>
      </c>
      <c r="J40" s="1">
        <v>0</v>
      </c>
    </row>
    <row r="41" spans="1:10" x14ac:dyDescent="0.2">
      <c r="A41" s="12" t="s">
        <v>109</v>
      </c>
      <c r="B41" s="12" t="s">
        <v>89</v>
      </c>
      <c r="C41" s="12" t="s">
        <v>8</v>
      </c>
      <c r="D41" s="3" t="s">
        <v>56</v>
      </c>
      <c r="E41" s="12" t="s">
        <v>122</v>
      </c>
      <c r="F41" s="3" t="s">
        <v>80</v>
      </c>
      <c r="G41" s="3" t="s">
        <v>78</v>
      </c>
      <c r="H41" s="12" t="s">
        <v>9</v>
      </c>
      <c r="I41" s="3" t="s">
        <v>9</v>
      </c>
      <c r="J41" s="1">
        <v>0</v>
      </c>
    </row>
    <row r="42" spans="1:10" x14ac:dyDescent="0.2">
      <c r="A42" s="12" t="s">
        <v>109</v>
      </c>
      <c r="B42" s="12" t="s">
        <v>89</v>
      </c>
      <c r="C42" s="12" t="s">
        <v>8</v>
      </c>
      <c r="D42" s="3" t="s">
        <v>81</v>
      </c>
      <c r="E42" s="12" t="s">
        <v>122</v>
      </c>
      <c r="F42" s="3" t="s">
        <v>82</v>
      </c>
      <c r="G42" s="3" t="s">
        <v>78</v>
      </c>
      <c r="H42" s="12" t="s">
        <v>9</v>
      </c>
      <c r="I42" s="3" t="s">
        <v>9</v>
      </c>
      <c r="J42" s="1">
        <v>0</v>
      </c>
    </row>
    <row r="43" spans="1:10" x14ac:dyDescent="0.2">
      <c r="A43" s="12" t="s">
        <v>109</v>
      </c>
      <c r="B43" s="12" t="s">
        <v>89</v>
      </c>
      <c r="C43" s="12" t="s">
        <v>8</v>
      </c>
      <c r="D43" s="3" t="s">
        <v>84</v>
      </c>
      <c r="E43" s="12" t="s">
        <v>122</v>
      </c>
      <c r="F43" s="3" t="s">
        <v>83</v>
      </c>
      <c r="G43" s="3" t="s">
        <v>78</v>
      </c>
      <c r="H43" s="12" t="s">
        <v>9</v>
      </c>
      <c r="I43" s="3" t="s">
        <v>9</v>
      </c>
      <c r="J43" s="1">
        <v>0</v>
      </c>
    </row>
    <row r="44" spans="1:10" ht="15" x14ac:dyDescent="0.25">
      <c r="A44" s="12" t="s">
        <v>109</v>
      </c>
      <c r="B44" s="12" t="s">
        <v>89</v>
      </c>
      <c r="C44" s="12" t="s">
        <v>8</v>
      </c>
      <c r="D44" s="3" t="s">
        <v>103</v>
      </c>
      <c r="E44" s="12" t="s">
        <v>122</v>
      </c>
      <c r="F44" s="6" t="s">
        <v>102</v>
      </c>
      <c r="G44" s="3" t="s">
        <v>78</v>
      </c>
      <c r="H44" s="12" t="s">
        <v>9</v>
      </c>
      <c r="I44" s="3" t="s">
        <v>89</v>
      </c>
      <c r="J44" s="1">
        <v>0</v>
      </c>
    </row>
    <row r="45" spans="1:10" ht="15" x14ac:dyDescent="0.25">
      <c r="A45" s="12" t="s">
        <v>109</v>
      </c>
      <c r="B45" s="12" t="s">
        <v>89</v>
      </c>
      <c r="C45" s="12" t="s">
        <v>8</v>
      </c>
      <c r="D45" s="4" t="s">
        <v>88</v>
      </c>
      <c r="E45" s="12" t="s">
        <v>122</v>
      </c>
      <c r="F45" s="6" t="s">
        <v>87</v>
      </c>
      <c r="G45" s="3" t="s">
        <v>26</v>
      </c>
      <c r="H45" s="12" t="s">
        <v>9</v>
      </c>
      <c r="I45" s="3" t="s">
        <v>89</v>
      </c>
      <c r="J45" s="1">
        <v>0</v>
      </c>
    </row>
    <row r="46" spans="1:10" x14ac:dyDescent="0.2">
      <c r="A46" s="12" t="s">
        <v>109</v>
      </c>
      <c r="B46" s="12" t="s">
        <v>89</v>
      </c>
      <c r="C46" s="12" t="s">
        <v>124</v>
      </c>
      <c r="D46" s="3" t="s">
        <v>75</v>
      </c>
      <c r="E46" s="12" t="s">
        <v>123</v>
      </c>
      <c r="F46" s="3" t="s">
        <v>71</v>
      </c>
      <c r="G46" s="3" t="s">
        <v>74</v>
      </c>
      <c r="H46" s="12" t="s">
        <v>13</v>
      </c>
      <c r="I46" s="3" t="s">
        <v>13</v>
      </c>
      <c r="J46" s="1">
        <v>0</v>
      </c>
    </row>
    <row r="47" spans="1:10" x14ac:dyDescent="0.2">
      <c r="A47" s="12" t="s">
        <v>109</v>
      </c>
      <c r="B47" s="12" t="s">
        <v>89</v>
      </c>
      <c r="C47" s="12" t="s">
        <v>124</v>
      </c>
      <c r="D47" s="3" t="s">
        <v>76</v>
      </c>
      <c r="E47" s="12" t="s">
        <v>123</v>
      </c>
      <c r="F47" s="3" t="s">
        <v>72</v>
      </c>
      <c r="G47" s="3" t="s">
        <v>30</v>
      </c>
      <c r="H47" s="12" t="s">
        <v>13</v>
      </c>
      <c r="I47" s="3" t="s">
        <v>13</v>
      </c>
      <c r="J47" s="1">
        <v>0</v>
      </c>
    </row>
    <row r="48" spans="1:10" x14ac:dyDescent="0.2">
      <c r="A48" s="12" t="s">
        <v>109</v>
      </c>
      <c r="B48" s="12" t="s">
        <v>89</v>
      </c>
      <c r="C48" s="12" t="s">
        <v>124</v>
      </c>
      <c r="D48" s="3" t="s">
        <v>77</v>
      </c>
      <c r="E48" s="12" t="s">
        <v>123</v>
      </c>
      <c r="F48" s="3" t="s">
        <v>73</v>
      </c>
      <c r="G48" s="3" t="s">
        <v>69</v>
      </c>
      <c r="H48" s="12" t="s">
        <v>13</v>
      </c>
      <c r="I48" s="3" t="s">
        <v>13</v>
      </c>
      <c r="J48" s="1">
        <v>0</v>
      </c>
    </row>
    <row r="49" spans="1:10" ht="15" x14ac:dyDescent="0.25">
      <c r="A49" s="12" t="s">
        <v>109</v>
      </c>
      <c r="B49" s="12" t="s">
        <v>89</v>
      </c>
      <c r="C49" s="12" t="s">
        <v>124</v>
      </c>
      <c r="D49" s="4" t="s">
        <v>88</v>
      </c>
      <c r="E49" s="12" t="s">
        <v>123</v>
      </c>
      <c r="F49" s="6" t="s">
        <v>87</v>
      </c>
      <c r="G49" s="3" t="s">
        <v>26</v>
      </c>
      <c r="H49" s="12" t="s">
        <v>13</v>
      </c>
      <c r="I49" s="3" t="s">
        <v>89</v>
      </c>
      <c r="J49" s="1">
        <v>0</v>
      </c>
    </row>
    <row r="50" spans="1:10" x14ac:dyDescent="0.2">
      <c r="A50" s="12" t="s">
        <v>146</v>
      </c>
      <c r="B50" s="12" t="s">
        <v>89</v>
      </c>
      <c r="C50" s="12" t="s">
        <v>154</v>
      </c>
      <c r="D50" s="3" t="s">
        <v>155</v>
      </c>
      <c r="E50" s="12" t="s">
        <v>156</v>
      </c>
      <c r="F50" s="3" t="s">
        <v>157</v>
      </c>
      <c r="G50" s="3" t="s">
        <v>78</v>
      </c>
      <c r="H50" s="12" t="s">
        <v>159</v>
      </c>
      <c r="J50" s="1">
        <v>1</v>
      </c>
    </row>
    <row r="51" spans="1:10" x14ac:dyDescent="0.2">
      <c r="A51" s="12" t="s">
        <v>146</v>
      </c>
      <c r="B51" s="12" t="s">
        <v>89</v>
      </c>
      <c r="C51" s="12" t="s">
        <v>154</v>
      </c>
      <c r="D51" s="3" t="s">
        <v>56</v>
      </c>
      <c r="E51" s="12" t="s">
        <v>156</v>
      </c>
      <c r="F51" s="3" t="s">
        <v>158</v>
      </c>
      <c r="G51" s="3" t="s">
        <v>26</v>
      </c>
      <c r="H51" s="12" t="s">
        <v>159</v>
      </c>
      <c r="I51" s="3" t="s">
        <v>159</v>
      </c>
      <c r="J51" s="1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C27" sqref="C27"/>
    </sheetView>
  </sheetViews>
  <sheetFormatPr defaultRowHeight="14.25" x14ac:dyDescent="0.2"/>
  <cols>
    <col min="1" max="1" width="5.875" bestFit="1" customWidth="1"/>
    <col min="2" max="2" width="7.875" bestFit="1" customWidth="1"/>
    <col min="3" max="3" width="16.375" bestFit="1" customWidth="1"/>
  </cols>
  <sheetData>
    <row r="2" spans="1:4" x14ac:dyDescent="0.2">
      <c r="B2">
        <v>10000</v>
      </c>
    </row>
    <row r="3" spans="1:4" x14ac:dyDescent="0.2">
      <c r="B3">
        <v>37511</v>
      </c>
    </row>
    <row r="4" spans="1:4" x14ac:dyDescent="0.2">
      <c r="B4">
        <v>19314</v>
      </c>
    </row>
    <row r="5" spans="1:4" x14ac:dyDescent="0.2">
      <c r="B5">
        <v>326</v>
      </c>
    </row>
    <row r="6" spans="1:4" x14ac:dyDescent="0.2">
      <c r="B6">
        <v>38363</v>
      </c>
    </row>
    <row r="7" spans="1:4" x14ac:dyDescent="0.2">
      <c r="B7">
        <v>23661</v>
      </c>
    </row>
    <row r="8" spans="1:4" x14ac:dyDescent="0.2">
      <c r="B8">
        <v>95074</v>
      </c>
    </row>
    <row r="9" spans="1:4" x14ac:dyDescent="0.2">
      <c r="B9">
        <v>10000</v>
      </c>
    </row>
    <row r="10" spans="1:4" x14ac:dyDescent="0.2">
      <c r="B10">
        <v>8736</v>
      </c>
    </row>
    <row r="11" spans="1:4" x14ac:dyDescent="0.2">
      <c r="A11">
        <v>10000</v>
      </c>
      <c r="B11">
        <f>SUM(B2:B10)</f>
        <v>242985</v>
      </c>
      <c r="C11" t="s">
        <v>125</v>
      </c>
      <c r="D11">
        <f>1*60+57</f>
        <v>117</v>
      </c>
    </row>
    <row r="13" spans="1:4" x14ac:dyDescent="0.2">
      <c r="B13">
        <v>60000</v>
      </c>
      <c r="C13" t="s">
        <v>127</v>
      </c>
    </row>
    <row r="14" spans="1:4" x14ac:dyDescent="0.2">
      <c r="B14">
        <v>278390</v>
      </c>
      <c r="C14" t="s">
        <v>128</v>
      </c>
    </row>
    <row r="15" spans="1:4" x14ac:dyDescent="0.2">
      <c r="B15">
        <v>132230</v>
      </c>
      <c r="C15" t="s">
        <v>116</v>
      </c>
    </row>
    <row r="16" spans="1:4" x14ac:dyDescent="0.2">
      <c r="B16">
        <v>344</v>
      </c>
      <c r="C16" t="s">
        <v>118</v>
      </c>
    </row>
    <row r="17" spans="1:4" x14ac:dyDescent="0.2">
      <c r="B17">
        <v>276277</v>
      </c>
      <c r="C17" t="s">
        <v>119</v>
      </c>
    </row>
    <row r="18" spans="1:4" x14ac:dyDescent="0.2">
      <c r="B18">
        <v>154879</v>
      </c>
      <c r="C18" t="s">
        <v>121</v>
      </c>
    </row>
    <row r="19" spans="1:4" x14ac:dyDescent="0.2">
      <c r="B19">
        <v>597690</v>
      </c>
      <c r="C19" t="s">
        <v>122</v>
      </c>
    </row>
    <row r="20" spans="1:4" x14ac:dyDescent="0.2">
      <c r="B20">
        <v>60000</v>
      </c>
      <c r="C20" t="s">
        <v>123</v>
      </c>
    </row>
    <row r="21" spans="1:4" x14ac:dyDescent="0.2">
      <c r="B21">
        <v>54498</v>
      </c>
      <c r="C21" t="s">
        <v>129</v>
      </c>
    </row>
    <row r="22" spans="1:4" x14ac:dyDescent="0.2">
      <c r="A22">
        <v>60000</v>
      </c>
      <c r="B22">
        <f>SUM(B13:B21)</f>
        <v>1614308</v>
      </c>
      <c r="C22" t="s">
        <v>126</v>
      </c>
      <c r="D22">
        <f>13*60+26</f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5"/>
  <sheetViews>
    <sheetView tabSelected="1" workbookViewId="0">
      <selection activeCell="L14" sqref="L14"/>
    </sheetView>
  </sheetViews>
  <sheetFormatPr defaultRowHeight="14.25" x14ac:dyDescent="0.2"/>
  <cols>
    <col min="1" max="1" width="12.75" bestFit="1" customWidth="1"/>
    <col min="2" max="2" width="8.125" bestFit="1" customWidth="1"/>
    <col min="3" max="3" width="10.5" bestFit="1" customWidth="1"/>
    <col min="4" max="4" width="10.625" bestFit="1" customWidth="1"/>
    <col min="5" max="5" width="9" bestFit="1" customWidth="1"/>
    <col min="6" max="6" width="10.625" customWidth="1"/>
    <col min="7" max="7" width="7.25" bestFit="1" customWidth="1"/>
    <col min="8" max="8" width="9.375" bestFit="1" customWidth="1"/>
    <col min="10" max="10" width="10" bestFit="1" customWidth="1"/>
    <col min="11" max="11" width="14.125" bestFit="1" customWidth="1"/>
    <col min="12" max="12" width="14.75" bestFit="1" customWidth="1"/>
    <col min="13" max="13" width="22.375" bestFit="1" customWidth="1"/>
    <col min="14" max="14" width="23.625" bestFit="1" customWidth="1"/>
  </cols>
  <sheetData>
    <row r="4" spans="1:14" x14ac:dyDescent="0.2">
      <c r="A4" t="s">
        <v>164</v>
      </c>
      <c r="J4" t="s">
        <v>164</v>
      </c>
    </row>
    <row r="5" spans="1:14" ht="15" x14ac:dyDescent="0.25">
      <c r="A5" s="8" t="s">
        <v>130</v>
      </c>
      <c r="B5" s="8" t="s">
        <v>131</v>
      </c>
      <c r="C5" s="8" t="s">
        <v>173</v>
      </c>
      <c r="D5" s="8" t="s">
        <v>167</v>
      </c>
      <c r="E5" s="2" t="s">
        <v>172</v>
      </c>
      <c r="F5" s="2"/>
      <c r="G5" s="2"/>
      <c r="H5" s="2" t="s">
        <v>171</v>
      </c>
      <c r="J5" s="8" t="s">
        <v>141</v>
      </c>
      <c r="K5" s="8" t="s">
        <v>144</v>
      </c>
      <c r="L5" s="8" t="s">
        <v>145</v>
      </c>
      <c r="M5" s="8" t="s">
        <v>148</v>
      </c>
      <c r="N5" s="8" t="s">
        <v>149</v>
      </c>
    </row>
    <row r="6" spans="1:14" x14ac:dyDescent="0.2">
      <c r="A6" s="16" t="s">
        <v>140</v>
      </c>
      <c r="B6" s="16">
        <v>120000</v>
      </c>
      <c r="C6" s="16">
        <v>6035</v>
      </c>
      <c r="D6" s="16">
        <v>6035</v>
      </c>
      <c r="E6" s="17">
        <v>7033</v>
      </c>
      <c r="F6" s="17"/>
      <c r="G6" s="1" t="s">
        <v>170</v>
      </c>
      <c r="H6" s="10">
        <v>9.76</v>
      </c>
      <c r="J6" s="9" t="s">
        <v>140</v>
      </c>
      <c r="K6" s="9">
        <v>6</v>
      </c>
      <c r="L6" s="9">
        <v>120000</v>
      </c>
      <c r="M6" s="9" t="s">
        <v>152</v>
      </c>
      <c r="N6" s="9" t="s">
        <v>162</v>
      </c>
    </row>
    <row r="7" spans="1:14" x14ac:dyDescent="0.2">
      <c r="A7" s="16" t="s">
        <v>142</v>
      </c>
      <c r="B7" s="16">
        <v>60000</v>
      </c>
      <c r="C7" s="16">
        <v>62</v>
      </c>
      <c r="D7" s="16">
        <v>62</v>
      </c>
      <c r="E7" s="17">
        <v>63</v>
      </c>
      <c r="F7" s="17"/>
      <c r="G7" s="1" t="s">
        <v>168</v>
      </c>
      <c r="H7" s="1">
        <v>0.03</v>
      </c>
      <c r="J7" s="9" t="s">
        <v>142</v>
      </c>
      <c r="K7" s="9">
        <v>6</v>
      </c>
      <c r="L7" s="9">
        <v>60000</v>
      </c>
      <c r="M7" s="9" t="s">
        <v>147</v>
      </c>
      <c r="N7" s="9" t="s">
        <v>165</v>
      </c>
    </row>
    <row r="8" spans="1:14" ht="15" x14ac:dyDescent="0.25">
      <c r="A8" s="9" t="s">
        <v>132</v>
      </c>
      <c r="B8" s="9">
        <v>120000</v>
      </c>
      <c r="C8" s="9">
        <v>17</v>
      </c>
      <c r="D8" s="9">
        <v>19</v>
      </c>
      <c r="E8" s="1"/>
      <c r="F8" s="1"/>
      <c r="G8" s="1" t="s">
        <v>169</v>
      </c>
      <c r="H8" s="1">
        <v>7.62</v>
      </c>
      <c r="J8" s="9"/>
      <c r="K8" s="9"/>
      <c r="L8" s="8" t="s">
        <v>151</v>
      </c>
      <c r="M8" s="9" t="s">
        <v>153</v>
      </c>
      <c r="N8" s="9" t="s">
        <v>147</v>
      </c>
    </row>
    <row r="9" spans="1:14" x14ac:dyDescent="0.2">
      <c r="A9" s="9" t="s">
        <v>133</v>
      </c>
      <c r="B9" s="9">
        <v>577356</v>
      </c>
      <c r="C9" s="9">
        <v>112</v>
      </c>
      <c r="D9" s="9">
        <v>128</v>
      </c>
      <c r="E9" s="1"/>
      <c r="F9" s="1"/>
    </row>
    <row r="10" spans="1:14" x14ac:dyDescent="0.2">
      <c r="A10" s="9" t="s">
        <v>134</v>
      </c>
      <c r="B10" s="9">
        <v>270108</v>
      </c>
      <c r="C10" s="9">
        <v>36</v>
      </c>
      <c r="D10" s="9">
        <v>43</v>
      </c>
      <c r="E10" s="1"/>
      <c r="F10" s="1"/>
    </row>
    <row r="11" spans="1:14" x14ac:dyDescent="0.2">
      <c r="A11" s="9" t="s">
        <v>135</v>
      </c>
      <c r="B11" s="9">
        <v>345</v>
      </c>
      <c r="C11" s="15">
        <v>0.04</v>
      </c>
      <c r="D11" s="15">
        <v>0.06</v>
      </c>
      <c r="E11" s="10"/>
      <c r="F11" s="10"/>
    </row>
    <row r="12" spans="1:14" x14ac:dyDescent="0.2">
      <c r="A12" s="9" t="s">
        <v>136</v>
      </c>
      <c r="B12" s="9">
        <v>565325</v>
      </c>
      <c r="C12" s="15">
        <v>74</v>
      </c>
      <c r="D12" s="15">
        <v>87</v>
      </c>
      <c r="E12" s="10"/>
      <c r="F12" s="10"/>
    </row>
    <row r="13" spans="1:14" x14ac:dyDescent="0.2">
      <c r="A13" s="9" t="s">
        <v>137</v>
      </c>
      <c r="B13" s="9">
        <v>303553</v>
      </c>
      <c r="C13" s="15">
        <v>23</v>
      </c>
      <c r="D13" s="15">
        <v>30</v>
      </c>
      <c r="E13" s="10"/>
      <c r="F13" s="10"/>
      <c r="G13" s="10"/>
      <c r="H13" s="10"/>
    </row>
    <row r="14" spans="1:14" x14ac:dyDescent="0.2">
      <c r="A14" s="9" t="s">
        <v>80</v>
      </c>
      <c r="B14" s="9">
        <v>1129867</v>
      </c>
      <c r="C14" s="15">
        <v>143</v>
      </c>
      <c r="D14" s="15">
        <v>168</v>
      </c>
      <c r="E14" s="10"/>
      <c r="F14" s="10"/>
      <c r="G14" s="10"/>
      <c r="H14" s="10"/>
      <c r="L14">
        <v>9</v>
      </c>
    </row>
    <row r="15" spans="1:14" x14ac:dyDescent="0.2">
      <c r="A15" s="9" t="s">
        <v>138</v>
      </c>
      <c r="B15" s="9">
        <v>120000</v>
      </c>
      <c r="C15" s="15">
        <v>16</v>
      </c>
      <c r="D15" s="15">
        <v>19</v>
      </c>
      <c r="E15" s="10"/>
      <c r="F15" s="10"/>
      <c r="G15" s="10"/>
      <c r="H15" s="10"/>
    </row>
    <row r="16" spans="1:14" x14ac:dyDescent="0.2">
      <c r="A16" s="9" t="s">
        <v>70</v>
      </c>
      <c r="B16" s="9">
        <v>106774</v>
      </c>
      <c r="C16" s="15">
        <v>250</v>
      </c>
      <c r="D16" s="15">
        <v>253</v>
      </c>
      <c r="E16" s="10"/>
      <c r="F16" s="10"/>
      <c r="G16" s="10"/>
      <c r="H16" s="10"/>
    </row>
    <row r="17" spans="1:14" x14ac:dyDescent="0.2">
      <c r="A17" s="9" t="s">
        <v>139</v>
      </c>
      <c r="B17" s="9">
        <v>1022540</v>
      </c>
      <c r="C17" s="15">
        <v>126</v>
      </c>
      <c r="D17" s="15">
        <v>148</v>
      </c>
      <c r="E17" s="10"/>
      <c r="F17" s="10"/>
      <c r="G17" s="10"/>
      <c r="H17" s="10">
        <v>7.7</v>
      </c>
    </row>
    <row r="18" spans="1:14" x14ac:dyDescent="0.2">
      <c r="A18" s="15" t="s">
        <v>143</v>
      </c>
      <c r="B18" s="9">
        <f>SUM(B6:B17)</f>
        <v>4395868</v>
      </c>
      <c r="C18" s="9">
        <f>SUM(C6:C17)</f>
        <v>6894.04</v>
      </c>
      <c r="D18" s="9">
        <f>SUM(D6:D17)</f>
        <v>6992.06</v>
      </c>
      <c r="E18" s="1">
        <f>D7+D17</f>
        <v>210</v>
      </c>
      <c r="F18" s="1"/>
      <c r="G18" s="1"/>
      <c r="H18" s="1">
        <v>7</v>
      </c>
    </row>
    <row r="19" spans="1:14" x14ac:dyDescent="0.2">
      <c r="A19" s="10"/>
      <c r="B19" s="1"/>
      <c r="C19" s="1"/>
      <c r="D19" s="1"/>
      <c r="E19" s="1"/>
      <c r="F19" s="1"/>
      <c r="G19" s="1"/>
      <c r="H19" s="1"/>
    </row>
    <row r="21" spans="1:14" x14ac:dyDescent="0.2">
      <c r="A21" t="s">
        <v>163</v>
      </c>
      <c r="J21" t="s">
        <v>163</v>
      </c>
    </row>
    <row r="22" spans="1:14" ht="15" x14ac:dyDescent="0.25">
      <c r="A22" s="8" t="s">
        <v>130</v>
      </c>
      <c r="B22" s="8" t="s">
        <v>131</v>
      </c>
      <c r="C22" s="8" t="s">
        <v>174</v>
      </c>
      <c r="D22" s="8" t="s">
        <v>167</v>
      </c>
      <c r="E22" s="2" t="s">
        <v>172</v>
      </c>
      <c r="F22" s="2"/>
      <c r="G22" s="2"/>
      <c r="H22" s="2" t="s">
        <v>171</v>
      </c>
      <c r="J22" s="8" t="s">
        <v>141</v>
      </c>
      <c r="K22" s="8" t="s">
        <v>144</v>
      </c>
      <c r="L22" s="8" t="s">
        <v>145</v>
      </c>
      <c r="M22" s="8" t="s">
        <v>148</v>
      </c>
      <c r="N22" s="8" t="s">
        <v>149</v>
      </c>
    </row>
    <row r="23" spans="1:14" s="18" customFormat="1" x14ac:dyDescent="0.2">
      <c r="A23" s="16" t="s">
        <v>140</v>
      </c>
      <c r="B23" s="16">
        <v>120000</v>
      </c>
      <c r="C23" s="16">
        <v>5748</v>
      </c>
      <c r="D23" s="16">
        <v>5748</v>
      </c>
      <c r="E23" s="17">
        <v>6695</v>
      </c>
      <c r="F23" s="17"/>
      <c r="G23" s="1" t="s">
        <v>170</v>
      </c>
      <c r="H23" s="19">
        <v>9.39</v>
      </c>
      <c r="J23" s="16" t="s">
        <v>140</v>
      </c>
      <c r="K23" s="16">
        <v>6</v>
      </c>
      <c r="L23" s="16">
        <v>120000</v>
      </c>
      <c r="M23" s="16" t="s">
        <v>161</v>
      </c>
      <c r="N23" s="16" t="s">
        <v>150</v>
      </c>
    </row>
    <row r="24" spans="1:14" s="18" customFormat="1" x14ac:dyDescent="0.2">
      <c r="A24" s="16" t="s">
        <v>142</v>
      </c>
      <c r="B24" s="16">
        <v>60000</v>
      </c>
      <c r="C24" s="16">
        <v>62</v>
      </c>
      <c r="D24" s="16">
        <v>62</v>
      </c>
      <c r="E24" s="19">
        <v>63</v>
      </c>
      <c r="F24" s="17"/>
      <c r="G24" s="1" t="s">
        <v>168</v>
      </c>
      <c r="H24" s="19">
        <v>0.09</v>
      </c>
      <c r="J24" s="16" t="s">
        <v>142</v>
      </c>
      <c r="K24" s="16">
        <v>6</v>
      </c>
      <c r="L24" s="16">
        <v>60000</v>
      </c>
      <c r="M24" s="16" t="s">
        <v>161</v>
      </c>
      <c r="N24" s="16" t="s">
        <v>165</v>
      </c>
    </row>
    <row r="25" spans="1:14" ht="15" x14ac:dyDescent="0.25">
      <c r="A25" s="9" t="s">
        <v>132</v>
      </c>
      <c r="B25" s="9">
        <v>120000</v>
      </c>
      <c r="C25" s="9">
        <v>16</v>
      </c>
      <c r="D25" s="9">
        <v>19</v>
      </c>
      <c r="E25" s="1"/>
      <c r="F25" s="1"/>
      <c r="G25" s="1" t="s">
        <v>169</v>
      </c>
      <c r="H25" s="1">
        <v>7.25</v>
      </c>
      <c r="J25" s="9"/>
      <c r="K25" s="9"/>
      <c r="L25" s="8" t="s">
        <v>151</v>
      </c>
      <c r="M25" s="9" t="s">
        <v>161</v>
      </c>
      <c r="N25" s="9" t="s">
        <v>166</v>
      </c>
    </row>
    <row r="26" spans="1:14" x14ac:dyDescent="0.2">
      <c r="A26" s="9" t="s">
        <v>133</v>
      </c>
      <c r="B26" s="9">
        <v>559991</v>
      </c>
      <c r="C26" s="9">
        <v>109</v>
      </c>
      <c r="D26" s="9">
        <v>121</v>
      </c>
      <c r="E26" s="1"/>
      <c r="F26" s="1"/>
      <c r="G26" s="1"/>
      <c r="H26" s="1"/>
    </row>
    <row r="27" spans="1:14" x14ac:dyDescent="0.2">
      <c r="A27" s="9" t="s">
        <v>134</v>
      </c>
      <c r="B27" s="9">
        <v>259056</v>
      </c>
      <c r="C27" s="9">
        <v>35</v>
      </c>
      <c r="D27" s="9">
        <v>41</v>
      </c>
      <c r="E27" s="1"/>
      <c r="F27" s="1"/>
      <c r="G27" s="1"/>
      <c r="H27" s="1"/>
    </row>
    <row r="28" spans="1:14" x14ac:dyDescent="0.2">
      <c r="A28" s="9" t="s">
        <v>135</v>
      </c>
      <c r="B28" s="9">
        <v>452</v>
      </c>
      <c r="C28" s="9">
        <v>0.05</v>
      </c>
      <c r="D28" s="15">
        <v>0.09</v>
      </c>
      <c r="E28" s="10"/>
      <c r="F28" s="10"/>
      <c r="G28" s="10"/>
      <c r="H28" s="10"/>
    </row>
    <row r="29" spans="1:14" x14ac:dyDescent="0.2">
      <c r="A29" s="9" t="s">
        <v>136</v>
      </c>
      <c r="B29" s="9">
        <v>528062</v>
      </c>
      <c r="C29" s="9">
        <v>70</v>
      </c>
      <c r="D29" s="15">
        <v>81</v>
      </c>
      <c r="E29" s="10"/>
      <c r="F29" s="10"/>
      <c r="G29" s="10"/>
      <c r="H29" s="10"/>
    </row>
    <row r="30" spans="1:14" x14ac:dyDescent="0.2">
      <c r="A30" s="9" t="s">
        <v>137</v>
      </c>
      <c r="B30" s="9">
        <v>281895</v>
      </c>
      <c r="C30" s="9">
        <v>21</v>
      </c>
      <c r="D30" s="15">
        <v>27</v>
      </c>
      <c r="E30" s="10"/>
      <c r="F30" s="10"/>
      <c r="G30" s="10"/>
      <c r="H30" s="10"/>
    </row>
    <row r="31" spans="1:14" x14ac:dyDescent="0.2">
      <c r="A31" s="9" t="s">
        <v>80</v>
      </c>
      <c r="B31" s="9">
        <v>923695</v>
      </c>
      <c r="C31" s="9">
        <v>114</v>
      </c>
      <c r="D31" s="15">
        <v>135</v>
      </c>
      <c r="E31" s="10"/>
      <c r="F31" s="10"/>
      <c r="G31" s="10"/>
      <c r="H31" s="10"/>
    </row>
    <row r="32" spans="1:14" x14ac:dyDescent="0.2">
      <c r="A32" s="9" t="s">
        <v>138</v>
      </c>
      <c r="B32" s="9">
        <v>120000</v>
      </c>
      <c r="C32" s="9">
        <v>17</v>
      </c>
      <c r="D32" s="15">
        <v>19</v>
      </c>
      <c r="E32" s="10"/>
      <c r="F32" s="10"/>
      <c r="G32" s="10"/>
      <c r="H32" s="10"/>
    </row>
    <row r="33" spans="1:8" x14ac:dyDescent="0.2">
      <c r="A33" s="9" t="s">
        <v>70</v>
      </c>
      <c r="B33" s="9">
        <v>105307</v>
      </c>
      <c r="C33" s="9">
        <v>250</v>
      </c>
      <c r="D33" s="15">
        <v>253</v>
      </c>
      <c r="E33" s="10"/>
      <c r="F33" s="10"/>
      <c r="G33" s="10"/>
      <c r="H33" s="10"/>
    </row>
    <row r="34" spans="1:8" x14ac:dyDescent="0.2">
      <c r="A34" s="9" t="s">
        <v>139</v>
      </c>
      <c r="B34" s="9">
        <v>1022540</v>
      </c>
      <c r="C34" s="9">
        <v>126</v>
      </c>
      <c r="D34" s="15">
        <v>148</v>
      </c>
      <c r="E34" s="10"/>
      <c r="F34" s="10"/>
      <c r="G34" s="10"/>
      <c r="H34" s="10">
        <v>7.4</v>
      </c>
    </row>
    <row r="35" spans="1:8" x14ac:dyDescent="0.2">
      <c r="A35" s="15" t="s">
        <v>143</v>
      </c>
      <c r="B35" s="9">
        <f>SUM(B23:B34)</f>
        <v>4100998</v>
      </c>
      <c r="C35" s="9">
        <f>SUM(C23:C34)</f>
        <v>6568.05</v>
      </c>
      <c r="D35" s="9">
        <f>SUM(D23:D34)</f>
        <v>6654.09</v>
      </c>
      <c r="E35" s="1">
        <f>D24+D34</f>
        <v>210</v>
      </c>
      <c r="F35" s="1"/>
      <c r="G35" s="1"/>
      <c r="H35" s="1">
        <v>6.7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0903</vt:lpstr>
    </vt:vector>
  </TitlesOfParts>
  <Company>Ministry of Economic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Yang</dc:creator>
  <cp:lastModifiedBy>Sunny Yang</cp:lastModifiedBy>
  <dcterms:created xsi:type="dcterms:W3CDTF">2015-08-26T00:33:25Z</dcterms:created>
  <dcterms:modified xsi:type="dcterms:W3CDTF">2015-09-07T22:42:36Z</dcterms:modified>
</cp:coreProperties>
</file>