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state="hidden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<sst xmlns="http://schemas.openxmlformats.org/spreadsheetml/2006/main" count="96" uniqueCount="84">
  <si>
    <t>姓名 学号  班级：</t>
  </si>
  <si>
    <t>第1～9题：请从下面的问题中，选择一个和自己最切合的答案，但要尽可能少选中性答案。</t>
  </si>
  <si>
    <t>我有能力克服各种困难：</t>
  </si>
  <si>
    <t>A、是的  B、不一定  C、不是的</t>
  </si>
  <si>
    <t>如果我能到一个新的环境，我要把生活安排得：</t>
  </si>
  <si>
    <t>A、和从前相仿   B、不一定    C、和从前不一样</t>
  </si>
  <si>
    <t>一生中，我觉得自已能达到我所预想的目标：</t>
  </si>
  <si>
    <t>A、是的   B、不一定   C、不是的</t>
  </si>
  <si>
    <t>不知为什么，有些人总是回避或冷淡我：</t>
  </si>
  <si>
    <t>A、不是的    B、不一定    C、是的</t>
  </si>
  <si>
    <t>在大街上，我常常避开我不愿打招呼的人：</t>
  </si>
  <si>
    <t>A、从未如此    B、偶尔如此   C、有时如此</t>
  </si>
  <si>
    <t>当我集中精力工作时，假使有人在旁边高谈阔论：</t>
  </si>
  <si>
    <t>A、我仍能专心工作    B、介于A、C之间    C、我不能专心且感到愤怒</t>
  </si>
  <si>
    <t>我不论到什么地方，都能清楚地辨别方向：</t>
  </si>
  <si>
    <t>A、是的      B、不一定       C、不是的</t>
  </si>
  <si>
    <t>我热爱所学的专业和所从事的工作：</t>
  </si>
  <si>
    <t>A、是的   B、不一定    C、不是的</t>
  </si>
  <si>
    <t>气候的变化不会影响我的情绪：</t>
  </si>
  <si>
    <t>A、是的     B、介于A、C之间     C、不是的</t>
  </si>
  <si>
    <t>第10～16题：请如实选答下列问题，将答案填入右边横线处。</t>
  </si>
  <si>
    <t>我从不因流言蜚语而生气：</t>
  </si>
  <si>
    <t>A、是的      B、介于A、C之间        C、不是的</t>
  </si>
  <si>
    <t>我善于控制自己的面部表情：</t>
  </si>
  <si>
    <t>A、是的       B、不太确定         C、不是的</t>
  </si>
  <si>
    <t>在就寝时，我常常：</t>
  </si>
  <si>
    <t>A、极易入睡       B、介于A、C之间        C、不易入睡</t>
  </si>
  <si>
    <t>有人侵扰我时，我：</t>
  </si>
  <si>
    <t>A、不露声色       B、介于A、C之间       C、大声抗议，以泄己愤</t>
  </si>
  <si>
    <t>在和人争辨或工作出现失误后，我常常感到震颤，精疲力竭，而不能继续安心工作：</t>
  </si>
  <si>
    <t>A、不是的        B、介于A、C之间       C、是的</t>
  </si>
  <si>
    <t>我常常被一些无谓的小事困扰：</t>
  </si>
  <si>
    <t>我宁愿住在僻静的郊区，也不愿住在嘈杂的市区：</t>
  </si>
  <si>
    <t>A、不是的       B、不太确定        C、是的</t>
  </si>
  <si>
    <t>第17～25题：在下面问题中，每一题请选择一个和自己最切合的答案，同样少选中性答案。</t>
  </si>
  <si>
    <t>我被朋友、同事起过绰号、挖苦过：</t>
  </si>
  <si>
    <t>A、从来没有        B、偶尔有过        C、这是常有的事</t>
  </si>
  <si>
    <t>有一种食物使我吃后呕吐：</t>
  </si>
  <si>
    <t>A、没有       B、记不清     C、有</t>
  </si>
  <si>
    <t>除去看见的世界外，我的心中没有另外的世界：</t>
  </si>
  <si>
    <t>我会想到若干年后有什么使自己极为不安的事：</t>
  </si>
  <si>
    <t>A、从来没有想过        B、偶尔想到过          C、经常想到</t>
  </si>
  <si>
    <t>我常常觉得自己的家庭对自己不好，但是我又确切地知道他们的确对我好：</t>
  </si>
  <si>
    <t>A、否       B、说不清楚      C、是</t>
  </si>
  <si>
    <t>每天我一回家就立刻把门关上：</t>
  </si>
  <si>
    <t>A、否       B、不清楚      C、是</t>
  </si>
  <si>
    <t>我坐在小房间里把门关上，但我仍觉得心里不安：</t>
  </si>
  <si>
    <t>A、否       B、偶尔是       C、是</t>
  </si>
  <si>
    <t>当一件事需要我作决定时，我常觉得很难：</t>
  </si>
  <si>
    <t>我常常用抛硬币、翻纸、抽签之类的游戏来预测凶吉：</t>
  </si>
  <si>
    <t>第26～29题：下面各题，请按实际情况如实回答，仅须回答“是”或“否”</t>
  </si>
  <si>
    <t>为了工作我早出晚归，早晨起床我常常感到疲惫不堪：</t>
  </si>
  <si>
    <t>A、是       B、否</t>
  </si>
  <si>
    <t>在某种心境下,我会因为困惑陷入空想,将工作搁置下来:</t>
  </si>
  <si>
    <t xml:space="preserve">我的神经脆弱,稍有刺激就会使我战栗: </t>
  </si>
  <si>
    <t>睡梦中,我常常被噩梦惊醒：</t>
  </si>
  <si>
    <t>第30～33题：本组测试共4题，每题有5种答案，请选择与自己最切合的答案</t>
  </si>
  <si>
    <t>工作中我愿意挑战艰巨的任务。</t>
  </si>
  <si>
    <t>A、从不       B、几乎不    C、一半时间     D、大多数时间        E、总是</t>
  </si>
  <si>
    <t>我常发现别人好的意愿。</t>
  </si>
  <si>
    <t>能听取不同的意见，包括对自己的批评。</t>
  </si>
  <si>
    <t>我时常勉励自己，对未来充满希望。</t>
  </si>
  <si>
    <t>计分时请按照记分标准，先算出各部分得分，最后将几部分得分相加，得到的那一分值即为你的最终得分</t>
  </si>
  <si>
    <t>第1～9题</t>
  </si>
  <si>
    <t>第10～16题</t>
  </si>
  <si>
    <t>第17～25题</t>
  </si>
  <si>
    <t>第26～29题</t>
  </si>
  <si>
    <t>第30～33题</t>
  </si>
  <si>
    <t>总分</t>
  </si>
  <si>
    <t>测试结果</t>
  </si>
  <si>
    <r>
      <rPr>
        <sz val="12"/>
        <color rgb="FF000000"/>
        <rFont val="宋体"/>
        <charset val="134"/>
      </rPr>
      <t>每回答一个</t>
    </r>
    <r>
      <rPr>
        <sz val="12"/>
        <color rgb="FF000000"/>
        <rFont val="Verdana"/>
        <charset val="134"/>
      </rPr>
      <t>A</t>
    </r>
    <r>
      <rPr>
        <sz val="12"/>
        <color rgb="FF000000"/>
        <rFont val="宋体"/>
        <charset val="134"/>
      </rPr>
      <t>得</t>
    </r>
    <r>
      <rPr>
        <sz val="12"/>
        <color rgb="FF000000"/>
        <rFont val="Verdana"/>
        <charset val="134"/>
      </rPr>
      <t>6</t>
    </r>
    <r>
      <rPr>
        <sz val="12"/>
        <color rgb="FF000000"/>
        <rFont val="宋体"/>
        <charset val="134"/>
      </rPr>
      <t>分，回答一个</t>
    </r>
    <r>
      <rPr>
        <sz val="12"/>
        <color rgb="FF000000"/>
        <rFont val="Verdana"/>
        <charset val="134"/>
      </rPr>
      <t>B</t>
    </r>
    <r>
      <rPr>
        <sz val="12"/>
        <color rgb="FF000000"/>
        <rFont val="宋体"/>
        <charset val="134"/>
      </rPr>
      <t>得</t>
    </r>
    <r>
      <rPr>
        <sz val="12"/>
        <color rgb="FF000000"/>
        <rFont val="Verdana"/>
        <charset val="134"/>
      </rPr>
      <t>3</t>
    </r>
    <r>
      <rPr>
        <sz val="12"/>
        <color rgb="FF000000"/>
        <rFont val="宋体"/>
        <charset val="134"/>
      </rPr>
      <t>分，回答一个</t>
    </r>
    <r>
      <rPr>
        <sz val="12"/>
        <color rgb="FF000000"/>
        <rFont val="Verdana"/>
        <charset val="134"/>
      </rPr>
      <t>C</t>
    </r>
    <r>
      <rPr>
        <sz val="12"/>
        <color rgb="FF000000"/>
        <rFont val="宋体"/>
        <charset val="134"/>
      </rPr>
      <t>得</t>
    </r>
    <r>
      <rPr>
        <sz val="12"/>
        <color rgb="FF000000"/>
        <rFont val="Verdana"/>
        <charset val="134"/>
      </rPr>
      <t>0</t>
    </r>
    <r>
      <rPr>
        <sz val="12"/>
        <color rgb="FF000000"/>
        <rFont val="宋体"/>
        <charset val="134"/>
      </rPr>
      <t>分。</t>
    </r>
  </si>
  <si>
    <r>
      <rPr>
        <sz val="12"/>
        <color rgb="FF000000"/>
        <rFont val="宋体"/>
        <charset val="134"/>
      </rPr>
      <t>每回答一个</t>
    </r>
    <r>
      <rPr>
        <sz val="12"/>
        <color rgb="FF000000"/>
        <rFont val="Verdana"/>
        <charset val="134"/>
      </rPr>
      <t>A</t>
    </r>
    <r>
      <rPr>
        <sz val="12"/>
        <color rgb="FF000000"/>
        <rFont val="宋体"/>
        <charset val="134"/>
      </rPr>
      <t>得</t>
    </r>
    <r>
      <rPr>
        <sz val="12"/>
        <color rgb="FF000000"/>
        <rFont val="Verdana"/>
        <charset val="134"/>
      </rPr>
      <t>5</t>
    </r>
    <r>
      <rPr>
        <sz val="12"/>
        <color rgb="FF000000"/>
        <rFont val="宋体"/>
        <charset val="134"/>
      </rPr>
      <t>分，回答一个</t>
    </r>
    <r>
      <rPr>
        <sz val="12"/>
        <color rgb="FF000000"/>
        <rFont val="Verdana"/>
        <charset val="134"/>
      </rPr>
      <t>B</t>
    </r>
    <r>
      <rPr>
        <sz val="12"/>
        <color rgb="FF000000"/>
        <rFont val="宋体"/>
        <charset val="134"/>
      </rPr>
      <t>得</t>
    </r>
    <r>
      <rPr>
        <sz val="12"/>
        <color rgb="FF000000"/>
        <rFont val="Verdana"/>
        <charset val="134"/>
      </rPr>
      <t>2</t>
    </r>
    <r>
      <rPr>
        <sz val="12"/>
        <color rgb="FF000000"/>
        <rFont val="宋体"/>
        <charset val="134"/>
      </rPr>
      <t>分，回答一个</t>
    </r>
    <r>
      <rPr>
        <sz val="12"/>
        <color rgb="FF000000"/>
        <rFont val="Verdana"/>
        <charset val="134"/>
      </rPr>
      <t>C</t>
    </r>
    <r>
      <rPr>
        <sz val="12"/>
        <color rgb="FF000000"/>
        <rFont val="宋体"/>
        <charset val="134"/>
      </rPr>
      <t>得</t>
    </r>
    <r>
      <rPr>
        <sz val="12"/>
        <color rgb="FF000000"/>
        <rFont val="Verdana"/>
        <charset val="134"/>
      </rPr>
      <t>0</t>
    </r>
    <r>
      <rPr>
        <sz val="12"/>
        <color rgb="FF000000"/>
        <rFont val="宋体"/>
        <charset val="134"/>
      </rPr>
      <t>分。</t>
    </r>
  </si>
  <si>
    <r>
      <rPr>
        <sz val="12"/>
        <color rgb="FF000000"/>
        <rFont val="宋体"/>
        <charset val="134"/>
      </rPr>
      <t>每回答一个</t>
    </r>
    <r>
      <rPr>
        <sz val="12"/>
        <color rgb="FF000000"/>
        <rFont val="Verdana"/>
        <charset val="134"/>
      </rPr>
      <t>“</t>
    </r>
    <r>
      <rPr>
        <sz val="12"/>
        <color rgb="FF000000"/>
        <rFont val="宋体"/>
        <charset val="134"/>
      </rPr>
      <t>是</t>
    </r>
    <r>
      <rPr>
        <sz val="12"/>
        <color rgb="FF000000"/>
        <rFont val="Verdana"/>
        <charset val="134"/>
      </rPr>
      <t>”</t>
    </r>
    <r>
      <rPr>
        <sz val="12"/>
        <color rgb="FF000000"/>
        <rFont val="宋体"/>
        <charset val="134"/>
      </rPr>
      <t>得</t>
    </r>
    <r>
      <rPr>
        <sz val="12"/>
        <color rgb="FF000000"/>
        <rFont val="Verdana"/>
        <charset val="134"/>
      </rPr>
      <t>0</t>
    </r>
    <r>
      <rPr>
        <sz val="12"/>
        <color rgb="FF000000"/>
        <rFont val="宋体"/>
        <charset val="134"/>
      </rPr>
      <t>分，回答一个</t>
    </r>
    <r>
      <rPr>
        <sz val="12"/>
        <color rgb="FF000000"/>
        <rFont val="Verdana"/>
        <charset val="134"/>
      </rPr>
      <t>“</t>
    </r>
    <r>
      <rPr>
        <sz val="12"/>
        <color rgb="FF000000"/>
        <rFont val="宋体"/>
        <charset val="134"/>
      </rPr>
      <t>否</t>
    </r>
    <r>
      <rPr>
        <sz val="12"/>
        <color rgb="FF000000"/>
        <rFont val="Verdana"/>
        <charset val="134"/>
      </rPr>
      <t>”</t>
    </r>
    <r>
      <rPr>
        <sz val="12"/>
        <color rgb="FF000000"/>
        <rFont val="宋体"/>
        <charset val="134"/>
      </rPr>
      <t>得</t>
    </r>
    <r>
      <rPr>
        <sz val="12"/>
        <color rgb="FF000000"/>
        <rFont val="Verdana"/>
        <charset val="134"/>
      </rPr>
      <t>5</t>
    </r>
    <r>
      <rPr>
        <sz val="12"/>
        <color rgb="FF000000"/>
        <rFont val="宋体"/>
        <charset val="134"/>
      </rPr>
      <t>分。</t>
    </r>
  </si>
  <si>
    <r>
      <rPr>
        <sz val="12"/>
        <color rgb="FF000000"/>
        <rFont val="宋体"/>
        <charset val="134"/>
      </rPr>
      <t>从左至右分数分别为</t>
    </r>
    <r>
      <rPr>
        <sz val="12"/>
        <color rgb="FF000000"/>
        <rFont val="Verdana"/>
        <charset val="134"/>
      </rPr>
      <t>1</t>
    </r>
    <r>
      <rPr>
        <sz val="12"/>
        <color rgb="FF000000"/>
        <rFont val="宋体"/>
        <charset val="134"/>
      </rPr>
      <t>分、</t>
    </r>
    <r>
      <rPr>
        <sz val="12"/>
        <color rgb="FF000000"/>
        <rFont val="Verdana"/>
        <charset val="134"/>
      </rPr>
      <t>2</t>
    </r>
    <r>
      <rPr>
        <sz val="12"/>
        <color rgb="FF000000"/>
        <rFont val="宋体"/>
        <charset val="134"/>
      </rPr>
      <t>分、</t>
    </r>
    <r>
      <rPr>
        <sz val="12"/>
        <color rgb="FF000000"/>
        <rFont val="Verdana"/>
        <charset val="134"/>
      </rPr>
      <t>3</t>
    </r>
    <r>
      <rPr>
        <sz val="12"/>
        <color rgb="FF000000"/>
        <rFont val="宋体"/>
        <charset val="134"/>
      </rPr>
      <t>分、</t>
    </r>
    <r>
      <rPr>
        <sz val="12"/>
        <color rgb="FF000000"/>
        <rFont val="Verdana"/>
        <charset val="134"/>
      </rPr>
      <t>4</t>
    </r>
    <r>
      <rPr>
        <sz val="12"/>
        <color rgb="FF000000"/>
        <rFont val="宋体"/>
        <charset val="134"/>
      </rPr>
      <t>分、</t>
    </r>
    <r>
      <rPr>
        <sz val="12"/>
        <color rgb="FF000000"/>
        <rFont val="Verdana"/>
        <charset val="134"/>
      </rPr>
      <t>5</t>
    </r>
    <r>
      <rPr>
        <sz val="12"/>
        <color rgb="FF000000"/>
        <rFont val="宋体"/>
        <charset val="134"/>
      </rPr>
      <t>分。</t>
    </r>
  </si>
  <si>
    <t>序号</t>
  </si>
  <si>
    <t>区间</t>
  </si>
  <si>
    <t>&lt;90</t>
  </si>
  <si>
    <t>你的EQ较低，你常常不能控制自己，你极易被自己的情绪所影响。很多时候，你容易被击怒、动火、发脾气，这是非常危险的信号──你的事业可能会毁于你的急躁,对于此,最好的解决办法是能够给不好的东西一个好的解释,保持头脑冷静,使自己心情开朗,正如富兰克林所说:”任何人生气都是有理的,但很少有令人信服的理由。”</t>
  </si>
  <si>
    <t>90&lt;=EQ&lt;=129</t>
  </si>
  <si>
    <t>你的EQ一般，对于一件事，你不同时候的表现可能不一，这与你的意识有关，你比前者更具有EQ意识，但这种意识不是常常都有，因此需要你多加注意、时时提醒。</t>
  </si>
  <si>
    <t>130&lt;=EQ&lt;=149</t>
  </si>
  <si>
    <t>你的EQ较高，你是一个快乐的人，不易恐惧担忧，对于工作你热情投入、敢于负责，你为人更是正义正直、同情关怀，这是你的优点，应该努力保持。</t>
  </si>
  <si>
    <t>&gt;=150</t>
  </si>
  <si>
    <t>你就是个EQ高手，你的情绪智慧不但是你事业的阻碍，更是你事业有成的一个重要前提条件。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</si>
</sst>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sz val="12"/>
      <color rgb="FF000000"/>
      <name val="宋体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Verdan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AC45F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C45FB"/>
      <color rgb="00A243EA"/>
      <color rgb="00893A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tabSelected="1" zoomScale="115" zoomScaleNormal="115" topLeftCell="A53" workbookViewId="0">
      <selection activeCell="G59" sqref="G59"/>
    </sheetView>
  </sheetViews>
  <sheetFormatPr defaultColWidth="11" defaultRowHeight="15.6" outlineLevelCol="5"/>
  <cols>
    <col min="1" max="1" width="8.5" customWidth="1"/>
    <col min="4" max="4" width="11.3787878787879" customWidth="1"/>
  </cols>
  <sheetData>
    <row r="1" spans="1:5">
      <c r="A1" t="s">
        <v>0</v>
      </c>
      <c r="C1" s="3"/>
      <c r="E1" s="3"/>
    </row>
    <row r="2" ht="49.15" customHeight="1" spans="1:1">
      <c r="A2" t="s">
        <v>1</v>
      </c>
    </row>
    <row r="3" ht="16.35" spans="1:6">
      <c r="A3">
        <v>1</v>
      </c>
      <c r="B3" t="s">
        <v>2</v>
      </c>
      <c r="F3" s="4"/>
    </row>
    <row r="4" ht="16.35" spans="2:6">
      <c r="B4" t="s">
        <v>3</v>
      </c>
      <c r="F4" s="3"/>
    </row>
    <row r="5" ht="16.35" spans="1:6">
      <c r="A5">
        <v>2</v>
      </c>
      <c r="B5" t="s">
        <v>4</v>
      </c>
      <c r="F5" s="5"/>
    </row>
    <row r="6" ht="16.35" spans="2:2">
      <c r="B6" t="s">
        <v>5</v>
      </c>
    </row>
    <row r="7" ht="16.35" spans="1:6">
      <c r="A7">
        <v>3</v>
      </c>
      <c r="B7" t="s">
        <v>6</v>
      </c>
      <c r="F7" s="5"/>
    </row>
    <row r="8" ht="16.35" spans="2:2">
      <c r="B8" t="s">
        <v>7</v>
      </c>
    </row>
    <row r="9" ht="16.35" spans="1:6">
      <c r="A9">
        <v>4</v>
      </c>
      <c r="B9" t="s">
        <v>8</v>
      </c>
      <c r="F9" s="5"/>
    </row>
    <row r="10" ht="16.35" spans="2:2">
      <c r="B10" t="s">
        <v>9</v>
      </c>
    </row>
    <row r="11" ht="16.35" spans="1:6">
      <c r="A11">
        <v>5</v>
      </c>
      <c r="B11" t="s">
        <v>10</v>
      </c>
      <c r="F11" s="5"/>
    </row>
    <row r="12" ht="16.35" spans="2:2">
      <c r="B12" t="s">
        <v>11</v>
      </c>
    </row>
    <row r="13" ht="16.35" spans="1:6">
      <c r="A13">
        <v>6</v>
      </c>
      <c r="B13" t="s">
        <v>12</v>
      </c>
      <c r="F13" s="5"/>
    </row>
    <row r="14" ht="16.35" spans="2:2">
      <c r="B14" t="s">
        <v>13</v>
      </c>
    </row>
    <row r="15" ht="16.35" spans="1:6">
      <c r="A15">
        <v>7</v>
      </c>
      <c r="B15" t="s">
        <v>14</v>
      </c>
      <c r="F15" s="5"/>
    </row>
    <row r="16" ht="16.35" spans="2:2">
      <c r="B16" t="s">
        <v>15</v>
      </c>
    </row>
    <row r="17" ht="16.35" spans="1:6">
      <c r="A17">
        <v>8</v>
      </c>
      <c r="B17" t="s">
        <v>16</v>
      </c>
      <c r="F17" s="5"/>
    </row>
    <row r="18" ht="16.35" spans="2:2">
      <c r="B18" t="s">
        <v>17</v>
      </c>
    </row>
    <row r="19" ht="16.35" spans="1:6">
      <c r="A19">
        <v>9</v>
      </c>
      <c r="B19" t="s">
        <v>18</v>
      </c>
      <c r="F19" s="5"/>
    </row>
    <row r="20" ht="16.35" spans="2:2">
      <c r="B20" t="s">
        <v>19</v>
      </c>
    </row>
    <row r="21" spans="1:1">
      <c r="A21" t="s">
        <v>20</v>
      </c>
    </row>
    <row r="22" ht="16.35" spans="1:6">
      <c r="A22">
        <v>10</v>
      </c>
      <c r="B22" t="s">
        <v>21</v>
      </c>
      <c r="F22" s="6"/>
    </row>
    <row r="23" ht="16.35" spans="2:2">
      <c r="B23" t="s">
        <v>22</v>
      </c>
    </row>
    <row r="24" ht="16.35" spans="1:6">
      <c r="A24">
        <v>11</v>
      </c>
      <c r="B24" t="s">
        <v>23</v>
      </c>
      <c r="F24" s="6"/>
    </row>
    <row r="25" ht="16.35" spans="2:2">
      <c r="B25" t="s">
        <v>24</v>
      </c>
    </row>
    <row r="26" ht="16.35" spans="1:6">
      <c r="A26">
        <v>12</v>
      </c>
      <c r="B26" t="s">
        <v>25</v>
      </c>
      <c r="F26" s="6"/>
    </row>
    <row r="27" ht="16.35" spans="2:2">
      <c r="B27" t="s">
        <v>26</v>
      </c>
    </row>
    <row r="28" ht="16.35" spans="1:6">
      <c r="A28">
        <v>13</v>
      </c>
      <c r="B28" t="s">
        <v>27</v>
      </c>
      <c r="F28" s="6"/>
    </row>
    <row r="29" ht="16.35" spans="2:2">
      <c r="B29" t="s">
        <v>28</v>
      </c>
    </row>
    <row r="30" ht="16.35" spans="1:6">
      <c r="A30">
        <v>14</v>
      </c>
      <c r="B30" t="s">
        <v>29</v>
      </c>
      <c r="F30" s="6"/>
    </row>
    <row r="31" ht="16.35" spans="2:2">
      <c r="B31" t="s">
        <v>30</v>
      </c>
    </row>
    <row r="32" ht="16.35" spans="1:6">
      <c r="A32">
        <v>15</v>
      </c>
      <c r="B32" t="s">
        <v>31</v>
      </c>
      <c r="F32" s="6"/>
    </row>
    <row r="33" ht="16.35" spans="2:2">
      <c r="B33" t="s">
        <v>30</v>
      </c>
    </row>
    <row r="34" ht="16.35" spans="1:6">
      <c r="A34">
        <v>16</v>
      </c>
      <c r="B34" t="s">
        <v>32</v>
      </c>
      <c r="F34" s="6"/>
    </row>
    <row r="35" ht="16.35" spans="2:2">
      <c r="B35" t="s">
        <v>33</v>
      </c>
    </row>
    <row r="36" spans="1:1">
      <c r="A36" t="s">
        <v>34</v>
      </c>
    </row>
    <row r="37" ht="16.35" spans="1:6">
      <c r="A37">
        <v>17</v>
      </c>
      <c r="B37" t="s">
        <v>35</v>
      </c>
      <c r="F37" s="7"/>
    </row>
    <row r="38" ht="16.35" spans="2:2">
      <c r="B38" t="s">
        <v>36</v>
      </c>
    </row>
    <row r="39" ht="16.35" spans="1:6">
      <c r="A39">
        <v>18</v>
      </c>
      <c r="B39" t="s">
        <v>37</v>
      </c>
      <c r="F39" s="7"/>
    </row>
    <row r="40" ht="16.35" spans="2:2">
      <c r="B40" t="s">
        <v>38</v>
      </c>
    </row>
    <row r="41" ht="16.35" spans="1:6">
      <c r="A41">
        <v>19</v>
      </c>
      <c r="B41" t="s">
        <v>39</v>
      </c>
      <c r="F41" s="7"/>
    </row>
    <row r="42" ht="16.35" spans="2:2">
      <c r="B42" t="s">
        <v>38</v>
      </c>
    </row>
    <row r="43" ht="16.35" spans="1:6">
      <c r="A43">
        <v>20</v>
      </c>
      <c r="B43" t="s">
        <v>40</v>
      </c>
      <c r="F43" s="7"/>
    </row>
    <row r="44" ht="16.35" spans="2:2">
      <c r="B44" t="s">
        <v>41</v>
      </c>
    </row>
    <row r="45" ht="16.35" spans="1:6">
      <c r="A45">
        <v>21</v>
      </c>
      <c r="B45" t="s">
        <v>42</v>
      </c>
      <c r="F45" s="7"/>
    </row>
    <row r="46" ht="16.35" spans="2:2">
      <c r="B46" t="s">
        <v>43</v>
      </c>
    </row>
    <row r="47" ht="16.35" spans="1:6">
      <c r="A47">
        <v>22</v>
      </c>
      <c r="B47" t="s">
        <v>44</v>
      </c>
      <c r="F47" s="7"/>
    </row>
    <row r="48" ht="16.35" spans="2:2">
      <c r="B48" t="s">
        <v>45</v>
      </c>
    </row>
    <row r="49" ht="16.35" spans="1:6">
      <c r="A49">
        <v>23</v>
      </c>
      <c r="B49" t="s">
        <v>46</v>
      </c>
      <c r="F49" s="7"/>
    </row>
    <row r="50" ht="16.35" spans="2:2">
      <c r="B50" t="s">
        <v>47</v>
      </c>
    </row>
    <row r="51" ht="16.35" spans="1:6">
      <c r="A51">
        <v>24</v>
      </c>
      <c r="B51" t="s">
        <v>48</v>
      </c>
      <c r="F51" s="7"/>
    </row>
    <row r="52" ht="16.35" spans="2:2">
      <c r="B52" t="s">
        <v>47</v>
      </c>
    </row>
    <row r="53" ht="16.35" spans="1:6">
      <c r="A53">
        <v>25</v>
      </c>
      <c r="B53" t="s">
        <v>49</v>
      </c>
      <c r="F53" s="7"/>
    </row>
    <row r="54" spans="2:2">
      <c r="B54" t="s">
        <v>47</v>
      </c>
    </row>
    <row r="55" spans="1:1">
      <c r="A55" t="s">
        <v>50</v>
      </c>
    </row>
    <row r="56" ht="16.35" spans="1:6">
      <c r="A56">
        <v>26</v>
      </c>
      <c r="B56" t="s">
        <v>51</v>
      </c>
      <c r="F56" s="8"/>
    </row>
    <row r="57" customFormat="1" ht="15" customHeight="1" spans="2:2">
      <c r="B57" t="s">
        <v>52</v>
      </c>
    </row>
    <row r="58" ht="16.35" spans="1:6">
      <c r="A58">
        <v>27</v>
      </c>
      <c r="B58" t="s">
        <v>53</v>
      </c>
      <c r="F58" s="8"/>
    </row>
    <row r="59" customFormat="1" ht="15" customHeight="1" spans="2:2">
      <c r="B59" t="s">
        <v>52</v>
      </c>
    </row>
    <row r="60" ht="16.35" spans="1:6">
      <c r="A60">
        <v>28</v>
      </c>
      <c r="B60" t="s">
        <v>54</v>
      </c>
      <c r="F60" s="8"/>
    </row>
    <row r="61" customFormat="1" ht="15" customHeight="1" spans="2:2">
      <c r="B61" t="s">
        <v>52</v>
      </c>
    </row>
    <row r="62" ht="16.35" spans="1:6">
      <c r="A62">
        <v>29</v>
      </c>
      <c r="B62" t="s">
        <v>55</v>
      </c>
      <c r="F62" s="8"/>
    </row>
    <row r="63" customFormat="1" ht="15" customHeight="1" spans="2:2">
      <c r="B63" t="s">
        <v>52</v>
      </c>
    </row>
    <row r="64" spans="1:1">
      <c r="A64" t="s">
        <v>56</v>
      </c>
    </row>
    <row r="65" ht="16.35" spans="1:6">
      <c r="A65">
        <v>30</v>
      </c>
      <c r="B65" t="s">
        <v>57</v>
      </c>
      <c r="F65" s="9"/>
    </row>
    <row r="66" customFormat="1" ht="15" customHeight="1" spans="2:2">
      <c r="B66" t="s">
        <v>58</v>
      </c>
    </row>
    <row r="67" ht="16.35" spans="1:6">
      <c r="A67">
        <v>31</v>
      </c>
      <c r="B67" t="s">
        <v>59</v>
      </c>
      <c r="F67" s="9"/>
    </row>
    <row r="68" customFormat="1" ht="15" customHeight="1" spans="2:2">
      <c r="B68" t="s">
        <v>58</v>
      </c>
    </row>
    <row r="69" ht="16.35" spans="1:6">
      <c r="A69">
        <v>32</v>
      </c>
      <c r="B69" t="s">
        <v>60</v>
      </c>
      <c r="F69" s="9"/>
    </row>
    <row r="70" customFormat="1" ht="15" customHeight="1" spans="2:2">
      <c r="B70" t="s">
        <v>58</v>
      </c>
    </row>
    <row r="71" ht="16.35" spans="1:6">
      <c r="A71">
        <v>33</v>
      </c>
      <c r="B71" t="s">
        <v>61</v>
      </c>
      <c r="F71" s="9"/>
    </row>
    <row r="72" customFormat="1" ht="15" customHeight="1" spans="2:2">
      <c r="B72" t="s">
        <v>58</v>
      </c>
    </row>
    <row r="74" ht="16.35"/>
    <row r="75" ht="121.15" customHeight="1" spans="1:6">
      <c r="A75" s="10"/>
      <c r="B75" s="11"/>
      <c r="C75" s="11"/>
      <c r="D75" s="11"/>
      <c r="E75" s="11"/>
      <c r="F75" s="12"/>
    </row>
  </sheetData>
  <mergeCells count="1">
    <mergeCell ref="A75:F75"/>
  </mergeCells>
  <dataValidations count="3">
    <dataValidation type="list" allowBlank="1" showInputMessage="1" showErrorMessage="1" sqref="F3 F5 F7 F9 F11 F13 F15 F17 F19 F22 F24 F26 F28 F30 F32 F34 F37 F39 F41 F43 F45 F47 F49 F51 F53">
      <formula1>"A,B,C"</formula1>
    </dataValidation>
    <dataValidation type="list" allowBlank="1" showInputMessage="1" showErrorMessage="1" sqref="F56 F58 F60 F62">
      <formula1>"是,否"</formula1>
    </dataValidation>
    <dataValidation type="list" allowBlank="1" showInputMessage="1" showErrorMessage="1" sqref="F65 F67 F69 F71">
      <formula1>"1—从不,2—几乎不,3—一半时间,4—大多数时间,5—总是"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J9" sqref="J9"/>
    </sheetView>
  </sheetViews>
  <sheetFormatPr defaultColWidth="11" defaultRowHeight="15.6" outlineLevelRow="4" outlineLevelCol="6"/>
  <sheetData>
    <row r="1" spans="1:1">
      <c r="A1" t="s">
        <v>62</v>
      </c>
    </row>
    <row r="3" spans="1:7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</row>
    <row r="4" ht="81" spans="1:5">
      <c r="A4" s="2" t="s">
        <v>70</v>
      </c>
      <c r="B4" s="2" t="s">
        <v>71</v>
      </c>
      <c r="C4" s="2" t="s">
        <v>71</v>
      </c>
      <c r="D4" s="2" t="s">
        <v>72</v>
      </c>
      <c r="E4" s="2" t="s">
        <v>73</v>
      </c>
    </row>
    <row r="5" spans="1:7">
      <c r="A5">
        <f>IF(Sheet1!F3="A",6,IF(Sheet1!F3="B",3,0))+IF(Sheet1!F5="A",6,IF(Sheet1!F5="B",3,0))+IF(Sheet1!F7="A",6,IF(Sheet1!F7="B",3,0))+IF(Sheet1!F9="A",6,IF(Sheet1!F9="B",3,0))+IF(Sheet1!F11="A",6,IF(Sheet1!F11="B",3,0))+IF(Sheet1!F13="A",6,IF(Sheet1!F13="B",3,0))+IF(Sheet1!F15="A",6,IF(Sheet1!F15="B",3,0))+IF(Sheet1!F17="A",6,IF(Sheet1!F17="B",3,0))+IF(Sheet1!F19="A",6,IF(Sheet1!F19="B",3,0))</f>
        <v>0</v>
      </c>
      <c r="B5">
        <f>IF(Sheet1!F22="A",5,IF(Sheet1!F22="B",2,0))+IF(Sheet1!F24="A",5,IF(Sheet1!F24="B",2,0))+IF(Sheet1!F26="A",5,IF(Sheet1!F26="B",2,0))+IF(Sheet1!F28="A",5,IF(Sheet1!F28="B",2,0))+IF(Sheet1!F30="A",5,IF(Sheet1!F30="B",2,0))+IF(Sheet1!F32="A",5,IF(Sheet1!F32="B",2,0))+IF(Sheet1!F34="A",5,IF(Sheet1!F34="B",2,0))</f>
        <v>0</v>
      </c>
      <c r="C5">
        <f>IF(Sheet1!F37="A",5,IF(Sheet1!F37="B",2,0))+IF(Sheet1!F39="A",5,IF(Sheet1!F39="B",2,0))+IF(Sheet1!F41="A",5,IF(Sheet1!F41="B",2,0))+IF(Sheet1!F43="A",5,IF(Sheet1!F43="B",2,0))+IF(Sheet1!F45="A",5,IF(Sheet1!F45="B",2,0))+IF(Sheet1!F47="A",5,IF(Sheet1!F47="B",2,0))+IF(Sheet1!F49="A",5,IF(Sheet1!F49="B",2,0))+IF(Sheet1!F51="A",5,IF(Sheet1!F51="B",2,0))+IF(Sheet1!F53="A",5,IF(Sheet1!F53="B",2,0))</f>
        <v>0</v>
      </c>
      <c r="D5">
        <f>IF(Sheet1!F56="否",5,0)+IF(Sheet1!F58="否",5,0)+IF(Sheet1!F60="否",5,0)+IF(Sheet1!F62="否",5,0)</f>
        <v>0</v>
      </c>
      <c r="E5" t="e">
        <f>LEFT(Sheet1!F65,1)+LEFT(Sheet1!F67,1)+LEFT(Sheet1!F69,1)+LEFT(Sheet1!F71,1)</f>
        <v>#VALUE!</v>
      </c>
      <c r="F5" t="e">
        <f>SUM(A5:E5)</f>
        <v>#VALUE!</v>
      </c>
      <c r="G5" t="e">
        <f>IF(F5&lt;90,1,IF(90&lt;=F5&lt;129,2,IF(130&lt;=F5&lt;150,3,4)))</f>
        <v>#VALUE!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0" sqref="C10"/>
    </sheetView>
  </sheetViews>
  <sheetFormatPr defaultColWidth="11" defaultRowHeight="15.6" outlineLevelRow="4" outlineLevelCol="2"/>
  <cols>
    <col min="2" max="2" width="9.87878787878788" customWidth="1"/>
    <col min="3" max="3" width="108.5" customWidth="1"/>
  </cols>
  <sheetData>
    <row r="1" spans="1:3">
      <c r="A1" t="s">
        <v>74</v>
      </c>
      <c r="B1" t="s">
        <v>75</v>
      </c>
      <c r="C1" t="s">
        <v>69</v>
      </c>
    </row>
    <row r="2" ht="46.8" spans="1:3">
      <c r="A2">
        <v>1</v>
      </c>
      <c r="B2" t="s">
        <v>76</v>
      </c>
      <c r="C2" s="1" t="s">
        <v>77</v>
      </c>
    </row>
    <row r="3" ht="31.2" spans="1:3">
      <c r="A3">
        <v>2</v>
      </c>
      <c r="B3" s="1" t="s">
        <v>78</v>
      </c>
      <c r="C3" s="1" t="s">
        <v>79</v>
      </c>
    </row>
    <row r="4" ht="31.2" spans="1:3">
      <c r="A4">
        <v>3</v>
      </c>
      <c r="B4" s="1" t="s">
        <v>80</v>
      </c>
      <c r="C4" s="1" t="s">
        <v>81</v>
      </c>
    </row>
    <row r="5" spans="1:3">
      <c r="A5">
        <v>4</v>
      </c>
      <c r="B5" t="s">
        <v>82</v>
      </c>
      <c r="C5" s="1" t="s">
        <v>83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扶摇直上九万里</cp:lastModifiedBy>
  <dcterms:created xsi:type="dcterms:W3CDTF">2018-10-15T02:28:00Z</dcterms:created>
  <dcterms:modified xsi:type="dcterms:W3CDTF">2023-12-20T12:00:27Z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01F042E2981341A6A49D2D2BCF67D707_12</vt:lpwstr>
  </property>
</Properties>
</file>