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7365" windowHeight="5145" activeTab="2"/>
  </bookViews>
  <sheets>
    <sheet name="Review" sheetId="3" r:id="rId1"/>
    <sheet name="IDC_OLD" sheetId="2" r:id="rId2"/>
    <sheet name="IDC" sheetId="4" r:id="rId3"/>
    <sheet name="Discharge Res" sheetId="1" r:id="rId4"/>
  </sheets>
  <calcPr calcId="144525" iterateDelta="1E-4"/>
</workbook>
</file>

<file path=xl/calcChain.xml><?xml version="1.0" encoding="utf-8"?>
<calcChain xmlns="http://schemas.openxmlformats.org/spreadsheetml/2006/main">
  <c r="C40" i="4" l="1"/>
  <c r="C41" i="4" s="1"/>
  <c r="C42" i="4" s="1"/>
  <c r="C43" i="4" s="1"/>
  <c r="C44" i="4" s="1"/>
  <c r="C45" i="4" s="1"/>
  <c r="C39" i="4"/>
  <c r="D5" i="1" l="1"/>
  <c r="D6" i="1" s="1"/>
  <c r="C5" i="1"/>
  <c r="C6" i="1" s="1"/>
</calcChain>
</file>

<file path=xl/sharedStrings.xml><?xml version="1.0" encoding="utf-8"?>
<sst xmlns="http://schemas.openxmlformats.org/spreadsheetml/2006/main" count="898" uniqueCount="146">
  <si>
    <t>R</t>
  </si>
  <si>
    <t>V</t>
  </si>
  <si>
    <t>I</t>
  </si>
  <si>
    <t>P</t>
  </si>
  <si>
    <t>Could be achieved with 3S2P with 2 ohm resistors</t>
  </si>
  <si>
    <t>V+</t>
  </si>
  <si>
    <t>M1</t>
  </si>
  <si>
    <t>M2</t>
  </si>
  <si>
    <t>M3</t>
  </si>
  <si>
    <t>M4</t>
  </si>
  <si>
    <t>M5</t>
  </si>
  <si>
    <t>M6</t>
  </si>
  <si>
    <t>M7</t>
  </si>
  <si>
    <t>M8</t>
  </si>
  <si>
    <t>M9</t>
  </si>
  <si>
    <t>M10</t>
  </si>
  <si>
    <t>Row 1</t>
  </si>
  <si>
    <t>Row 2</t>
  </si>
  <si>
    <t>Row 3</t>
  </si>
  <si>
    <t>M11</t>
  </si>
  <si>
    <t>M12</t>
  </si>
  <si>
    <t>L1</t>
  </si>
  <si>
    <t>L2</t>
  </si>
  <si>
    <t>L3</t>
  </si>
  <si>
    <t>L4</t>
  </si>
  <si>
    <t>L5</t>
  </si>
  <si>
    <t>L6</t>
  </si>
  <si>
    <t>L7</t>
  </si>
  <si>
    <t>L8</t>
  </si>
  <si>
    <t>L9</t>
  </si>
  <si>
    <t>L10</t>
  </si>
  <si>
    <t>L11</t>
  </si>
  <si>
    <t>L12</t>
  </si>
  <si>
    <t>L13</t>
  </si>
  <si>
    <t>L14</t>
  </si>
  <si>
    <t>L15</t>
  </si>
  <si>
    <t>L16</t>
  </si>
  <si>
    <t>L17</t>
  </si>
  <si>
    <t>L18</t>
  </si>
  <si>
    <t>L19</t>
  </si>
  <si>
    <t>L20</t>
  </si>
  <si>
    <t>M13</t>
  </si>
  <si>
    <t>M14</t>
  </si>
  <si>
    <t>M15</t>
  </si>
  <si>
    <t>M16</t>
  </si>
  <si>
    <t>M17</t>
  </si>
  <si>
    <t>M18</t>
  </si>
  <si>
    <t>M19</t>
  </si>
  <si>
    <t>M20</t>
  </si>
  <si>
    <t>GND AUX</t>
  </si>
  <si>
    <t>STR 9-12</t>
  </si>
  <si>
    <t>REV 13-16</t>
  </si>
  <si>
    <t>DNC POW</t>
  </si>
  <si>
    <t>---Module---</t>
  </si>
  <si>
    <t>* FET thermal pour, you are running a significant amount of current through that package and you haven't followed the thermal recommendations in the datasheet. The legs should go to fat squares of copper for thermal relief.</t>
  </si>
  <si>
    <t>* Can't the measurement line be fused also? In the doco they refer to normally only ever running sense or discharge not normally both at the same time.</t>
  </si>
  <si>
    <t>* Top/Bottom Kelvin connection. (I'm still confused by the ribbons I think)</t>
  </si>
  <si>
    <t>* IMPORTANT: You have the 10k Vsense resistor in the wrong place for it to work as a filter. You can't have one half of the RC filter on the module and the other half on the master board. Then you have a low impedance noise/antenna path straight into the cap/ADC and no effective filtering. Since it's better if you do have some reasonably high resistance before the ribbon cable. May I suggest you put 1k on the module board and add an additional 10k series resistance on the master board to form the RC filter there.</t>
  </si>
  <si>
    <t>* Next to the text D1 and K, the via appears to have a thermal relief? How did you end up with that?</t>
  </si>
  <si>
    <t>*PCB wise: Why did you make 3 series traces between the discharge resistors instead of one? Why couldn't you have lined up that top middle one! (It's distracting! :) )</t>
  </si>
  <si>
    <t>---Master Board---</t>
  </si>
  <si>
    <t>* 50V caps? You have at least a 50.4v pack, not to mention transients and what happens if the pack is split open in the middle while running. (For ceramic caps the rule of thumb is 50% high voltage than you expect. For tantalums 100% or double the voltage you expect)</t>
  </si>
  <si>
    <t>* The data sheet shows 100R or 20R series resistors in the SPI ladder, you are missing these.</t>
  </si>
  <si>
    <t>* I'm not 100% sure if putting the top and bottom pack voltages on the SATA connectors is a good idea. It does provide a redundant path, but that is both a good and a bad thing in this scenario. It also seems kinda lethal to me...</t>
  </si>
  <si>
    <t>* You have also not followed the decoupling/supply filtering it says you need for battery powered applications in the datasheet, probably wise to put the inductors, resistors and diode in.</t>
  </si>
  <si>
    <t>Reccomendation</t>
  </si>
  <si>
    <t>By</t>
  </si>
  <si>
    <t>Board</t>
  </si>
  <si>
    <t>Module</t>
  </si>
  <si>
    <t>Master</t>
  </si>
  <si>
    <t>Inductor:</t>
  </si>
  <si>
    <t>http://www.digikey.com/product-detail/en/BLM31PG330SN1L/490-5989-1-ND/3845189</t>
  </si>
  <si>
    <t>oops! Missed that! Done now :)</t>
  </si>
  <si>
    <t>oops! Changed all caps to 100V caps</t>
  </si>
  <si>
    <t>IDC10p</t>
  </si>
  <si>
    <t>IDC8p</t>
  </si>
  <si>
    <t>V-</t>
  </si>
  <si>
    <t>M0 (Kel)</t>
  </si>
  <si>
    <t>Haha oops! They might have looked aligned so I might not have done a proper alignment in Altium. Series traces were used to make sure the no resistor could be driven over its rated power if a solder connection came off - no real reason…</t>
  </si>
  <si>
    <t>MEAS 1.1</t>
  </si>
  <si>
    <t>DISC 1.1</t>
  </si>
  <si>
    <t>MEAS 1.2</t>
  </si>
  <si>
    <t>MEAS 1.3</t>
  </si>
  <si>
    <t>MEAS 1.4</t>
  </si>
  <si>
    <t>DISC 1.4</t>
  </si>
  <si>
    <t>DISC 1.3</t>
  </si>
  <si>
    <t>DISC 1.2</t>
  </si>
  <si>
    <t>DISC 1.5</t>
  </si>
  <si>
    <t>MEAS 1.5</t>
  </si>
  <si>
    <t>DISC 1.6</t>
  </si>
  <si>
    <t>MEAS 1.6</t>
  </si>
  <si>
    <t>MEAS 1.7</t>
  </si>
  <si>
    <t>MEAS 1.8</t>
  </si>
  <si>
    <t>DISC 1.7</t>
  </si>
  <si>
    <t>DISC 1.8</t>
  </si>
  <si>
    <t>MEAS 1.9</t>
  </si>
  <si>
    <t>MEAS 1.10</t>
  </si>
  <si>
    <t>MEAS 1.11</t>
  </si>
  <si>
    <t>MEAS 1.12</t>
  </si>
  <si>
    <t>DISC 1.9</t>
  </si>
  <si>
    <t>DISC 1.10</t>
  </si>
  <si>
    <t>DISC 1.11</t>
  </si>
  <si>
    <t>DISC 1.12</t>
  </si>
  <si>
    <t>DISC 2.1</t>
  </si>
  <si>
    <t>DISC 2.2</t>
  </si>
  <si>
    <t>DISC 2.3</t>
  </si>
  <si>
    <t>M1.0 (Kel)</t>
  </si>
  <si>
    <t>M2.0 (Kel)</t>
  </si>
  <si>
    <t>DISC 2.4</t>
  </si>
  <si>
    <t>MEAS 2.1</t>
  </si>
  <si>
    <t>MEAS 2.2</t>
  </si>
  <si>
    <t>MEAS 2.3</t>
  </si>
  <si>
    <t>MEAS 2.4</t>
  </si>
  <si>
    <t>DISC 2.5</t>
  </si>
  <si>
    <t>MEAS 2.5</t>
  </si>
  <si>
    <t>MEAS 2.6</t>
  </si>
  <si>
    <t>MEAS 2.7</t>
  </si>
  <si>
    <t>MEAS 2.8</t>
  </si>
  <si>
    <t>DISC 2.6</t>
  </si>
  <si>
    <t>DISC 2.7</t>
  </si>
  <si>
    <t>DISC 2.8</t>
  </si>
  <si>
    <t>Master 1</t>
  </si>
  <si>
    <t>Master 2</t>
  </si>
  <si>
    <t>Module board layout:</t>
  </si>
  <si>
    <t>Master boards:</t>
  </si>
  <si>
    <t>Top of Stack</t>
  </si>
  <si>
    <t>Bottom of Stack</t>
  </si>
  <si>
    <t>Bus Bar 1</t>
  </si>
  <si>
    <t>Bus Bar 2</t>
  </si>
  <si>
    <t>Bus Bar 3</t>
  </si>
  <si>
    <t>Bus Bar 4</t>
  </si>
  <si>
    <t>Volts</t>
  </si>
  <si>
    <t>Amps</t>
  </si>
  <si>
    <t>Watts</t>
  </si>
  <si>
    <t>Ohms</t>
  </si>
  <si>
    <t>3S3P being used for an extra bit of power dissipation safety</t>
  </si>
  <si>
    <t>Less strings could be populated to reduce discharge current</t>
  </si>
  <si>
    <t>It's for the return ground for the LED and indicates that the module is being discharged</t>
  </si>
  <si>
    <t>These are shown in the application note at the end but never mentioned elsewhere - I've added footprints for resistors.</t>
  </si>
  <si>
    <t>10K is pretty much fused, this allows measurements to be made even if the fuse on the discharge section is blown. Does the 0603 have enough creepage distance to take 50V across it.</t>
  </si>
  <si>
    <t>Will either do this or decrease the discharge current, reducing discharge might be better?</t>
  </si>
  <si>
    <t>Did a diagram in IDC sheet of this spreadsheet</t>
  </si>
  <si>
    <t>What about 4.7k or so on either side? Fcutoff of noise is double that off the battery - hopefully okay?</t>
  </si>
  <si>
    <t>The top and bottom voltages are split across connectors. If there is a break between module 12 and 13 (between the two master boards) - there are now two 200V PTC's which should kick in and stop the current flowing through the SATA connectors. As for lethality, the batteries should be disconnected before playing with the SATA connectors - touching those two while the batteries are connected could be dangerous..</t>
  </si>
  <si>
    <t>NEGATIVE</t>
  </si>
  <si>
    <t>POSITIVE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</si>
</sst>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color theme="3"/>
      <name val="Calibri"/>
      <family val="2"/>
      <charset val="1"/>
    </font>
    <font>
      <sz val="10"/>
      <color rgb="FF222222"/>
      <name val="Arial"/>
      <family val="2"/>
    </font>
    <font>
      <u/>
      <sz val="11"/>
      <color theme="10"/>
      <name val="Calibri"/>
      <family val="2"/>
      <charset val="1"/>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0000"/>
        <bgColor indexed="64"/>
      </patternFill>
    </fill>
    <fill>
      <patternFill patternType="solid">
        <fgColor theme="8"/>
        <bgColor indexed="64"/>
      </patternFill>
    </fill>
    <fill>
      <patternFill patternType="solid">
        <fgColor theme="0"/>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0" fillId="0" borderId="0" xfId="0"/>
    <xf numFmtId="0" fontId="0" fillId="0" borderId="2" xfId="0" applyBorder="1"/>
    <xf numFmtId="0" fontId="0" fillId="2" borderId="3" xfId="0" applyFill="1" applyBorder="1"/>
    <xf numFmtId="0" fontId="0" fillId="0" borderId="5" xfId="0" applyBorder="1"/>
    <xf numFmtId="0" fontId="0" fillId="2" borderId="6" xfId="0" applyFill="1" applyBorder="1"/>
    <xf numFmtId="0" fontId="0" fillId="2" borderId="2" xfId="0" applyFill="1" applyBorder="1"/>
    <xf numFmtId="0" fontId="0" fillId="0" borderId="3" xfId="0" applyBorder="1"/>
    <xf numFmtId="0" fontId="0" fillId="2" borderId="5" xfId="0" applyFill="1" applyBorder="1"/>
    <xf numFmtId="0" fontId="0" fillId="0" borderId="6" xfId="0" applyBorder="1"/>
    <xf numFmtId="0" fontId="0" fillId="4" borderId="4" xfId="0" applyFill="1" applyBorder="1"/>
    <xf numFmtId="0" fontId="0" fillId="4" borderId="3" xfId="0" applyFill="1" applyBorder="1"/>
    <xf numFmtId="0" fontId="0" fillId="0" borderId="0" xfId="0" applyFill="1" applyBorder="1"/>
    <xf numFmtId="0" fontId="0" fillId="0" borderId="2" xfId="0" applyFill="1" applyBorder="1"/>
    <xf numFmtId="0" fontId="0" fillId="0" borderId="5" xfId="0" applyFill="1" applyBorder="1"/>
    <xf numFmtId="0" fontId="0" fillId="0" borderId="3" xfId="0" applyFill="1" applyBorder="1"/>
    <xf numFmtId="0" fontId="0" fillId="0" borderId="6" xfId="0" applyFill="1" applyBorder="1"/>
    <xf numFmtId="0" fontId="0" fillId="0" borderId="1" xfId="0" applyFill="1" applyBorder="1"/>
    <xf numFmtId="0" fontId="0" fillId="0" borderId="0" xfId="0" applyFill="1"/>
    <xf numFmtId="0" fontId="0" fillId="0" borderId="4" xfId="0" applyFill="1" applyBorder="1"/>
    <xf numFmtId="0" fontId="0" fillId="6" borderId="0" xfId="0" applyFill="1"/>
    <xf numFmtId="0" fontId="2" fillId="0" borderId="0" xfId="0" applyFont="1" applyAlignment="1">
      <alignment vertical="center" wrapText="1"/>
    </xf>
    <xf numFmtId="0" fontId="3" fillId="0" borderId="0" xfId="1"/>
    <xf numFmtId="0" fontId="0" fillId="2" borderId="0" xfId="0" applyFill="1"/>
    <xf numFmtId="0" fontId="2" fillId="2" borderId="0" xfId="0" applyFont="1" applyFill="1" applyAlignment="1">
      <alignment vertical="center" wrapText="1"/>
    </xf>
    <xf numFmtId="0" fontId="0" fillId="3" borderId="0" xfId="0" applyFill="1"/>
    <xf numFmtId="0" fontId="2" fillId="3" borderId="0" xfId="0" applyFont="1" applyFill="1" applyAlignment="1">
      <alignment vertical="center" wrapText="1"/>
    </xf>
    <xf numFmtId="0" fontId="0" fillId="2" borderId="1" xfId="0" applyFill="1" applyBorder="1"/>
    <xf numFmtId="0" fontId="0" fillId="2" borderId="4" xfId="0" applyFill="1" applyBorder="1"/>
    <xf numFmtId="0" fontId="0" fillId="0" borderId="0" xfId="0" applyBorder="1"/>
    <xf numFmtId="0" fontId="0" fillId="4" borderId="1" xfId="0" applyFill="1" applyBorder="1"/>
    <xf numFmtId="0" fontId="1" fillId="0" borderId="0" xfId="0" applyFont="1" applyFill="1"/>
    <xf numFmtId="0" fontId="0" fillId="4" borderId="2" xfId="0" applyFill="1" applyBorder="1"/>
    <xf numFmtId="0" fontId="0" fillId="3" borderId="0" xfId="0" applyFill="1" applyAlignment="1">
      <alignment horizontal="left" wrapText="1"/>
    </xf>
    <xf numFmtId="0" fontId="0" fillId="5" borderId="5" xfId="0" applyFill="1" applyBorder="1" applyAlignment="1">
      <alignment horizontal="center"/>
    </xf>
    <xf numFmtId="0" fontId="1" fillId="7" borderId="2" xfId="0" applyFont="1" applyFill="1"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4" borderId="6" xfId="0" applyFill="1" applyBorder="1"/>
    <xf numFmtId="0" fontId="0" fillId="8" borderId="2"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digikey.com/product-detail/en/BLM31PG330SN1L/490-5989-1-ND/384518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A5" zoomScaleNormal="100" workbookViewId="0">
      <selection activeCell="C6" sqref="C6"/>
    </sheetView>
  </sheetViews>
  <sheetFormatPr defaultRowHeight="15" x14ac:dyDescent="0.25"/>
  <cols>
    <col min="1" max="2" width="9.140625" style="1"/>
    <col min="3" max="3" width="60.140625" customWidth="1"/>
    <col min="4" max="4" width="8.5703125"/>
    <col min="5" max="5" width="29.28515625" customWidth="1"/>
    <col min="6" max="1027" width="8.5703125"/>
  </cols>
  <sheetData>
    <row r="1" spans="1:10" s="1" customFormat="1" x14ac:dyDescent="0.25">
      <c r="A1" s="1" t="s">
        <v>66</v>
      </c>
      <c r="B1" s="1" t="s">
        <v>67</v>
      </c>
      <c r="C1" s="1" t="s">
        <v>65</v>
      </c>
      <c r="D1" s="1" t="s">
        <v>66</v>
      </c>
    </row>
    <row r="2" spans="1:10" x14ac:dyDescent="0.25">
      <c r="C2" s="21" t="s">
        <v>53</v>
      </c>
    </row>
    <row r="3" spans="1:10" ht="51" x14ac:dyDescent="0.25">
      <c r="B3" s="25" t="s">
        <v>68</v>
      </c>
      <c r="C3" s="26" t="s">
        <v>54</v>
      </c>
      <c r="D3" s="25"/>
      <c r="E3" s="25" t="s">
        <v>140</v>
      </c>
    </row>
    <row r="4" spans="1:10" ht="38.25" x14ac:dyDescent="0.25">
      <c r="B4" s="23" t="s">
        <v>68</v>
      </c>
      <c r="C4" s="24" t="s">
        <v>55</v>
      </c>
      <c r="D4" s="23"/>
      <c r="E4" s="23" t="s">
        <v>139</v>
      </c>
    </row>
    <row r="5" spans="1:10" ht="25.5" x14ac:dyDescent="0.25">
      <c r="B5" s="23" t="s">
        <v>68</v>
      </c>
      <c r="C5" s="24" t="s">
        <v>56</v>
      </c>
      <c r="D5" s="23"/>
      <c r="E5" s="23" t="s">
        <v>141</v>
      </c>
    </row>
    <row r="6" spans="1:10" ht="102" x14ac:dyDescent="0.25">
      <c r="B6" s="25" t="s">
        <v>68</v>
      </c>
      <c r="C6" s="26" t="s">
        <v>57</v>
      </c>
      <c r="D6" s="25"/>
      <c r="E6" s="25" t="s">
        <v>142</v>
      </c>
    </row>
    <row r="7" spans="1:10" ht="25.5" x14ac:dyDescent="0.25">
      <c r="B7" s="25" t="s">
        <v>68</v>
      </c>
      <c r="C7" s="26" t="s">
        <v>58</v>
      </c>
      <c r="D7" s="25"/>
      <c r="E7" s="25" t="s">
        <v>137</v>
      </c>
    </row>
    <row r="8" spans="1:10" ht="38.25" x14ac:dyDescent="0.25">
      <c r="B8" s="25" t="s">
        <v>68</v>
      </c>
      <c r="C8" s="26" t="s">
        <v>59</v>
      </c>
      <c r="D8" s="25"/>
      <c r="E8" s="25" t="s">
        <v>78</v>
      </c>
    </row>
    <row r="9" spans="1:10" s="1" customFormat="1" x14ac:dyDescent="0.25">
      <c r="C9" s="21"/>
    </row>
    <row r="11" spans="1:10" x14ac:dyDescent="0.25">
      <c r="C11" s="21" t="s">
        <v>60</v>
      </c>
    </row>
    <row r="12" spans="1:10" ht="63.75" x14ac:dyDescent="0.25">
      <c r="B12" s="23" t="s">
        <v>69</v>
      </c>
      <c r="C12" s="24" t="s">
        <v>61</v>
      </c>
      <c r="D12" s="23"/>
      <c r="E12" s="23" t="s">
        <v>73</v>
      </c>
    </row>
    <row r="13" spans="1:10" ht="25.5" x14ac:dyDescent="0.25">
      <c r="B13" s="25" t="s">
        <v>69</v>
      </c>
      <c r="C13" s="26" t="s">
        <v>62</v>
      </c>
      <c r="D13" s="25"/>
      <c r="E13" s="25" t="s">
        <v>138</v>
      </c>
      <c r="F13" s="25"/>
      <c r="G13" s="25"/>
      <c r="H13" s="25"/>
      <c r="I13" s="25"/>
      <c r="J13" s="25"/>
    </row>
    <row r="14" spans="1:10" ht="58.5" customHeight="1" x14ac:dyDescent="0.25">
      <c r="B14" s="25" t="s">
        <v>69</v>
      </c>
      <c r="C14" s="26" t="s">
        <v>63</v>
      </c>
      <c r="D14" s="25"/>
      <c r="E14" s="33" t="s">
        <v>143</v>
      </c>
      <c r="F14" s="33"/>
      <c r="G14" s="33"/>
      <c r="H14" s="33"/>
      <c r="I14" s="33"/>
      <c r="J14" s="33"/>
    </row>
    <row r="15" spans="1:10" ht="38.25" x14ac:dyDescent="0.25">
      <c r="B15" s="23" t="s">
        <v>69</v>
      </c>
      <c r="C15" s="24" t="s">
        <v>64</v>
      </c>
      <c r="D15" s="23"/>
      <c r="E15" s="23" t="s">
        <v>72</v>
      </c>
      <c r="F15" t="s">
        <v>70</v>
      </c>
      <c r="G15" s="22" t="s">
        <v>71</v>
      </c>
    </row>
    <row r="16" spans="1:10" x14ac:dyDescent="0.25">
      <c r="G16">
        <v>1206</v>
      </c>
    </row>
  </sheetData>
  <mergeCells count="1">
    <mergeCell ref="E14:J14"/>
  </mergeCells>
  <hyperlinks>
    <hyperlink ref="G15" r:id="rId1"/>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8"/>
  <sheetViews>
    <sheetView topLeftCell="A11" zoomScale="85" zoomScaleNormal="85" workbookViewId="0">
      <selection activeCell="B26" sqref="B26:O27"/>
    </sheetView>
  </sheetViews>
  <sheetFormatPr defaultRowHeight="15" x14ac:dyDescent="0.25"/>
  <cols>
    <col min="1" max="6" width="10.28515625" customWidth="1"/>
    <col min="7" max="7" width="10.28515625" style="1" customWidth="1"/>
    <col min="8" max="19" width="10.28515625" customWidth="1"/>
    <col min="20" max="20" width="10.28515625" style="1" customWidth="1"/>
    <col min="21" max="26" width="10.28515625" customWidth="1"/>
    <col min="27" max="27" width="10.28515625" style="1" customWidth="1"/>
    <col min="28" max="33" width="10.28515625" customWidth="1"/>
    <col min="34" max="1024" width="8.5703125"/>
  </cols>
  <sheetData>
    <row r="1" spans="1:33" x14ac:dyDescent="0.25">
      <c r="A1" t="s">
        <v>123</v>
      </c>
      <c r="O1" t="s">
        <v>50</v>
      </c>
      <c r="P1" t="s">
        <v>52</v>
      </c>
      <c r="V1" t="s">
        <v>49</v>
      </c>
      <c r="W1" t="s">
        <v>51</v>
      </c>
    </row>
    <row r="3" spans="1:33" x14ac:dyDescent="0.25">
      <c r="B3" t="s">
        <v>76</v>
      </c>
      <c r="C3" t="s">
        <v>21</v>
      </c>
      <c r="D3" t="s">
        <v>22</v>
      </c>
      <c r="E3" t="s">
        <v>23</v>
      </c>
      <c r="F3" t="s">
        <v>24</v>
      </c>
      <c r="I3" t="s">
        <v>25</v>
      </c>
      <c r="J3" t="s">
        <v>26</v>
      </c>
      <c r="K3" t="s">
        <v>27</v>
      </c>
      <c r="L3" t="s">
        <v>28</v>
      </c>
      <c r="O3" t="s">
        <v>29</v>
      </c>
      <c r="P3" t="s">
        <v>30</v>
      </c>
      <c r="Q3" t="s">
        <v>31</v>
      </c>
      <c r="R3" t="s">
        <v>32</v>
      </c>
      <c r="S3" t="s">
        <v>5</v>
      </c>
      <c r="V3" t="s">
        <v>76</v>
      </c>
      <c r="W3" t="s">
        <v>33</v>
      </c>
      <c r="X3" t="s">
        <v>34</v>
      </c>
      <c r="Y3" t="s">
        <v>35</v>
      </c>
      <c r="Z3" t="s">
        <v>36</v>
      </c>
      <c r="AC3" t="s">
        <v>37</v>
      </c>
      <c r="AD3" t="s">
        <v>38</v>
      </c>
      <c r="AE3" t="s">
        <v>39</v>
      </c>
      <c r="AF3" t="s">
        <v>40</v>
      </c>
      <c r="AG3" t="s">
        <v>5</v>
      </c>
    </row>
    <row r="4" spans="1:33" ht="15.75" thickBot="1" x14ac:dyDescent="0.3">
      <c r="B4" s="20"/>
      <c r="C4" s="20"/>
      <c r="D4" s="20"/>
      <c r="E4" s="20"/>
      <c r="F4" s="20"/>
      <c r="G4" s="20" t="s">
        <v>127</v>
      </c>
      <c r="H4" s="20"/>
      <c r="I4" s="20"/>
      <c r="J4" s="20"/>
      <c r="K4" s="20"/>
      <c r="L4" s="20"/>
      <c r="M4" s="18"/>
      <c r="N4" s="18"/>
      <c r="O4" s="20"/>
      <c r="P4" s="20"/>
      <c r="Q4" s="20"/>
      <c r="R4" s="20"/>
      <c r="S4" s="20"/>
      <c r="T4" s="20" t="s">
        <v>129</v>
      </c>
      <c r="U4" s="20"/>
      <c r="V4" s="20"/>
      <c r="W4" s="20"/>
      <c r="X4" s="20"/>
      <c r="Y4" s="20"/>
      <c r="Z4" s="20"/>
      <c r="AA4" s="18"/>
      <c r="AC4" s="34" t="s">
        <v>125</v>
      </c>
      <c r="AD4" s="34"/>
      <c r="AE4" s="34"/>
      <c r="AF4" s="34"/>
      <c r="AG4" s="34"/>
    </row>
    <row r="5" spans="1:33" x14ac:dyDescent="0.25">
      <c r="A5" t="s">
        <v>9</v>
      </c>
      <c r="B5" s="17" t="s">
        <v>77</v>
      </c>
      <c r="C5" s="2" t="s">
        <v>79</v>
      </c>
      <c r="D5" s="2" t="s">
        <v>81</v>
      </c>
      <c r="E5" s="2" t="s">
        <v>82</v>
      </c>
      <c r="F5" s="3" t="s">
        <v>83</v>
      </c>
      <c r="G5" s="12"/>
      <c r="H5" s="12" t="s">
        <v>10</v>
      </c>
      <c r="I5" s="27" t="s">
        <v>88</v>
      </c>
      <c r="J5" s="13" t="s">
        <v>90</v>
      </c>
      <c r="K5" s="13" t="s">
        <v>91</v>
      </c>
      <c r="L5" s="15" t="s">
        <v>92</v>
      </c>
      <c r="M5" s="12"/>
      <c r="N5" s="12" t="s">
        <v>20</v>
      </c>
      <c r="O5" s="17" t="s">
        <v>95</v>
      </c>
      <c r="P5" s="13" t="s">
        <v>96</v>
      </c>
      <c r="Q5" s="13" t="s">
        <v>97</v>
      </c>
      <c r="R5" s="6" t="s">
        <v>98</v>
      </c>
      <c r="S5" s="11" t="s">
        <v>5</v>
      </c>
      <c r="T5" s="12"/>
      <c r="U5" s="12" t="s">
        <v>41</v>
      </c>
      <c r="V5" s="30" t="s">
        <v>107</v>
      </c>
      <c r="W5" s="6" t="s">
        <v>109</v>
      </c>
      <c r="X5" s="13" t="s">
        <v>110</v>
      </c>
      <c r="Y5" s="13" t="s">
        <v>111</v>
      </c>
      <c r="Z5" s="15" t="s">
        <v>112</v>
      </c>
      <c r="AA5" s="12"/>
      <c r="AB5" s="12" t="s">
        <v>48</v>
      </c>
      <c r="AC5" s="17" t="s">
        <v>114</v>
      </c>
      <c r="AD5" s="13" t="s">
        <v>115</v>
      </c>
      <c r="AE5" s="13" t="s">
        <v>116</v>
      </c>
      <c r="AF5" s="6" t="s">
        <v>117</v>
      </c>
      <c r="AG5" s="11" t="s">
        <v>5</v>
      </c>
    </row>
    <row r="6" spans="1:33" ht="15.75" thickBot="1" x14ac:dyDescent="0.3">
      <c r="A6" s="1" t="s">
        <v>74</v>
      </c>
      <c r="B6" s="19" t="s">
        <v>76</v>
      </c>
      <c r="C6" s="4" t="s">
        <v>80</v>
      </c>
      <c r="D6" s="4" t="s">
        <v>86</v>
      </c>
      <c r="E6" s="4" t="s">
        <v>85</v>
      </c>
      <c r="F6" s="5" t="s">
        <v>84</v>
      </c>
      <c r="G6" s="12"/>
      <c r="H6" s="12" t="s">
        <v>75</v>
      </c>
      <c r="I6" s="28" t="s">
        <v>87</v>
      </c>
      <c r="J6" s="14" t="s">
        <v>89</v>
      </c>
      <c r="K6" s="14" t="s">
        <v>93</v>
      </c>
      <c r="L6" s="16" t="s">
        <v>94</v>
      </c>
      <c r="M6" s="12"/>
      <c r="N6" s="1" t="s">
        <v>74</v>
      </c>
      <c r="O6" s="19" t="s">
        <v>99</v>
      </c>
      <c r="P6" s="14" t="s">
        <v>100</v>
      </c>
      <c r="Q6" s="14" t="s">
        <v>101</v>
      </c>
      <c r="R6" s="8" t="s">
        <v>102</v>
      </c>
      <c r="S6" s="16"/>
      <c r="T6" s="12"/>
      <c r="U6" s="1" t="s">
        <v>74</v>
      </c>
      <c r="V6" s="10" t="s">
        <v>76</v>
      </c>
      <c r="W6" s="8" t="s">
        <v>103</v>
      </c>
      <c r="X6" s="14" t="s">
        <v>104</v>
      </c>
      <c r="Y6" s="14" t="s">
        <v>105</v>
      </c>
      <c r="Z6" s="16" t="s">
        <v>108</v>
      </c>
      <c r="AA6" s="12"/>
      <c r="AB6" s="18" t="s">
        <v>74</v>
      </c>
      <c r="AC6" s="19" t="s">
        <v>113</v>
      </c>
      <c r="AD6" s="14" t="s">
        <v>118</v>
      </c>
      <c r="AE6" s="14" t="s">
        <v>119</v>
      </c>
      <c r="AF6" s="8" t="s">
        <v>120</v>
      </c>
      <c r="AG6" s="16"/>
    </row>
    <row r="7" spans="1:33" ht="15.75" thickBot="1" x14ac:dyDescent="0.3">
      <c r="B7" s="18"/>
      <c r="G7" s="18"/>
      <c r="I7" s="18"/>
      <c r="J7" s="18"/>
      <c r="K7" s="18"/>
      <c r="L7" s="18"/>
      <c r="M7" s="18"/>
      <c r="N7" s="18"/>
      <c r="O7" s="12"/>
      <c r="P7" s="12"/>
      <c r="Q7" s="12"/>
      <c r="R7" s="12"/>
      <c r="S7" s="29"/>
      <c r="T7" s="29"/>
      <c r="V7" s="18"/>
      <c r="W7" s="18"/>
      <c r="X7" s="18"/>
      <c r="Y7" s="18"/>
      <c r="Z7" s="18"/>
      <c r="AA7" s="18"/>
      <c r="AB7" s="18"/>
      <c r="AC7" s="18"/>
      <c r="AD7" s="18"/>
      <c r="AE7" s="18"/>
      <c r="AF7" s="18"/>
      <c r="AG7" s="18"/>
    </row>
    <row r="8" spans="1:33" x14ac:dyDescent="0.25">
      <c r="A8" t="s">
        <v>8</v>
      </c>
      <c r="B8" s="17" t="s">
        <v>77</v>
      </c>
      <c r="C8" s="2" t="s">
        <v>79</v>
      </c>
      <c r="D8" s="2" t="s">
        <v>81</v>
      </c>
      <c r="E8" s="6" t="s">
        <v>82</v>
      </c>
      <c r="F8" s="7" t="s">
        <v>83</v>
      </c>
      <c r="G8" s="12"/>
      <c r="H8" s="12" t="s">
        <v>11</v>
      </c>
      <c r="I8" s="17" t="s">
        <v>88</v>
      </c>
      <c r="J8" s="6" t="s">
        <v>90</v>
      </c>
      <c r="K8" s="13" t="s">
        <v>91</v>
      </c>
      <c r="L8" s="15" t="s">
        <v>92</v>
      </c>
      <c r="M8" s="12"/>
      <c r="N8" s="12" t="s">
        <v>19</v>
      </c>
      <c r="O8" s="17" t="s">
        <v>95</v>
      </c>
      <c r="P8" s="13" t="s">
        <v>96</v>
      </c>
      <c r="Q8" s="6" t="s">
        <v>97</v>
      </c>
      <c r="R8" s="13" t="s">
        <v>98</v>
      </c>
      <c r="S8" s="15" t="s">
        <v>5</v>
      </c>
      <c r="T8" s="12"/>
      <c r="U8" s="12" t="s">
        <v>42</v>
      </c>
      <c r="V8" s="17" t="s">
        <v>107</v>
      </c>
      <c r="W8" s="13" t="s">
        <v>109</v>
      </c>
      <c r="X8" s="6" t="s">
        <v>110</v>
      </c>
      <c r="Y8" s="13" t="s">
        <v>111</v>
      </c>
      <c r="Z8" s="15" t="s">
        <v>112</v>
      </c>
      <c r="AA8" s="12"/>
      <c r="AB8" s="12" t="s">
        <v>47</v>
      </c>
      <c r="AC8" s="17" t="s">
        <v>114</v>
      </c>
      <c r="AD8" s="13" t="s">
        <v>115</v>
      </c>
      <c r="AE8" s="6" t="s">
        <v>116</v>
      </c>
      <c r="AF8" s="13" t="s">
        <v>117</v>
      </c>
      <c r="AG8" s="15" t="s">
        <v>5</v>
      </c>
    </row>
    <row r="9" spans="1:33" ht="15.75" thickBot="1" x14ac:dyDescent="0.3">
      <c r="A9" s="1" t="s">
        <v>74</v>
      </c>
      <c r="B9" s="19" t="s">
        <v>76</v>
      </c>
      <c r="C9" s="4" t="s">
        <v>80</v>
      </c>
      <c r="D9" s="4" t="s">
        <v>86</v>
      </c>
      <c r="E9" s="8" t="s">
        <v>85</v>
      </c>
      <c r="F9" s="9" t="s">
        <v>84</v>
      </c>
      <c r="G9" s="12"/>
      <c r="H9" s="12" t="s">
        <v>75</v>
      </c>
      <c r="I9" s="19" t="s">
        <v>87</v>
      </c>
      <c r="J9" s="8" t="s">
        <v>89</v>
      </c>
      <c r="K9" s="14" t="s">
        <v>93</v>
      </c>
      <c r="L9" s="16" t="s">
        <v>94</v>
      </c>
      <c r="M9" s="12"/>
      <c r="N9" s="1" t="s">
        <v>74</v>
      </c>
      <c r="O9" s="19" t="s">
        <v>99</v>
      </c>
      <c r="P9" s="14" t="s">
        <v>100</v>
      </c>
      <c r="Q9" s="8" t="s">
        <v>101</v>
      </c>
      <c r="R9" s="14" t="s">
        <v>102</v>
      </c>
      <c r="S9" s="16"/>
      <c r="T9" s="12"/>
      <c r="U9" s="1" t="s">
        <v>74</v>
      </c>
      <c r="V9" s="19" t="s">
        <v>76</v>
      </c>
      <c r="W9" s="14" t="s">
        <v>103</v>
      </c>
      <c r="X9" s="8" t="s">
        <v>104</v>
      </c>
      <c r="Y9" s="14" t="s">
        <v>105</v>
      </c>
      <c r="Z9" s="16" t="s">
        <v>108</v>
      </c>
      <c r="AA9" s="12"/>
      <c r="AB9" s="18" t="s">
        <v>74</v>
      </c>
      <c r="AC9" s="19" t="s">
        <v>113</v>
      </c>
      <c r="AD9" s="14" t="s">
        <v>118</v>
      </c>
      <c r="AE9" s="8" t="s">
        <v>119</v>
      </c>
      <c r="AF9" s="14" t="s">
        <v>120</v>
      </c>
      <c r="AG9" s="16"/>
    </row>
    <row r="10" spans="1:33" ht="15.75" thickBot="1" x14ac:dyDescent="0.3">
      <c r="B10" s="18"/>
      <c r="G10" s="18"/>
      <c r="I10" s="18"/>
      <c r="J10" s="18"/>
      <c r="K10" s="18"/>
      <c r="L10" s="18"/>
      <c r="M10" s="12"/>
      <c r="N10" s="18"/>
      <c r="O10" s="12"/>
      <c r="P10" s="12"/>
      <c r="Q10" s="12"/>
      <c r="R10" s="12"/>
      <c r="S10" s="29"/>
      <c r="T10" s="29"/>
      <c r="V10" s="18"/>
      <c r="W10" s="18"/>
      <c r="X10" s="18"/>
      <c r="Y10" s="18"/>
      <c r="Z10" s="18"/>
      <c r="AA10" s="18"/>
      <c r="AB10" s="18"/>
      <c r="AC10" s="18"/>
      <c r="AD10" s="18"/>
      <c r="AE10" s="18"/>
      <c r="AF10" s="18"/>
      <c r="AG10" s="18"/>
    </row>
    <row r="11" spans="1:33" x14ac:dyDescent="0.25">
      <c r="A11" t="s">
        <v>7</v>
      </c>
      <c r="B11" s="17" t="s">
        <v>77</v>
      </c>
      <c r="C11" s="2" t="s">
        <v>79</v>
      </c>
      <c r="D11" s="6" t="s">
        <v>81</v>
      </c>
      <c r="E11" s="2" t="s">
        <v>82</v>
      </c>
      <c r="F11" s="7" t="s">
        <v>83</v>
      </c>
      <c r="G11" s="12"/>
      <c r="H11" s="12" t="s">
        <v>12</v>
      </c>
      <c r="I11" s="17" t="s">
        <v>88</v>
      </c>
      <c r="J11" s="13" t="s">
        <v>90</v>
      </c>
      <c r="K11" s="6" t="s">
        <v>91</v>
      </c>
      <c r="L11" s="15" t="s">
        <v>92</v>
      </c>
      <c r="M11" s="12"/>
      <c r="N11" s="12" t="s">
        <v>15</v>
      </c>
      <c r="O11" s="17" t="s">
        <v>95</v>
      </c>
      <c r="P11" s="6" t="s">
        <v>96</v>
      </c>
      <c r="Q11" s="13" t="s">
        <v>97</v>
      </c>
      <c r="R11" s="13" t="s">
        <v>98</v>
      </c>
      <c r="S11" s="15" t="s">
        <v>5</v>
      </c>
      <c r="T11" s="12"/>
      <c r="U11" s="12" t="s">
        <v>43</v>
      </c>
      <c r="V11" s="17" t="s">
        <v>107</v>
      </c>
      <c r="W11" s="13" t="s">
        <v>109</v>
      </c>
      <c r="X11" s="13" t="s">
        <v>110</v>
      </c>
      <c r="Y11" s="6" t="s">
        <v>111</v>
      </c>
      <c r="Z11" s="15" t="s">
        <v>112</v>
      </c>
      <c r="AA11" s="12"/>
      <c r="AB11" s="12" t="s">
        <v>46</v>
      </c>
      <c r="AC11" s="17" t="s">
        <v>114</v>
      </c>
      <c r="AD11" s="6" t="s">
        <v>115</v>
      </c>
      <c r="AE11" s="13" t="s">
        <v>116</v>
      </c>
      <c r="AF11" s="13" t="s">
        <v>117</v>
      </c>
      <c r="AG11" s="15" t="s">
        <v>5</v>
      </c>
    </row>
    <row r="12" spans="1:33" ht="15.75" thickBot="1" x14ac:dyDescent="0.3">
      <c r="A12" s="1" t="s">
        <v>74</v>
      </c>
      <c r="B12" s="19" t="s">
        <v>76</v>
      </c>
      <c r="C12" s="4" t="s">
        <v>80</v>
      </c>
      <c r="D12" s="8" t="s">
        <v>86</v>
      </c>
      <c r="E12" s="4" t="s">
        <v>85</v>
      </c>
      <c r="F12" s="9" t="s">
        <v>84</v>
      </c>
      <c r="G12" s="12"/>
      <c r="H12" s="12" t="s">
        <v>75</v>
      </c>
      <c r="I12" s="19" t="s">
        <v>87</v>
      </c>
      <c r="J12" s="14" t="s">
        <v>89</v>
      </c>
      <c r="K12" s="8" t="s">
        <v>93</v>
      </c>
      <c r="L12" s="16" t="s">
        <v>94</v>
      </c>
      <c r="M12" s="12"/>
      <c r="N12" s="1" t="s">
        <v>74</v>
      </c>
      <c r="O12" s="19" t="s">
        <v>99</v>
      </c>
      <c r="P12" s="8" t="s">
        <v>100</v>
      </c>
      <c r="Q12" s="14" t="s">
        <v>101</v>
      </c>
      <c r="R12" s="14" t="s">
        <v>102</v>
      </c>
      <c r="S12" s="16"/>
      <c r="T12" s="12"/>
      <c r="U12" s="1" t="s">
        <v>74</v>
      </c>
      <c r="V12" s="19" t="s">
        <v>76</v>
      </c>
      <c r="W12" s="14" t="s">
        <v>103</v>
      </c>
      <c r="X12" s="14" t="s">
        <v>104</v>
      </c>
      <c r="Y12" s="8" t="s">
        <v>105</v>
      </c>
      <c r="Z12" s="16" t="s">
        <v>108</v>
      </c>
      <c r="AA12" s="12"/>
      <c r="AB12" s="18" t="s">
        <v>74</v>
      </c>
      <c r="AC12" s="19" t="s">
        <v>113</v>
      </c>
      <c r="AD12" s="8" t="s">
        <v>118</v>
      </c>
      <c r="AE12" s="14" t="s">
        <v>119</v>
      </c>
      <c r="AF12" s="14" t="s">
        <v>120</v>
      </c>
      <c r="AG12" s="16"/>
    </row>
    <row r="13" spans="1:33" ht="15.75" thickBot="1" x14ac:dyDescent="0.3">
      <c r="B13" s="18"/>
      <c r="G13" s="18"/>
      <c r="I13" s="18"/>
      <c r="J13" s="18"/>
      <c r="K13" s="18"/>
      <c r="L13" s="18"/>
      <c r="M13" s="12"/>
      <c r="N13" s="18"/>
      <c r="O13" s="12"/>
      <c r="P13" s="12"/>
      <c r="Q13" s="12"/>
      <c r="R13" s="12"/>
      <c r="S13" s="29"/>
      <c r="T13" s="29"/>
      <c r="V13" s="18"/>
      <c r="W13" s="18"/>
      <c r="X13" s="18"/>
      <c r="Y13" s="18"/>
      <c r="Z13" s="18"/>
      <c r="AA13" s="18"/>
      <c r="AB13" s="18"/>
      <c r="AC13" s="18"/>
      <c r="AD13" s="18"/>
      <c r="AE13" s="18"/>
      <c r="AF13" s="18"/>
      <c r="AG13" s="18"/>
    </row>
    <row r="14" spans="1:33" x14ac:dyDescent="0.25">
      <c r="A14" t="s">
        <v>6</v>
      </c>
      <c r="B14" s="30" t="s">
        <v>106</v>
      </c>
      <c r="C14" s="6" t="s">
        <v>79</v>
      </c>
      <c r="D14" s="2" t="s">
        <v>81</v>
      </c>
      <c r="E14" s="2" t="s">
        <v>82</v>
      </c>
      <c r="F14" s="7" t="s">
        <v>83</v>
      </c>
      <c r="G14" s="12"/>
      <c r="H14" s="12" t="s">
        <v>13</v>
      </c>
      <c r="I14" s="17" t="s">
        <v>88</v>
      </c>
      <c r="J14" s="13" t="s">
        <v>90</v>
      </c>
      <c r="K14" s="13" t="s">
        <v>91</v>
      </c>
      <c r="L14" s="3" t="s">
        <v>92</v>
      </c>
      <c r="M14" s="12"/>
      <c r="N14" s="12" t="s">
        <v>14</v>
      </c>
      <c r="O14" s="27" t="s">
        <v>95</v>
      </c>
      <c r="P14" s="13" t="s">
        <v>96</v>
      </c>
      <c r="Q14" s="13" t="s">
        <v>97</v>
      </c>
      <c r="R14" s="13" t="s">
        <v>98</v>
      </c>
      <c r="S14" s="15" t="s">
        <v>5</v>
      </c>
      <c r="T14" s="12"/>
      <c r="U14" s="12" t="s">
        <v>44</v>
      </c>
      <c r="V14" s="17" t="s">
        <v>107</v>
      </c>
      <c r="W14" s="13" t="s">
        <v>109</v>
      </c>
      <c r="X14" s="13" t="s">
        <v>110</v>
      </c>
      <c r="Y14" s="13" t="s">
        <v>111</v>
      </c>
      <c r="Z14" s="3" t="s">
        <v>112</v>
      </c>
      <c r="AA14" s="12"/>
      <c r="AB14" s="12" t="s">
        <v>45</v>
      </c>
      <c r="AC14" s="27" t="s">
        <v>114</v>
      </c>
      <c r="AD14" s="13" t="s">
        <v>115</v>
      </c>
      <c r="AE14" s="13" t="s">
        <v>116</v>
      </c>
      <c r="AF14" s="13" t="s">
        <v>117</v>
      </c>
      <c r="AG14" s="15" t="s">
        <v>5</v>
      </c>
    </row>
    <row r="15" spans="1:33" ht="15.75" thickBot="1" x14ac:dyDescent="0.3">
      <c r="A15" s="1" t="s">
        <v>74</v>
      </c>
      <c r="B15" s="10" t="s">
        <v>76</v>
      </c>
      <c r="C15" s="8" t="s">
        <v>80</v>
      </c>
      <c r="D15" s="4" t="s">
        <v>86</v>
      </c>
      <c r="E15" s="4" t="s">
        <v>85</v>
      </c>
      <c r="F15" s="9" t="s">
        <v>84</v>
      </c>
      <c r="G15" s="12"/>
      <c r="H15" s="12" t="s">
        <v>75</v>
      </c>
      <c r="I15" s="19" t="s">
        <v>87</v>
      </c>
      <c r="J15" s="14" t="s">
        <v>89</v>
      </c>
      <c r="K15" s="14" t="s">
        <v>93</v>
      </c>
      <c r="L15" s="5" t="s">
        <v>94</v>
      </c>
      <c r="M15" s="12"/>
      <c r="N15" s="1" t="s">
        <v>74</v>
      </c>
      <c r="O15" s="28" t="s">
        <v>99</v>
      </c>
      <c r="P15" s="14" t="s">
        <v>100</v>
      </c>
      <c r="Q15" s="14" t="s">
        <v>101</v>
      </c>
      <c r="R15" s="14" t="s">
        <v>102</v>
      </c>
      <c r="S15" s="16"/>
      <c r="T15" s="12"/>
      <c r="U15" s="1" t="s">
        <v>74</v>
      </c>
      <c r="V15" s="19" t="s">
        <v>76</v>
      </c>
      <c r="W15" s="14" t="s">
        <v>103</v>
      </c>
      <c r="X15" s="14" t="s">
        <v>104</v>
      </c>
      <c r="Y15" s="14" t="s">
        <v>105</v>
      </c>
      <c r="Z15" s="5" t="s">
        <v>108</v>
      </c>
      <c r="AA15" s="12"/>
      <c r="AB15" s="18" t="s">
        <v>74</v>
      </c>
      <c r="AC15" s="28" t="s">
        <v>113</v>
      </c>
      <c r="AD15" s="14" t="s">
        <v>118</v>
      </c>
      <c r="AE15" s="14" t="s">
        <v>119</v>
      </c>
      <c r="AF15" s="14" t="s">
        <v>120</v>
      </c>
      <c r="AG15" s="16"/>
    </row>
    <row r="16" spans="1:33" x14ac:dyDescent="0.25">
      <c r="B16" s="35" t="s">
        <v>126</v>
      </c>
      <c r="C16" s="35"/>
      <c r="D16" s="35"/>
      <c r="E16" s="35"/>
      <c r="F16" s="35"/>
      <c r="G16" s="31"/>
      <c r="I16" s="20"/>
      <c r="J16" s="20"/>
      <c r="K16" s="20"/>
      <c r="L16" s="20"/>
      <c r="M16" s="20" t="s">
        <v>128</v>
      </c>
      <c r="N16" s="20"/>
      <c r="O16" s="20"/>
      <c r="P16" s="20"/>
      <c r="Q16" s="20"/>
      <c r="R16" s="20"/>
      <c r="S16" s="20"/>
      <c r="T16" s="18"/>
      <c r="V16" s="20"/>
      <c r="W16" s="20"/>
      <c r="X16" s="20"/>
      <c r="Y16" s="20"/>
      <c r="Z16" s="20"/>
      <c r="AA16" s="20" t="s">
        <v>130</v>
      </c>
      <c r="AB16" s="20"/>
      <c r="AC16" s="20"/>
      <c r="AD16" s="20"/>
      <c r="AE16" s="20"/>
      <c r="AF16" s="20"/>
      <c r="AG16" s="20"/>
    </row>
    <row r="21" spans="1:27" x14ac:dyDescent="0.25">
      <c r="A21" t="s">
        <v>124</v>
      </c>
      <c r="S21" s="1"/>
      <c r="T21"/>
      <c r="Z21" s="1"/>
      <c r="AA21"/>
    </row>
    <row r="22" spans="1:27" ht="15.75" thickBot="1" x14ac:dyDescent="0.3">
      <c r="B22" s="36" t="s">
        <v>16</v>
      </c>
      <c r="C22" s="36"/>
      <c r="D22" s="36"/>
      <c r="E22" s="36"/>
      <c r="F22" s="36"/>
      <c r="G22" s="37" t="s">
        <v>17</v>
      </c>
      <c r="H22" s="37"/>
      <c r="I22" s="37"/>
      <c r="J22" s="37"/>
      <c r="K22" s="37" t="s">
        <v>18</v>
      </c>
      <c r="L22" s="37"/>
      <c r="M22" s="37"/>
      <c r="N22" s="37"/>
      <c r="O22" s="37"/>
      <c r="S22" s="1"/>
      <c r="T22"/>
      <c r="Z22" s="1"/>
      <c r="AA22"/>
    </row>
    <row r="23" spans="1:27" x14ac:dyDescent="0.25">
      <c r="A23" t="s">
        <v>121</v>
      </c>
      <c r="B23" s="30" t="s">
        <v>77</v>
      </c>
      <c r="C23" s="13" t="s">
        <v>79</v>
      </c>
      <c r="D23" s="13" t="s">
        <v>81</v>
      </c>
      <c r="E23" s="13" t="s">
        <v>82</v>
      </c>
      <c r="F23" s="13" t="s">
        <v>83</v>
      </c>
      <c r="G23" s="13" t="s">
        <v>88</v>
      </c>
      <c r="H23" s="13" t="s">
        <v>90</v>
      </c>
      <c r="I23" s="13" t="s">
        <v>91</v>
      </c>
      <c r="J23" s="13" t="s">
        <v>92</v>
      </c>
      <c r="K23" s="13" t="s">
        <v>95</v>
      </c>
      <c r="L23" s="13" t="s">
        <v>96</v>
      </c>
      <c r="M23" s="13" t="s">
        <v>97</v>
      </c>
      <c r="N23" s="13" t="s">
        <v>98</v>
      </c>
      <c r="O23" s="11" t="s">
        <v>5</v>
      </c>
      <c r="Q23" s="1"/>
      <c r="T23"/>
      <c r="X23" s="1"/>
      <c r="AA23"/>
    </row>
    <row r="24" spans="1:27" ht="15.75" thickBot="1" x14ac:dyDescent="0.3">
      <c r="B24" s="10" t="s">
        <v>76</v>
      </c>
      <c r="C24" s="14" t="s">
        <v>80</v>
      </c>
      <c r="D24" s="14" t="s">
        <v>86</v>
      </c>
      <c r="E24" s="14" t="s">
        <v>85</v>
      </c>
      <c r="F24" s="14" t="s">
        <v>84</v>
      </c>
      <c r="G24" s="14" t="s">
        <v>87</v>
      </c>
      <c r="H24" s="14" t="s">
        <v>89</v>
      </c>
      <c r="I24" s="14" t="s">
        <v>93</v>
      </c>
      <c r="J24" s="14" t="s">
        <v>94</v>
      </c>
      <c r="K24" s="14" t="s">
        <v>99</v>
      </c>
      <c r="L24" s="14" t="s">
        <v>100</v>
      </c>
      <c r="M24" s="14" t="s">
        <v>101</v>
      </c>
      <c r="N24" s="14" t="s">
        <v>102</v>
      </c>
      <c r="O24" s="16"/>
      <c r="S24" s="1"/>
      <c r="T24"/>
      <c r="Z24" s="1"/>
      <c r="AA24"/>
    </row>
    <row r="25" spans="1:27" ht="15.75" thickBot="1" x14ac:dyDescent="0.3">
      <c r="G25"/>
      <c r="S25" s="1"/>
      <c r="T25"/>
      <c r="Z25" s="1"/>
      <c r="AA25"/>
    </row>
    <row r="26" spans="1:27" x14ac:dyDescent="0.25">
      <c r="A26" t="s">
        <v>122</v>
      </c>
      <c r="B26" s="30" t="s">
        <v>107</v>
      </c>
      <c r="C26" s="13" t="s">
        <v>109</v>
      </c>
      <c r="D26" s="13" t="s">
        <v>110</v>
      </c>
      <c r="E26" s="13" t="s">
        <v>111</v>
      </c>
      <c r="F26" s="13" t="s">
        <v>112</v>
      </c>
      <c r="G26" s="13" t="s">
        <v>114</v>
      </c>
      <c r="H26" s="13" t="s">
        <v>115</v>
      </c>
      <c r="I26" s="13" t="s">
        <v>116</v>
      </c>
      <c r="J26" s="13" t="s">
        <v>117</v>
      </c>
      <c r="K26" s="32" t="s">
        <v>95</v>
      </c>
      <c r="L26" s="32" t="s">
        <v>96</v>
      </c>
      <c r="M26" s="32" t="s">
        <v>97</v>
      </c>
      <c r="N26" s="32" t="s">
        <v>98</v>
      </c>
      <c r="O26" s="11" t="s">
        <v>5</v>
      </c>
      <c r="T26"/>
      <c r="U26" s="1"/>
      <c r="AA26"/>
    </row>
    <row r="27" spans="1:27" ht="15.75" thickBot="1" x14ac:dyDescent="0.3">
      <c r="B27" s="10" t="s">
        <v>76</v>
      </c>
      <c r="C27" s="14" t="s">
        <v>103</v>
      </c>
      <c r="D27" s="14" t="s">
        <v>104</v>
      </c>
      <c r="E27" s="14" t="s">
        <v>105</v>
      </c>
      <c r="F27" s="14" t="s">
        <v>108</v>
      </c>
      <c r="G27" s="14" t="s">
        <v>113</v>
      </c>
      <c r="H27" s="14" t="s">
        <v>118</v>
      </c>
      <c r="I27" s="14" t="s">
        <v>119</v>
      </c>
      <c r="J27" s="14" t="s">
        <v>120</v>
      </c>
      <c r="K27" s="14" t="s">
        <v>99</v>
      </c>
      <c r="L27" s="14" t="s">
        <v>100</v>
      </c>
      <c r="M27" s="14" t="s">
        <v>101</v>
      </c>
      <c r="N27" s="14" t="s">
        <v>102</v>
      </c>
      <c r="O27" s="16"/>
      <c r="T27"/>
      <c r="U27" s="1"/>
      <c r="AA27"/>
    </row>
    <row r="28" spans="1:27" x14ac:dyDescent="0.25">
      <c r="C28" s="1"/>
      <c r="D28" s="1"/>
      <c r="E28" s="1"/>
      <c r="S28" s="1"/>
      <c r="T28"/>
      <c r="Z28" s="1"/>
      <c r="AA28"/>
    </row>
  </sheetData>
  <mergeCells count="5">
    <mergeCell ref="AC4:AG4"/>
    <mergeCell ref="B16:F16"/>
    <mergeCell ref="B22:F22"/>
    <mergeCell ref="K22:O22"/>
    <mergeCell ref="G22:J22"/>
  </mergeCells>
  <pageMargins left="0.7" right="0.7" top="0.75" bottom="0.75" header="0.51180555555555496" footer="0.51180555555555496"/>
  <pageSetup paperSize="9" firstPageNumber="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56"/>
  <sheetViews>
    <sheetView tabSelected="1" topLeftCell="A28" zoomScale="85" zoomScaleNormal="85" workbookViewId="0">
      <selection activeCell="E43" sqref="E43"/>
    </sheetView>
  </sheetViews>
  <sheetFormatPr defaultRowHeight="15" x14ac:dyDescent="0.25"/>
  <sheetData>
    <row r="2" spans="1:27" ht="15.75" thickBot="1" x14ac:dyDescent="0.3">
      <c r="A2" s="1" t="s">
        <v>144</v>
      </c>
      <c r="K2" s="18"/>
      <c r="L2" s="18"/>
      <c r="M2" s="18"/>
      <c r="N2" s="18"/>
      <c r="O2" t="s">
        <v>145</v>
      </c>
    </row>
    <row r="3" spans="1:27" x14ac:dyDescent="0.25">
      <c r="A3" s="1" t="s">
        <v>6</v>
      </c>
      <c r="B3" s="30" t="s">
        <v>77</v>
      </c>
      <c r="C3" s="6" t="s">
        <v>79</v>
      </c>
      <c r="D3" s="13" t="s">
        <v>81</v>
      </c>
      <c r="E3" s="13" t="s">
        <v>82</v>
      </c>
      <c r="F3" s="13" t="s">
        <v>83</v>
      </c>
      <c r="G3" s="13" t="s">
        <v>88</v>
      </c>
      <c r="H3" s="13" t="s">
        <v>90</v>
      </c>
      <c r="I3" s="13" t="s">
        <v>91</v>
      </c>
      <c r="J3" s="13" t="s">
        <v>92</v>
      </c>
      <c r="K3" s="13" t="s">
        <v>95</v>
      </c>
      <c r="L3" s="13" t="s">
        <v>96</v>
      </c>
      <c r="M3" s="15" t="s">
        <v>5</v>
      </c>
      <c r="N3" s="18"/>
      <c r="O3" s="12" t="s">
        <v>48</v>
      </c>
      <c r="P3" s="30" t="s">
        <v>107</v>
      </c>
      <c r="Q3" s="13" t="s">
        <v>109</v>
      </c>
      <c r="R3" s="13" t="s">
        <v>110</v>
      </c>
      <c r="S3" s="13" t="s">
        <v>111</v>
      </c>
      <c r="T3" s="13" t="s">
        <v>112</v>
      </c>
      <c r="U3" s="13" t="s">
        <v>114</v>
      </c>
      <c r="V3" s="13" t="s">
        <v>115</v>
      </c>
      <c r="W3" s="13" t="s">
        <v>116</v>
      </c>
      <c r="X3" s="13" t="s">
        <v>117</v>
      </c>
      <c r="Y3" s="39" t="s">
        <v>95</v>
      </c>
      <c r="Z3" s="39" t="s">
        <v>96</v>
      </c>
      <c r="AA3" s="11" t="s">
        <v>5</v>
      </c>
    </row>
    <row r="4" spans="1:27" ht="15.75" thickBot="1" x14ac:dyDescent="0.3">
      <c r="A4" s="1"/>
      <c r="B4" s="10" t="s">
        <v>76</v>
      </c>
      <c r="C4" s="8" t="s">
        <v>80</v>
      </c>
      <c r="D4" s="14" t="s">
        <v>86</v>
      </c>
      <c r="E4" s="14" t="s">
        <v>85</v>
      </c>
      <c r="F4" s="14" t="s">
        <v>84</v>
      </c>
      <c r="G4" s="14" t="s">
        <v>87</v>
      </c>
      <c r="H4" s="14" t="s">
        <v>89</v>
      </c>
      <c r="I4" s="14" t="s">
        <v>93</v>
      </c>
      <c r="J4" s="14" t="s">
        <v>94</v>
      </c>
      <c r="K4" s="14" t="s">
        <v>99</v>
      </c>
      <c r="L4" s="14" t="s">
        <v>100</v>
      </c>
      <c r="M4" s="16" t="s">
        <v>5</v>
      </c>
      <c r="N4" s="18"/>
      <c r="O4" s="1"/>
      <c r="P4" s="10" t="s">
        <v>76</v>
      </c>
      <c r="Q4" s="14" t="s">
        <v>103</v>
      </c>
      <c r="R4" s="14" t="s">
        <v>104</v>
      </c>
      <c r="S4" s="14" t="s">
        <v>105</v>
      </c>
      <c r="T4" s="14" t="s">
        <v>108</v>
      </c>
      <c r="U4" s="14" t="s">
        <v>113</v>
      </c>
      <c r="V4" s="14" t="s">
        <v>118</v>
      </c>
      <c r="W4" s="14" t="s">
        <v>119</v>
      </c>
      <c r="X4" s="14" t="s">
        <v>120</v>
      </c>
      <c r="Y4" s="14" t="s">
        <v>99</v>
      </c>
      <c r="Z4" s="14" t="s">
        <v>100</v>
      </c>
      <c r="AA4" s="16" t="s">
        <v>5</v>
      </c>
    </row>
    <row r="5" spans="1:27" ht="15.75" thickBot="1" x14ac:dyDescent="0.3">
      <c r="A5" s="1"/>
      <c r="B5" s="18"/>
      <c r="C5" s="18"/>
      <c r="D5" s="18"/>
      <c r="K5" s="18"/>
      <c r="L5" s="18"/>
      <c r="M5" s="18"/>
      <c r="N5" s="18"/>
      <c r="O5" s="1"/>
    </row>
    <row r="6" spans="1:27" x14ac:dyDescent="0.25">
      <c r="A6" s="1" t="s">
        <v>7</v>
      </c>
      <c r="B6" s="17" t="s">
        <v>77</v>
      </c>
      <c r="C6" s="13" t="s">
        <v>79</v>
      </c>
      <c r="D6" s="6" t="s">
        <v>81</v>
      </c>
      <c r="E6" s="13" t="s">
        <v>82</v>
      </c>
      <c r="F6" s="13" t="s">
        <v>83</v>
      </c>
      <c r="G6" s="13" t="s">
        <v>88</v>
      </c>
      <c r="H6" s="13" t="s">
        <v>90</v>
      </c>
      <c r="I6" s="13" t="s">
        <v>91</v>
      </c>
      <c r="J6" s="13" t="s">
        <v>92</v>
      </c>
      <c r="K6" s="13" t="s">
        <v>95</v>
      </c>
      <c r="L6" s="13" t="s">
        <v>96</v>
      </c>
      <c r="M6" s="15" t="s">
        <v>5</v>
      </c>
      <c r="N6" s="18"/>
      <c r="O6" s="1" t="s">
        <v>47</v>
      </c>
      <c r="P6" s="30" t="s">
        <v>107</v>
      </c>
      <c r="Q6" s="13" t="s">
        <v>109</v>
      </c>
      <c r="R6" s="13" t="s">
        <v>110</v>
      </c>
      <c r="S6" s="13" t="s">
        <v>111</v>
      </c>
      <c r="T6" s="13" t="s">
        <v>112</v>
      </c>
      <c r="U6" s="13" t="s">
        <v>114</v>
      </c>
      <c r="V6" s="13" t="s">
        <v>115</v>
      </c>
      <c r="W6" s="13" t="s">
        <v>116</v>
      </c>
      <c r="X6" s="13" t="s">
        <v>117</v>
      </c>
      <c r="Y6" s="39" t="s">
        <v>95</v>
      </c>
      <c r="Z6" s="39" t="s">
        <v>96</v>
      </c>
      <c r="AA6" s="11" t="s">
        <v>5</v>
      </c>
    </row>
    <row r="7" spans="1:27" ht="15.75" thickBot="1" x14ac:dyDescent="0.3">
      <c r="A7" s="1"/>
      <c r="B7" s="19" t="s">
        <v>76</v>
      </c>
      <c r="C7" s="14" t="s">
        <v>80</v>
      </c>
      <c r="D7" s="8" t="s">
        <v>86</v>
      </c>
      <c r="E7" s="14" t="s">
        <v>85</v>
      </c>
      <c r="F7" s="14" t="s">
        <v>84</v>
      </c>
      <c r="G7" s="14" t="s">
        <v>87</v>
      </c>
      <c r="H7" s="14" t="s">
        <v>89</v>
      </c>
      <c r="I7" s="14" t="s">
        <v>93</v>
      </c>
      <c r="J7" s="14" t="s">
        <v>94</v>
      </c>
      <c r="K7" s="14" t="s">
        <v>99</v>
      </c>
      <c r="L7" s="14" t="s">
        <v>100</v>
      </c>
      <c r="M7" s="16" t="s">
        <v>5</v>
      </c>
      <c r="N7" s="18"/>
      <c r="O7" s="1"/>
      <c r="P7" s="10" t="s">
        <v>76</v>
      </c>
      <c r="Q7" s="14" t="s">
        <v>103</v>
      </c>
      <c r="R7" s="14" t="s">
        <v>104</v>
      </c>
      <c r="S7" s="14" t="s">
        <v>105</v>
      </c>
      <c r="T7" s="14" t="s">
        <v>108</v>
      </c>
      <c r="U7" s="14" t="s">
        <v>113</v>
      </c>
      <c r="V7" s="14" t="s">
        <v>118</v>
      </c>
      <c r="W7" s="14" t="s">
        <v>119</v>
      </c>
      <c r="X7" s="14" t="s">
        <v>120</v>
      </c>
      <c r="Y7" s="14" t="s">
        <v>99</v>
      </c>
      <c r="Z7" s="14" t="s">
        <v>100</v>
      </c>
      <c r="AA7" s="16" t="s">
        <v>5</v>
      </c>
    </row>
    <row r="8" spans="1:27" ht="15.75" thickBot="1" x14ac:dyDescent="0.3">
      <c r="A8" s="1"/>
      <c r="B8" s="18"/>
      <c r="C8" s="18"/>
      <c r="D8" s="18"/>
      <c r="K8" s="18"/>
      <c r="L8" s="18"/>
      <c r="M8" s="18"/>
      <c r="N8" s="18"/>
      <c r="O8" s="1"/>
    </row>
    <row r="9" spans="1:27" x14ac:dyDescent="0.25">
      <c r="A9" s="1" t="s">
        <v>8</v>
      </c>
      <c r="B9" s="17" t="s">
        <v>77</v>
      </c>
      <c r="C9" s="13" t="s">
        <v>79</v>
      </c>
      <c r="D9" s="13" t="s">
        <v>81</v>
      </c>
      <c r="E9" s="6" t="s">
        <v>82</v>
      </c>
      <c r="F9" s="13" t="s">
        <v>83</v>
      </c>
      <c r="G9" s="13" t="s">
        <v>88</v>
      </c>
      <c r="H9" s="13" t="s">
        <v>90</v>
      </c>
      <c r="I9" s="13" t="s">
        <v>91</v>
      </c>
      <c r="J9" s="13" t="s">
        <v>92</v>
      </c>
      <c r="K9" s="13" t="s">
        <v>95</v>
      </c>
      <c r="L9" s="13" t="s">
        <v>96</v>
      </c>
      <c r="M9" s="15" t="s">
        <v>5</v>
      </c>
      <c r="N9" s="18"/>
      <c r="O9" s="1" t="s">
        <v>46</v>
      </c>
      <c r="P9" s="30" t="s">
        <v>107</v>
      </c>
      <c r="Q9" s="13" t="s">
        <v>109</v>
      </c>
      <c r="R9" s="13" t="s">
        <v>110</v>
      </c>
      <c r="S9" s="13" t="s">
        <v>111</v>
      </c>
      <c r="T9" s="13" t="s">
        <v>112</v>
      </c>
      <c r="U9" s="13" t="s">
        <v>114</v>
      </c>
      <c r="V9" s="13" t="s">
        <v>115</v>
      </c>
      <c r="W9" s="13" t="s">
        <v>116</v>
      </c>
      <c r="X9" s="13" t="s">
        <v>117</v>
      </c>
      <c r="Y9" s="39" t="s">
        <v>95</v>
      </c>
      <c r="Z9" s="39" t="s">
        <v>96</v>
      </c>
      <c r="AA9" s="11" t="s">
        <v>5</v>
      </c>
    </row>
    <row r="10" spans="1:27" ht="15.75" thickBot="1" x14ac:dyDescent="0.3">
      <c r="A10" s="1"/>
      <c r="B10" s="19" t="s">
        <v>76</v>
      </c>
      <c r="C10" s="14" t="s">
        <v>80</v>
      </c>
      <c r="D10" s="14" t="s">
        <v>86</v>
      </c>
      <c r="E10" s="8" t="s">
        <v>85</v>
      </c>
      <c r="F10" s="14" t="s">
        <v>84</v>
      </c>
      <c r="G10" s="14" t="s">
        <v>87</v>
      </c>
      <c r="H10" s="14" t="s">
        <v>89</v>
      </c>
      <c r="I10" s="14" t="s">
        <v>93</v>
      </c>
      <c r="J10" s="14" t="s">
        <v>94</v>
      </c>
      <c r="K10" s="14" t="s">
        <v>99</v>
      </c>
      <c r="L10" s="14" t="s">
        <v>100</v>
      </c>
      <c r="M10" s="16" t="s">
        <v>5</v>
      </c>
      <c r="N10" s="18"/>
      <c r="O10" s="1"/>
      <c r="P10" s="10" t="s">
        <v>76</v>
      </c>
      <c r="Q10" s="14" t="s">
        <v>103</v>
      </c>
      <c r="R10" s="14" t="s">
        <v>104</v>
      </c>
      <c r="S10" s="14" t="s">
        <v>105</v>
      </c>
      <c r="T10" s="14" t="s">
        <v>108</v>
      </c>
      <c r="U10" s="14" t="s">
        <v>113</v>
      </c>
      <c r="V10" s="14" t="s">
        <v>118</v>
      </c>
      <c r="W10" s="14" t="s">
        <v>119</v>
      </c>
      <c r="X10" s="14" t="s">
        <v>120</v>
      </c>
      <c r="Y10" s="14" t="s">
        <v>99</v>
      </c>
      <c r="Z10" s="14" t="s">
        <v>100</v>
      </c>
      <c r="AA10" s="16" t="s">
        <v>5</v>
      </c>
    </row>
    <row r="11" spans="1:27" ht="15.75" thickBot="1" x14ac:dyDescent="0.3">
      <c r="A11" s="1"/>
      <c r="B11" s="18"/>
      <c r="C11" s="18"/>
      <c r="D11" s="18"/>
      <c r="K11" s="18"/>
      <c r="L11" s="18"/>
      <c r="M11" s="18"/>
      <c r="N11" s="18"/>
      <c r="O11" s="1"/>
    </row>
    <row r="12" spans="1:27" x14ac:dyDescent="0.25">
      <c r="A12" s="1" t="s">
        <v>9</v>
      </c>
      <c r="B12" s="17" t="s">
        <v>77</v>
      </c>
      <c r="C12" s="13" t="s">
        <v>79</v>
      </c>
      <c r="D12" s="13" t="s">
        <v>81</v>
      </c>
      <c r="E12" s="13" t="s">
        <v>82</v>
      </c>
      <c r="F12" s="6" t="s">
        <v>83</v>
      </c>
      <c r="G12" s="13" t="s">
        <v>88</v>
      </c>
      <c r="H12" s="13" t="s">
        <v>90</v>
      </c>
      <c r="I12" s="13" t="s">
        <v>91</v>
      </c>
      <c r="J12" s="13" t="s">
        <v>92</v>
      </c>
      <c r="K12" s="13" t="s">
        <v>95</v>
      </c>
      <c r="L12" s="13" t="s">
        <v>96</v>
      </c>
      <c r="M12" s="15" t="s">
        <v>5</v>
      </c>
      <c r="N12" s="18"/>
      <c r="O12" s="1" t="s">
        <v>45</v>
      </c>
      <c r="P12" s="30" t="s">
        <v>107</v>
      </c>
      <c r="Q12" s="13" t="s">
        <v>109</v>
      </c>
      <c r="R12" s="13" t="s">
        <v>110</v>
      </c>
      <c r="S12" s="13" t="s">
        <v>111</v>
      </c>
      <c r="T12" s="13" t="s">
        <v>112</v>
      </c>
      <c r="U12" s="13" t="s">
        <v>114</v>
      </c>
      <c r="V12" s="13" t="s">
        <v>115</v>
      </c>
      <c r="W12" s="13" t="s">
        <v>116</v>
      </c>
      <c r="X12" s="13" t="s">
        <v>117</v>
      </c>
      <c r="Y12" s="39" t="s">
        <v>95</v>
      </c>
      <c r="Z12" s="39" t="s">
        <v>96</v>
      </c>
      <c r="AA12" s="11" t="s">
        <v>5</v>
      </c>
    </row>
    <row r="13" spans="1:27" ht="15.75" thickBot="1" x14ac:dyDescent="0.3">
      <c r="A13" s="1"/>
      <c r="B13" s="19" t="s">
        <v>76</v>
      </c>
      <c r="C13" s="14" t="s">
        <v>80</v>
      </c>
      <c r="D13" s="14" t="s">
        <v>86</v>
      </c>
      <c r="E13" s="14" t="s">
        <v>85</v>
      </c>
      <c r="F13" s="8" t="s">
        <v>84</v>
      </c>
      <c r="G13" s="14" t="s">
        <v>87</v>
      </c>
      <c r="H13" s="14" t="s">
        <v>89</v>
      </c>
      <c r="I13" s="14" t="s">
        <v>93</v>
      </c>
      <c r="J13" s="14" t="s">
        <v>94</v>
      </c>
      <c r="K13" s="14" t="s">
        <v>99</v>
      </c>
      <c r="L13" s="14" t="s">
        <v>100</v>
      </c>
      <c r="M13" s="16" t="s">
        <v>5</v>
      </c>
      <c r="N13" s="18"/>
      <c r="O13" s="1"/>
      <c r="P13" s="10" t="s">
        <v>76</v>
      </c>
      <c r="Q13" s="14" t="s">
        <v>103</v>
      </c>
      <c r="R13" s="14" t="s">
        <v>104</v>
      </c>
      <c r="S13" s="14" t="s">
        <v>105</v>
      </c>
      <c r="T13" s="14" t="s">
        <v>108</v>
      </c>
      <c r="U13" s="14" t="s">
        <v>113</v>
      </c>
      <c r="V13" s="14" t="s">
        <v>118</v>
      </c>
      <c r="W13" s="14" t="s">
        <v>119</v>
      </c>
      <c r="X13" s="14" t="s">
        <v>120</v>
      </c>
      <c r="Y13" s="14" t="s">
        <v>99</v>
      </c>
      <c r="Z13" s="14" t="s">
        <v>100</v>
      </c>
      <c r="AA13" s="16" t="s">
        <v>5</v>
      </c>
    </row>
    <row r="14" spans="1:27" ht="15.75" thickBot="1" x14ac:dyDescent="0.3">
      <c r="A14" s="1"/>
      <c r="B14" s="18"/>
      <c r="C14" s="18"/>
      <c r="D14" s="18"/>
      <c r="K14" s="18"/>
      <c r="L14" s="18"/>
      <c r="M14" s="18"/>
      <c r="N14" s="18"/>
      <c r="O14" s="1"/>
    </row>
    <row r="15" spans="1:27" x14ac:dyDescent="0.25">
      <c r="A15" s="1" t="s">
        <v>10</v>
      </c>
      <c r="B15" s="17" t="s">
        <v>77</v>
      </c>
      <c r="C15" s="13" t="s">
        <v>79</v>
      </c>
      <c r="D15" s="13" t="s">
        <v>81</v>
      </c>
      <c r="E15" s="13" t="s">
        <v>82</v>
      </c>
      <c r="F15" s="13" t="s">
        <v>83</v>
      </c>
      <c r="G15" s="6" t="s">
        <v>88</v>
      </c>
      <c r="H15" s="13" t="s">
        <v>90</v>
      </c>
      <c r="I15" s="13" t="s">
        <v>91</v>
      </c>
      <c r="J15" s="13" t="s">
        <v>92</v>
      </c>
      <c r="K15" s="13" t="s">
        <v>95</v>
      </c>
      <c r="L15" s="13" t="s">
        <v>96</v>
      </c>
      <c r="M15" s="15" t="s">
        <v>5</v>
      </c>
      <c r="N15" s="18"/>
      <c r="O15" s="1" t="s">
        <v>44</v>
      </c>
      <c r="P15" s="30" t="s">
        <v>107</v>
      </c>
      <c r="Q15" s="13" t="s">
        <v>109</v>
      </c>
      <c r="R15" s="13" t="s">
        <v>110</v>
      </c>
      <c r="S15" s="13" t="s">
        <v>111</v>
      </c>
      <c r="T15" s="13" t="s">
        <v>112</v>
      </c>
      <c r="U15" s="13" t="s">
        <v>114</v>
      </c>
      <c r="V15" s="13" t="s">
        <v>115</v>
      </c>
      <c r="W15" s="13" t="s">
        <v>116</v>
      </c>
      <c r="X15" s="13" t="s">
        <v>117</v>
      </c>
      <c r="Y15" s="39" t="s">
        <v>95</v>
      </c>
      <c r="Z15" s="39" t="s">
        <v>96</v>
      </c>
      <c r="AA15" s="11" t="s">
        <v>5</v>
      </c>
    </row>
    <row r="16" spans="1:27" ht="15.75" thickBot="1" x14ac:dyDescent="0.3">
      <c r="A16" s="1"/>
      <c r="B16" s="19" t="s">
        <v>76</v>
      </c>
      <c r="C16" s="14" t="s">
        <v>80</v>
      </c>
      <c r="D16" s="14" t="s">
        <v>86</v>
      </c>
      <c r="E16" s="14" t="s">
        <v>85</v>
      </c>
      <c r="F16" s="14" t="s">
        <v>84</v>
      </c>
      <c r="G16" s="8" t="s">
        <v>87</v>
      </c>
      <c r="H16" s="14" t="s">
        <v>89</v>
      </c>
      <c r="I16" s="14" t="s">
        <v>93</v>
      </c>
      <c r="J16" s="14" t="s">
        <v>94</v>
      </c>
      <c r="K16" s="14" t="s">
        <v>99</v>
      </c>
      <c r="L16" s="14" t="s">
        <v>100</v>
      </c>
      <c r="M16" s="16" t="s">
        <v>5</v>
      </c>
      <c r="N16" s="18"/>
      <c r="O16" s="1"/>
      <c r="P16" s="10" t="s">
        <v>76</v>
      </c>
      <c r="Q16" s="14" t="s">
        <v>103</v>
      </c>
      <c r="R16" s="14" t="s">
        <v>104</v>
      </c>
      <c r="S16" s="14" t="s">
        <v>105</v>
      </c>
      <c r="T16" s="14" t="s">
        <v>108</v>
      </c>
      <c r="U16" s="14" t="s">
        <v>113</v>
      </c>
      <c r="V16" s="14" t="s">
        <v>118</v>
      </c>
      <c r="W16" s="14" t="s">
        <v>119</v>
      </c>
      <c r="X16" s="14" t="s">
        <v>120</v>
      </c>
      <c r="Y16" s="14" t="s">
        <v>99</v>
      </c>
      <c r="Z16" s="14" t="s">
        <v>100</v>
      </c>
      <c r="AA16" s="16" t="s">
        <v>5</v>
      </c>
    </row>
    <row r="17" spans="1:27" ht="15.75" thickBot="1" x14ac:dyDescent="0.3">
      <c r="A17" s="1"/>
      <c r="B17" s="18"/>
      <c r="C17" s="18"/>
      <c r="D17" s="18"/>
      <c r="K17" s="18"/>
      <c r="L17" s="18"/>
      <c r="M17" s="18"/>
      <c r="N17" s="18"/>
      <c r="O17" s="1"/>
    </row>
    <row r="18" spans="1:27" x14ac:dyDescent="0.25">
      <c r="A18" s="1" t="s">
        <v>11</v>
      </c>
      <c r="B18" s="17" t="s">
        <v>77</v>
      </c>
      <c r="C18" s="13" t="s">
        <v>79</v>
      </c>
      <c r="D18" s="13" t="s">
        <v>81</v>
      </c>
      <c r="E18" s="13" t="s">
        <v>82</v>
      </c>
      <c r="F18" s="13" t="s">
        <v>83</v>
      </c>
      <c r="G18" s="13" t="s">
        <v>88</v>
      </c>
      <c r="H18" s="6" t="s">
        <v>90</v>
      </c>
      <c r="I18" s="13" t="s">
        <v>91</v>
      </c>
      <c r="J18" s="13" t="s">
        <v>92</v>
      </c>
      <c r="K18" s="13" t="s">
        <v>95</v>
      </c>
      <c r="L18" s="13" t="s">
        <v>96</v>
      </c>
      <c r="M18" s="15" t="s">
        <v>5</v>
      </c>
      <c r="N18" s="18"/>
      <c r="O18" s="1" t="s">
        <v>43</v>
      </c>
      <c r="P18" s="30" t="s">
        <v>107</v>
      </c>
      <c r="Q18" s="13" t="s">
        <v>109</v>
      </c>
      <c r="R18" s="13" t="s">
        <v>110</v>
      </c>
      <c r="S18" s="13" t="s">
        <v>111</v>
      </c>
      <c r="T18" s="13" t="s">
        <v>112</v>
      </c>
      <c r="U18" s="13" t="s">
        <v>114</v>
      </c>
      <c r="V18" s="13" t="s">
        <v>115</v>
      </c>
      <c r="W18" s="13" t="s">
        <v>116</v>
      </c>
      <c r="X18" s="13" t="s">
        <v>117</v>
      </c>
      <c r="Y18" s="39" t="s">
        <v>95</v>
      </c>
      <c r="Z18" s="39" t="s">
        <v>96</v>
      </c>
      <c r="AA18" s="11" t="s">
        <v>5</v>
      </c>
    </row>
    <row r="19" spans="1:27" ht="15.75" thickBot="1" x14ac:dyDescent="0.3">
      <c r="A19" s="1"/>
      <c r="B19" s="19" t="s">
        <v>76</v>
      </c>
      <c r="C19" s="14" t="s">
        <v>80</v>
      </c>
      <c r="D19" s="14" t="s">
        <v>86</v>
      </c>
      <c r="E19" s="14" t="s">
        <v>85</v>
      </c>
      <c r="F19" s="14" t="s">
        <v>84</v>
      </c>
      <c r="G19" s="14" t="s">
        <v>87</v>
      </c>
      <c r="H19" s="8" t="s">
        <v>89</v>
      </c>
      <c r="I19" s="14" t="s">
        <v>93</v>
      </c>
      <c r="J19" s="14" t="s">
        <v>94</v>
      </c>
      <c r="K19" s="14" t="s">
        <v>99</v>
      </c>
      <c r="L19" s="14" t="s">
        <v>100</v>
      </c>
      <c r="M19" s="16" t="s">
        <v>5</v>
      </c>
      <c r="N19" s="18"/>
      <c r="O19" s="1"/>
      <c r="P19" s="10" t="s">
        <v>76</v>
      </c>
      <c r="Q19" s="14" t="s">
        <v>103</v>
      </c>
      <c r="R19" s="14" t="s">
        <v>104</v>
      </c>
      <c r="S19" s="14" t="s">
        <v>105</v>
      </c>
      <c r="T19" s="14" t="s">
        <v>108</v>
      </c>
      <c r="U19" s="14" t="s">
        <v>113</v>
      </c>
      <c r="V19" s="14" t="s">
        <v>118</v>
      </c>
      <c r="W19" s="14" t="s">
        <v>119</v>
      </c>
      <c r="X19" s="14" t="s">
        <v>120</v>
      </c>
      <c r="Y19" s="14" t="s">
        <v>99</v>
      </c>
      <c r="Z19" s="14" t="s">
        <v>100</v>
      </c>
      <c r="AA19" s="16" t="s">
        <v>5</v>
      </c>
    </row>
    <row r="20" spans="1:27" ht="15.75" thickBot="1" x14ac:dyDescent="0.3">
      <c r="A20" s="1"/>
      <c r="B20" s="18"/>
      <c r="C20" s="18"/>
      <c r="D20" s="18"/>
      <c r="K20" s="18"/>
      <c r="L20" s="18"/>
      <c r="M20" s="18"/>
      <c r="N20" s="18"/>
      <c r="O20" s="1"/>
    </row>
    <row r="21" spans="1:27" x14ac:dyDescent="0.25">
      <c r="A21" s="1" t="s">
        <v>12</v>
      </c>
      <c r="B21" s="17" t="s">
        <v>77</v>
      </c>
      <c r="C21" s="13" t="s">
        <v>79</v>
      </c>
      <c r="D21" s="13" t="s">
        <v>81</v>
      </c>
      <c r="E21" s="13" t="s">
        <v>82</v>
      </c>
      <c r="F21" s="13" t="s">
        <v>83</v>
      </c>
      <c r="G21" s="13" t="s">
        <v>88</v>
      </c>
      <c r="H21" s="13" t="s">
        <v>90</v>
      </c>
      <c r="I21" s="6" t="s">
        <v>91</v>
      </c>
      <c r="J21" s="13" t="s">
        <v>92</v>
      </c>
      <c r="K21" s="13" t="s">
        <v>95</v>
      </c>
      <c r="L21" s="13" t="s">
        <v>96</v>
      </c>
      <c r="M21" s="15" t="s">
        <v>5</v>
      </c>
      <c r="N21" s="18"/>
      <c r="O21" s="1" t="s">
        <v>42</v>
      </c>
      <c r="P21" s="30" t="s">
        <v>107</v>
      </c>
      <c r="Q21" s="13" t="s">
        <v>109</v>
      </c>
      <c r="R21" s="13" t="s">
        <v>110</v>
      </c>
      <c r="S21" s="13" t="s">
        <v>111</v>
      </c>
      <c r="T21" s="13" t="s">
        <v>112</v>
      </c>
      <c r="U21" s="13" t="s">
        <v>114</v>
      </c>
      <c r="V21" s="13" t="s">
        <v>115</v>
      </c>
      <c r="W21" s="13" t="s">
        <v>116</v>
      </c>
      <c r="X21" s="13" t="s">
        <v>117</v>
      </c>
      <c r="Y21" s="39" t="s">
        <v>95</v>
      </c>
      <c r="Z21" s="39" t="s">
        <v>96</v>
      </c>
      <c r="AA21" s="11" t="s">
        <v>5</v>
      </c>
    </row>
    <row r="22" spans="1:27" ht="15.75" thickBot="1" x14ac:dyDescent="0.3">
      <c r="A22" s="1"/>
      <c r="B22" s="19" t="s">
        <v>76</v>
      </c>
      <c r="C22" s="14" t="s">
        <v>80</v>
      </c>
      <c r="D22" s="14" t="s">
        <v>86</v>
      </c>
      <c r="E22" s="14" t="s">
        <v>85</v>
      </c>
      <c r="F22" s="14" t="s">
        <v>84</v>
      </c>
      <c r="G22" s="14" t="s">
        <v>87</v>
      </c>
      <c r="H22" s="14" t="s">
        <v>89</v>
      </c>
      <c r="I22" s="8" t="s">
        <v>93</v>
      </c>
      <c r="J22" s="14" t="s">
        <v>94</v>
      </c>
      <c r="K22" s="14" t="s">
        <v>99</v>
      </c>
      <c r="L22" s="14" t="s">
        <v>100</v>
      </c>
      <c r="M22" s="16" t="s">
        <v>5</v>
      </c>
      <c r="N22" s="18"/>
      <c r="O22" s="1"/>
      <c r="P22" s="10" t="s">
        <v>76</v>
      </c>
      <c r="Q22" s="14" t="s">
        <v>103</v>
      </c>
      <c r="R22" s="14" t="s">
        <v>104</v>
      </c>
      <c r="S22" s="14" t="s">
        <v>105</v>
      </c>
      <c r="T22" s="14" t="s">
        <v>108</v>
      </c>
      <c r="U22" s="14" t="s">
        <v>113</v>
      </c>
      <c r="V22" s="14" t="s">
        <v>118</v>
      </c>
      <c r="W22" s="14" t="s">
        <v>119</v>
      </c>
      <c r="X22" s="14" t="s">
        <v>120</v>
      </c>
      <c r="Y22" s="14" t="s">
        <v>99</v>
      </c>
      <c r="Z22" s="14" t="s">
        <v>100</v>
      </c>
      <c r="AA22" s="16" t="s">
        <v>5</v>
      </c>
    </row>
    <row r="23" spans="1:27" ht="15.75" thickBot="1" x14ac:dyDescent="0.3">
      <c r="A23" s="1"/>
      <c r="B23" s="18"/>
      <c r="C23" s="18"/>
      <c r="D23" s="18"/>
      <c r="K23" s="18"/>
      <c r="L23" s="18"/>
      <c r="M23" s="18"/>
      <c r="N23" s="18"/>
      <c r="O23" s="1"/>
    </row>
    <row r="24" spans="1:27" x14ac:dyDescent="0.25">
      <c r="A24" s="1" t="s">
        <v>13</v>
      </c>
      <c r="B24" s="17" t="s">
        <v>77</v>
      </c>
      <c r="C24" s="13" t="s">
        <v>79</v>
      </c>
      <c r="D24" s="13" t="s">
        <v>81</v>
      </c>
      <c r="E24" s="13" t="s">
        <v>82</v>
      </c>
      <c r="F24" s="13" t="s">
        <v>83</v>
      </c>
      <c r="G24" s="13" t="s">
        <v>88</v>
      </c>
      <c r="H24" s="13" t="s">
        <v>90</v>
      </c>
      <c r="I24" s="13" t="s">
        <v>91</v>
      </c>
      <c r="J24" s="6" t="s">
        <v>92</v>
      </c>
      <c r="K24" s="13" t="s">
        <v>95</v>
      </c>
      <c r="L24" s="13" t="s">
        <v>96</v>
      </c>
      <c r="M24" s="15" t="s">
        <v>5</v>
      </c>
      <c r="N24" s="18"/>
      <c r="O24" s="1" t="s">
        <v>41</v>
      </c>
      <c r="P24" s="30" t="s">
        <v>107</v>
      </c>
      <c r="Q24" s="13" t="s">
        <v>109</v>
      </c>
      <c r="R24" s="13" t="s">
        <v>110</v>
      </c>
      <c r="S24" s="13" t="s">
        <v>111</v>
      </c>
      <c r="T24" s="13" t="s">
        <v>112</v>
      </c>
      <c r="U24" s="13" t="s">
        <v>114</v>
      </c>
      <c r="V24" s="13" t="s">
        <v>115</v>
      </c>
      <c r="W24" s="13" t="s">
        <v>116</v>
      </c>
      <c r="X24" s="13" t="s">
        <v>117</v>
      </c>
      <c r="Y24" s="39" t="s">
        <v>95</v>
      </c>
      <c r="Z24" s="39" t="s">
        <v>96</v>
      </c>
      <c r="AA24" s="11" t="s">
        <v>5</v>
      </c>
    </row>
    <row r="25" spans="1:27" ht="15.75" thickBot="1" x14ac:dyDescent="0.3">
      <c r="A25" s="1"/>
      <c r="B25" s="19" t="s">
        <v>76</v>
      </c>
      <c r="C25" s="14" t="s">
        <v>80</v>
      </c>
      <c r="D25" s="14" t="s">
        <v>86</v>
      </c>
      <c r="E25" s="14" t="s">
        <v>85</v>
      </c>
      <c r="F25" s="14" t="s">
        <v>84</v>
      </c>
      <c r="G25" s="14" t="s">
        <v>87</v>
      </c>
      <c r="H25" s="14" t="s">
        <v>89</v>
      </c>
      <c r="I25" s="14" t="s">
        <v>93</v>
      </c>
      <c r="J25" s="8" t="s">
        <v>94</v>
      </c>
      <c r="K25" s="14" t="s">
        <v>99</v>
      </c>
      <c r="L25" s="14" t="s">
        <v>100</v>
      </c>
      <c r="M25" s="16" t="s">
        <v>5</v>
      </c>
      <c r="N25" s="18"/>
      <c r="O25" s="1"/>
      <c r="P25" s="10" t="s">
        <v>76</v>
      </c>
      <c r="Q25" s="14" t="s">
        <v>103</v>
      </c>
      <c r="R25" s="14" t="s">
        <v>104</v>
      </c>
      <c r="S25" s="14" t="s">
        <v>105</v>
      </c>
      <c r="T25" s="14" t="s">
        <v>108</v>
      </c>
      <c r="U25" s="14" t="s">
        <v>113</v>
      </c>
      <c r="V25" s="14" t="s">
        <v>118</v>
      </c>
      <c r="W25" s="14" t="s">
        <v>119</v>
      </c>
      <c r="X25" s="14" t="s">
        <v>120</v>
      </c>
      <c r="Y25" s="14" t="s">
        <v>99</v>
      </c>
      <c r="Z25" s="14" t="s">
        <v>100</v>
      </c>
      <c r="AA25" s="16" t="s">
        <v>5</v>
      </c>
    </row>
    <row r="26" spans="1:27" ht="15.75" thickBot="1" x14ac:dyDescent="0.3">
      <c r="A26" s="1"/>
      <c r="B26" s="18"/>
      <c r="C26" s="18"/>
      <c r="D26" s="18"/>
      <c r="K26" s="18"/>
      <c r="L26" s="18"/>
      <c r="M26" s="18"/>
      <c r="N26" s="18"/>
      <c r="O26" s="1"/>
    </row>
    <row r="27" spans="1:27" x14ac:dyDescent="0.25">
      <c r="A27" s="1" t="s">
        <v>14</v>
      </c>
      <c r="B27" s="17" t="s">
        <v>77</v>
      </c>
      <c r="C27" s="13" t="s">
        <v>79</v>
      </c>
      <c r="D27" s="13" t="s">
        <v>81</v>
      </c>
      <c r="E27" s="13" t="s">
        <v>82</v>
      </c>
      <c r="F27" s="13" t="s">
        <v>83</v>
      </c>
      <c r="G27" s="13" t="s">
        <v>88</v>
      </c>
      <c r="H27" s="13" t="s">
        <v>90</v>
      </c>
      <c r="I27" s="13" t="s">
        <v>91</v>
      </c>
      <c r="J27" s="13" t="s">
        <v>92</v>
      </c>
      <c r="K27" s="6" t="s">
        <v>95</v>
      </c>
      <c r="L27" s="13" t="s">
        <v>96</v>
      </c>
      <c r="M27" s="15" t="s">
        <v>5</v>
      </c>
      <c r="N27" s="18"/>
      <c r="O27" s="1" t="s">
        <v>20</v>
      </c>
      <c r="P27" s="30" t="s">
        <v>107</v>
      </c>
      <c r="Q27" s="13" t="s">
        <v>109</v>
      </c>
      <c r="R27" s="13" t="s">
        <v>110</v>
      </c>
      <c r="S27" s="13" t="s">
        <v>111</v>
      </c>
      <c r="T27" s="13" t="s">
        <v>112</v>
      </c>
      <c r="U27" s="13" t="s">
        <v>114</v>
      </c>
      <c r="V27" s="13" t="s">
        <v>115</v>
      </c>
      <c r="W27" s="13" t="s">
        <v>116</v>
      </c>
      <c r="X27" s="13" t="s">
        <v>117</v>
      </c>
      <c r="Y27" s="39" t="s">
        <v>95</v>
      </c>
      <c r="Z27" s="39" t="s">
        <v>96</v>
      </c>
      <c r="AA27" s="11" t="s">
        <v>5</v>
      </c>
    </row>
    <row r="28" spans="1:27" ht="15.75" thickBot="1" x14ac:dyDescent="0.3">
      <c r="A28" s="1"/>
      <c r="B28" s="19" t="s">
        <v>76</v>
      </c>
      <c r="C28" s="14" t="s">
        <v>80</v>
      </c>
      <c r="D28" s="14" t="s">
        <v>86</v>
      </c>
      <c r="E28" s="14" t="s">
        <v>85</v>
      </c>
      <c r="F28" s="14" t="s">
        <v>84</v>
      </c>
      <c r="G28" s="14" t="s">
        <v>87</v>
      </c>
      <c r="H28" s="14" t="s">
        <v>89</v>
      </c>
      <c r="I28" s="14" t="s">
        <v>93</v>
      </c>
      <c r="J28" s="14" t="s">
        <v>94</v>
      </c>
      <c r="K28" s="8" t="s">
        <v>99</v>
      </c>
      <c r="L28" s="14" t="s">
        <v>100</v>
      </c>
      <c r="M28" s="16" t="s">
        <v>5</v>
      </c>
      <c r="N28" s="18"/>
      <c r="P28" s="10" t="s">
        <v>76</v>
      </c>
      <c r="Q28" s="14" t="s">
        <v>103</v>
      </c>
      <c r="R28" s="14" t="s">
        <v>104</v>
      </c>
      <c r="S28" s="14" t="s">
        <v>105</v>
      </c>
      <c r="T28" s="14" t="s">
        <v>108</v>
      </c>
      <c r="U28" s="14" t="s">
        <v>113</v>
      </c>
      <c r="V28" s="14" t="s">
        <v>118</v>
      </c>
      <c r="W28" s="14" t="s">
        <v>119</v>
      </c>
      <c r="X28" s="14" t="s">
        <v>120</v>
      </c>
      <c r="Y28" s="14" t="s">
        <v>99</v>
      </c>
      <c r="Z28" s="14" t="s">
        <v>100</v>
      </c>
      <c r="AA28" s="16" t="s">
        <v>5</v>
      </c>
    </row>
    <row r="29" spans="1:27" ht="15.75" thickBot="1" x14ac:dyDescent="0.3">
      <c r="A29" s="1"/>
      <c r="B29" s="18"/>
      <c r="C29" s="18"/>
      <c r="D29" s="18"/>
      <c r="K29" s="18"/>
      <c r="L29" s="18"/>
      <c r="M29" s="18"/>
      <c r="N29" s="18"/>
    </row>
    <row r="30" spans="1:27" x14ac:dyDescent="0.25">
      <c r="A30" s="1" t="s">
        <v>15</v>
      </c>
      <c r="B30" s="17" t="s">
        <v>77</v>
      </c>
      <c r="C30" s="13" t="s">
        <v>79</v>
      </c>
      <c r="D30" s="13" t="s">
        <v>81</v>
      </c>
      <c r="E30" s="13" t="s">
        <v>82</v>
      </c>
      <c r="F30" s="13" t="s">
        <v>83</v>
      </c>
      <c r="G30" s="13" t="s">
        <v>88</v>
      </c>
      <c r="H30" s="13" t="s">
        <v>90</v>
      </c>
      <c r="I30" s="13" t="s">
        <v>91</v>
      </c>
      <c r="J30" s="13" t="s">
        <v>92</v>
      </c>
      <c r="K30" s="13" t="s">
        <v>95</v>
      </c>
      <c r="L30" s="6" t="s">
        <v>96</v>
      </c>
      <c r="M30" s="11" t="s">
        <v>5</v>
      </c>
      <c r="O30" t="s">
        <v>19</v>
      </c>
      <c r="P30" s="30" t="s">
        <v>107</v>
      </c>
      <c r="Q30" s="13" t="s">
        <v>109</v>
      </c>
      <c r="R30" s="13" t="s">
        <v>110</v>
      </c>
      <c r="S30" s="13" t="s">
        <v>111</v>
      </c>
      <c r="T30" s="13" t="s">
        <v>112</v>
      </c>
      <c r="U30" s="13" t="s">
        <v>114</v>
      </c>
      <c r="V30" s="13" t="s">
        <v>115</v>
      </c>
      <c r="W30" s="13" t="s">
        <v>116</v>
      </c>
      <c r="X30" s="13" t="s">
        <v>117</v>
      </c>
      <c r="Y30" s="39" t="s">
        <v>95</v>
      </c>
      <c r="Z30" s="39" t="s">
        <v>96</v>
      </c>
      <c r="AA30" s="11" t="s">
        <v>5</v>
      </c>
    </row>
    <row r="31" spans="1:27" ht="15.75" thickBot="1" x14ac:dyDescent="0.3">
      <c r="A31" s="1"/>
      <c r="B31" s="19" t="s">
        <v>76</v>
      </c>
      <c r="C31" s="14" t="s">
        <v>80</v>
      </c>
      <c r="D31" s="14" t="s">
        <v>86</v>
      </c>
      <c r="E31" s="14" t="s">
        <v>85</v>
      </c>
      <c r="F31" s="14" t="s">
        <v>84</v>
      </c>
      <c r="G31" s="14" t="s">
        <v>87</v>
      </c>
      <c r="H31" s="14" t="s">
        <v>89</v>
      </c>
      <c r="I31" s="14" t="s">
        <v>93</v>
      </c>
      <c r="J31" s="14" t="s">
        <v>94</v>
      </c>
      <c r="K31" s="14" t="s">
        <v>99</v>
      </c>
      <c r="L31" s="8" t="s">
        <v>100</v>
      </c>
      <c r="M31" s="38" t="s">
        <v>5</v>
      </c>
      <c r="P31" s="10" t="s">
        <v>76</v>
      </c>
      <c r="Q31" s="14" t="s">
        <v>103</v>
      </c>
      <c r="R31" s="14" t="s">
        <v>104</v>
      </c>
      <c r="S31" s="14" t="s">
        <v>105</v>
      </c>
      <c r="T31" s="14" t="s">
        <v>108</v>
      </c>
      <c r="U31" s="14" t="s">
        <v>113</v>
      </c>
      <c r="V31" s="14" t="s">
        <v>118</v>
      </c>
      <c r="W31" s="14" t="s">
        <v>119</v>
      </c>
      <c r="X31" s="14" t="s">
        <v>120</v>
      </c>
      <c r="Y31" s="14" t="s">
        <v>99</v>
      </c>
      <c r="Z31" s="14" t="s">
        <v>100</v>
      </c>
      <c r="AA31" s="16" t="s">
        <v>5</v>
      </c>
    </row>
    <row r="32" spans="1:27" s="1" customFormat="1" x14ac:dyDescent="0.25"/>
    <row r="33" spans="1:15" ht="15.75" thickBot="1" x14ac:dyDescent="0.3"/>
    <row r="34" spans="1:15" x14ac:dyDescent="0.25">
      <c r="A34" s="1" t="s">
        <v>121</v>
      </c>
      <c r="B34" s="30" t="s">
        <v>77</v>
      </c>
      <c r="C34" s="13" t="s">
        <v>79</v>
      </c>
      <c r="D34" s="13" t="s">
        <v>81</v>
      </c>
      <c r="E34" s="13" t="s">
        <v>82</v>
      </c>
      <c r="F34" s="13" t="s">
        <v>83</v>
      </c>
      <c r="G34" s="13" t="s">
        <v>88</v>
      </c>
      <c r="H34" s="13" t="s">
        <v>90</v>
      </c>
      <c r="I34" s="13" t="s">
        <v>91</v>
      </c>
      <c r="J34" s="13" t="s">
        <v>92</v>
      </c>
      <c r="K34" s="13" t="s">
        <v>95</v>
      </c>
      <c r="L34" s="13" t="s">
        <v>96</v>
      </c>
      <c r="M34" s="32" t="s">
        <v>97</v>
      </c>
      <c r="N34" s="32" t="s">
        <v>98</v>
      </c>
      <c r="O34" s="11" t="s">
        <v>5</v>
      </c>
    </row>
    <row r="35" spans="1:15" ht="15.75" thickBot="1" x14ac:dyDescent="0.3">
      <c r="A35" s="1"/>
      <c r="B35" s="10" t="s">
        <v>76</v>
      </c>
      <c r="C35" s="14" t="s">
        <v>80</v>
      </c>
      <c r="D35" s="14" t="s">
        <v>86</v>
      </c>
      <c r="E35" s="14" t="s">
        <v>85</v>
      </c>
      <c r="F35" s="14" t="s">
        <v>84</v>
      </c>
      <c r="G35" s="14" t="s">
        <v>87</v>
      </c>
      <c r="H35" s="14" t="s">
        <v>89</v>
      </c>
      <c r="I35" s="14" t="s">
        <v>93</v>
      </c>
      <c r="J35" s="14" t="s">
        <v>94</v>
      </c>
      <c r="K35" s="14" t="s">
        <v>99</v>
      </c>
      <c r="L35" s="14" t="s">
        <v>100</v>
      </c>
      <c r="M35" s="14" t="s">
        <v>101</v>
      </c>
      <c r="N35" s="14" t="s">
        <v>102</v>
      </c>
      <c r="O35" s="16"/>
    </row>
    <row r="38" spans="1:15" x14ac:dyDescent="0.25">
      <c r="B38">
        <v>16</v>
      </c>
      <c r="C38">
        <v>19.05</v>
      </c>
    </row>
    <row r="39" spans="1:15" x14ac:dyDescent="0.25">
      <c r="B39">
        <v>18</v>
      </c>
      <c r="C39">
        <f>C38+2.54</f>
        <v>21.59</v>
      </c>
    </row>
    <row r="40" spans="1:15" x14ac:dyDescent="0.25">
      <c r="B40" s="1">
        <v>20</v>
      </c>
      <c r="C40" s="1">
        <f t="shared" ref="C40:C45" si="0">C39+2.54</f>
        <v>24.13</v>
      </c>
    </row>
    <row r="41" spans="1:15" x14ac:dyDescent="0.25">
      <c r="B41" s="1">
        <v>22</v>
      </c>
      <c r="C41" s="1">
        <f t="shared" si="0"/>
        <v>26.669999999999998</v>
      </c>
    </row>
    <row r="42" spans="1:15" x14ac:dyDescent="0.25">
      <c r="B42" s="1">
        <v>24</v>
      </c>
      <c r="C42" s="1">
        <f t="shared" si="0"/>
        <v>29.209999999999997</v>
      </c>
    </row>
    <row r="43" spans="1:15" x14ac:dyDescent="0.25">
      <c r="B43" s="1">
        <v>26</v>
      </c>
      <c r="C43" s="1">
        <f t="shared" si="0"/>
        <v>31.749999999999996</v>
      </c>
    </row>
    <row r="44" spans="1:15" x14ac:dyDescent="0.25">
      <c r="B44" s="1">
        <v>28</v>
      </c>
      <c r="C44" s="1">
        <f t="shared" si="0"/>
        <v>34.29</v>
      </c>
    </row>
    <row r="45" spans="1:15" x14ac:dyDescent="0.25">
      <c r="B45" s="1">
        <v>30</v>
      </c>
      <c r="C45" s="1">
        <f t="shared" si="0"/>
        <v>36.83</v>
      </c>
    </row>
    <row r="46" spans="1:15" x14ac:dyDescent="0.25">
      <c r="B46" s="1">
        <v>32</v>
      </c>
    </row>
    <row r="47" spans="1:15" x14ac:dyDescent="0.25">
      <c r="B47" s="1">
        <v>34</v>
      </c>
    </row>
    <row r="48" spans="1:15" x14ac:dyDescent="0.25">
      <c r="B48" s="1">
        <v>36</v>
      </c>
    </row>
    <row r="49" spans="1:2" x14ac:dyDescent="0.25">
      <c r="B49" s="1">
        <v>38</v>
      </c>
    </row>
    <row r="50" spans="1:2" x14ac:dyDescent="0.25">
      <c r="B50" s="1">
        <v>40</v>
      </c>
    </row>
    <row r="51" spans="1:2" x14ac:dyDescent="0.25">
      <c r="B51" s="1">
        <v>42</v>
      </c>
    </row>
    <row r="52" spans="1:2" x14ac:dyDescent="0.25">
      <c r="B52" s="1">
        <v>44</v>
      </c>
    </row>
    <row r="53" spans="1:2" x14ac:dyDescent="0.25">
      <c r="B53" s="1">
        <v>46</v>
      </c>
    </row>
    <row r="54" spans="1:2" x14ac:dyDescent="0.25">
      <c r="A54" s="1"/>
      <c r="B54" s="1">
        <v>48</v>
      </c>
    </row>
    <row r="55" spans="1:2" x14ac:dyDescent="0.25">
      <c r="A55" s="1"/>
    </row>
    <row r="56" spans="1:2" x14ac:dyDescent="0.25">
      <c r="A5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2"/>
  <sheetViews>
    <sheetView zoomScaleNormal="100" workbookViewId="0">
      <selection activeCell="F3" sqref="F3"/>
    </sheetView>
  </sheetViews>
  <sheetFormatPr defaultRowHeight="15" x14ac:dyDescent="0.25"/>
  <cols>
    <col min="1" max="1025" width="8.5703125"/>
  </cols>
  <sheetData>
    <row r="2" spans="2:5" ht="15" customHeight="1" x14ac:dyDescent="0.25">
      <c r="B2" t="s">
        <v>0</v>
      </c>
      <c r="C2">
        <v>4.5</v>
      </c>
      <c r="D2" t="s">
        <v>134</v>
      </c>
    </row>
    <row r="4" spans="2:5" ht="15" customHeight="1" x14ac:dyDescent="0.25">
      <c r="B4" t="s">
        <v>1</v>
      </c>
      <c r="C4">
        <v>3</v>
      </c>
      <c r="D4">
        <v>4.2</v>
      </c>
      <c r="E4" t="s">
        <v>131</v>
      </c>
    </row>
    <row r="5" spans="2:5" ht="15" customHeight="1" x14ac:dyDescent="0.25">
      <c r="B5" t="s">
        <v>2</v>
      </c>
      <c r="C5" s="1">
        <f>C4/C2</f>
        <v>0.66666666666666663</v>
      </c>
      <c r="D5" s="1">
        <f>D4/C2</f>
        <v>0.93333333333333335</v>
      </c>
      <c r="E5" t="s">
        <v>132</v>
      </c>
    </row>
    <row r="6" spans="2:5" ht="15" customHeight="1" x14ac:dyDescent="0.25">
      <c r="B6" t="s">
        <v>3</v>
      </c>
      <c r="C6" s="1">
        <f>C5*C4</f>
        <v>2</v>
      </c>
      <c r="D6" s="1">
        <f>D5*D4</f>
        <v>3.9200000000000004</v>
      </c>
      <c r="E6" t="s">
        <v>133</v>
      </c>
    </row>
    <row r="10" spans="2:5" ht="15" customHeight="1" x14ac:dyDescent="0.25">
      <c r="B10" t="s">
        <v>4</v>
      </c>
    </row>
    <row r="11" spans="2:5" x14ac:dyDescent="0.25">
      <c r="B11" t="s">
        <v>135</v>
      </c>
    </row>
    <row r="12" spans="2:5" x14ac:dyDescent="0.25">
      <c r="B12" t="s">
        <v>136</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Review</vt:lpstr>
      <vt:lpstr>IDC_OLD</vt:lpstr>
      <vt:lpstr>IDC</vt:lpstr>
      <vt:lpstr>Discharge 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Charith</dc:creator>
  <cp:lastModifiedBy>Charith</cp:lastModifiedBy>
  <cp:revision>0</cp:revision>
  <dcterms:created xsi:type="dcterms:W3CDTF">2013-02-01T07:49:49Z</dcterms:created>
  <dcterms:modified xsi:type="dcterms:W3CDTF">2013-07-03T02:10:26Z</dcterms:modified>
</cp:coreProperties>
</file>