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65" windowWidth="5610" windowHeight="4500" activeTab="4"/>
  </bookViews>
  <sheets>
    <sheet name="Monitoring boards" sheetId="1" r:id="rId1"/>
    <sheet name="Module boards" sheetId="2" r:id="rId2"/>
    <sheet name="Notes" sheetId="3" r:id="rId3"/>
    <sheet name="Module Resistance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E27" i="4" l="1"/>
  <c r="E26" i="4"/>
  <c r="E25" i="4"/>
  <c r="C22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3" i="2"/>
</calcChain>
</file>

<file path=xl/sharedStrings.xml><?xml version="1.0" encoding="utf-8"?>
<sst xmlns="http://schemas.openxmlformats.org/spreadsheetml/2006/main" count="138" uniqueCount="67">
  <si>
    <t>Board ID</t>
  </si>
  <si>
    <t>IC Source</t>
  </si>
  <si>
    <t>Vreg</t>
  </si>
  <si>
    <t>Vref</t>
  </si>
  <si>
    <t>5v</t>
  </si>
  <si>
    <t>Lower Comm</t>
  </si>
  <si>
    <t>OK</t>
  </si>
  <si>
    <t>FAIL</t>
  </si>
  <si>
    <t>Rises</t>
  </si>
  <si>
    <t>Lower Fix</t>
  </si>
  <si>
    <t>Higher Fix</t>
  </si>
  <si>
    <t>Higher comm</t>
  </si>
  <si>
    <t>Measure</t>
  </si>
  <si>
    <t>Discharge</t>
  </si>
  <si>
    <t>Readings</t>
  </si>
  <si>
    <t>Type</t>
  </si>
  <si>
    <t>Construction</t>
  </si>
  <si>
    <t>Test</t>
  </si>
  <si>
    <t>Power</t>
  </si>
  <si>
    <t>N/A</t>
  </si>
  <si>
    <t>PCB Condition</t>
  </si>
  <si>
    <t>Damaged</t>
  </si>
  <si>
    <t>1 redundant track off</t>
  </si>
  <si>
    <t>New - LT</t>
  </si>
  <si>
    <t>Power mods</t>
  </si>
  <si>
    <t>Bad</t>
  </si>
  <si>
    <t>Cell 10 F'd</t>
  </si>
  <si>
    <t>Discharge Rem</t>
  </si>
  <si>
    <t>Discharge Loc</t>
  </si>
  <si>
    <t>Connections:</t>
  </si>
  <si>
    <t>Bottom Board:</t>
  </si>
  <si>
    <t>TOP HDR:</t>
  </si>
  <si>
    <t>Top Position</t>
  </si>
  <si>
    <t>BOT HDR:</t>
  </si>
  <si>
    <t>Else position</t>
  </si>
  <si>
    <t>Top Board:</t>
  </si>
  <si>
    <t>Bottom Position</t>
  </si>
  <si>
    <t>TOS to V-</t>
  </si>
  <si>
    <t>Vmode to Vreg to use voltage mode communication</t>
  </si>
  <si>
    <t>Vmode tognd to use current mode communication</t>
  </si>
  <si>
    <t>TOS to Vreg to set top of stack mode.</t>
  </si>
  <si>
    <t>Connection Config</t>
  </si>
  <si>
    <t>?</t>
  </si>
  <si>
    <t>Up to 8</t>
  </si>
  <si>
    <t>10 Always on</t>
  </si>
  <si>
    <t>1-&gt;9</t>
  </si>
  <si>
    <t>Designation</t>
  </si>
  <si>
    <t>10-&gt;19</t>
  </si>
  <si>
    <t>Y</t>
  </si>
  <si>
    <t>BOT Position for testing with a single board only</t>
  </si>
  <si>
    <t>BOS:</t>
  </si>
  <si>
    <t>R14:</t>
  </si>
  <si>
    <t>1K</t>
  </si>
  <si>
    <t>R20:</t>
  </si>
  <si>
    <t>100R</t>
  </si>
  <si>
    <t>New - LT (9)</t>
  </si>
  <si>
    <t>New - LT (8 and 10 shorted)</t>
  </si>
  <si>
    <t>New</t>
  </si>
  <si>
    <t>GOOD</t>
  </si>
  <si>
    <t>Partial (9)</t>
  </si>
  <si>
    <t>20-&gt;29</t>
  </si>
  <si>
    <t>30-&gt;39</t>
  </si>
  <si>
    <t>Positive end measured</t>
  </si>
  <si>
    <t>mV</t>
  </si>
  <si>
    <t>uR</t>
  </si>
  <si>
    <t>Module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</si>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</sst>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7"/>
  <sheetViews>
    <sheetView workbookViewId="0">
      <selection activeCell="G2" sqref="G2"/>
    </sheetView>
  </sheetViews>
  <sheetFormatPr defaultRowHeight="15" x14ac:dyDescent="0.25"/>
  <cols>
    <col min="1" max="2" width="15.42578125" customWidth="1"/>
    <col min="3" max="5" width="12.140625" style="4" customWidth="1"/>
    <col min="6" max="7" width="12.140625" style="1" customWidth="1"/>
    <col min="8" max="8" width="12.140625" style="3" customWidth="1"/>
    <col min="9" max="9" width="12.140625" style="5" customWidth="1"/>
    <col min="10" max="11" width="12.140625" style="4" customWidth="1"/>
    <col min="12" max="12" width="12.140625" customWidth="1"/>
  </cols>
  <sheetData>
    <row r="1" spans="1:13" x14ac:dyDescent="0.25">
      <c r="A1" t="s">
        <v>0</v>
      </c>
      <c r="B1" t="s">
        <v>15</v>
      </c>
      <c r="C1" s="4">
        <v>1</v>
      </c>
      <c r="D1" s="4">
        <v>2</v>
      </c>
      <c r="E1" s="4">
        <v>3</v>
      </c>
      <c r="F1" s="1">
        <v>4</v>
      </c>
      <c r="G1" s="1">
        <v>5</v>
      </c>
      <c r="H1" s="3">
        <v>6</v>
      </c>
      <c r="I1" s="5">
        <v>7</v>
      </c>
      <c r="J1" s="4">
        <v>8</v>
      </c>
      <c r="K1" s="4">
        <v>9</v>
      </c>
      <c r="L1">
        <v>10</v>
      </c>
    </row>
    <row r="2" spans="1:13" x14ac:dyDescent="0.25">
      <c r="A2" t="s">
        <v>46</v>
      </c>
      <c r="D2" s="4" t="s">
        <v>61</v>
      </c>
      <c r="E2" s="6" t="s">
        <v>47</v>
      </c>
      <c r="I2" s="5" t="s">
        <v>45</v>
      </c>
      <c r="K2" s="4" t="s">
        <v>60</v>
      </c>
    </row>
    <row r="3" spans="1:13" x14ac:dyDescent="0.25">
      <c r="A3" t="s">
        <v>20</v>
      </c>
      <c r="D3" s="4" t="s">
        <v>58</v>
      </c>
      <c r="E3" s="4" t="s">
        <v>58</v>
      </c>
      <c r="F3" s="1" t="s">
        <v>25</v>
      </c>
      <c r="G3" s="1" t="s">
        <v>21</v>
      </c>
      <c r="H3" s="3" t="s">
        <v>59</v>
      </c>
      <c r="I3" s="5" t="s">
        <v>59</v>
      </c>
      <c r="J3" s="4" t="s">
        <v>59</v>
      </c>
      <c r="K3" s="4" t="s">
        <v>58</v>
      </c>
      <c r="L3" s="2" t="s">
        <v>22</v>
      </c>
    </row>
    <row r="4" spans="1:13" x14ac:dyDescent="0.25">
      <c r="A4" t="s">
        <v>1</v>
      </c>
      <c r="B4" t="s">
        <v>16</v>
      </c>
      <c r="C4" s="4" t="s">
        <v>23</v>
      </c>
      <c r="D4" s="4" t="s">
        <v>57</v>
      </c>
      <c r="E4" s="4" t="s">
        <v>23</v>
      </c>
      <c r="H4" s="3" t="s">
        <v>56</v>
      </c>
      <c r="I4" s="5" t="s">
        <v>55</v>
      </c>
      <c r="J4" s="4" t="s">
        <v>55</v>
      </c>
      <c r="K4" s="4" t="s">
        <v>57</v>
      </c>
      <c r="L4" s="2"/>
    </row>
    <row r="5" spans="1:13" x14ac:dyDescent="0.25">
      <c r="A5" t="s">
        <v>24</v>
      </c>
      <c r="C5" s="4" t="s">
        <v>48</v>
      </c>
      <c r="D5" s="4" t="s">
        <v>48</v>
      </c>
      <c r="E5" s="4" t="s">
        <v>48</v>
      </c>
      <c r="I5" s="5" t="s">
        <v>48</v>
      </c>
      <c r="J5" s="4" t="s">
        <v>48</v>
      </c>
      <c r="K5" s="4" t="s">
        <v>48</v>
      </c>
      <c r="L5" s="2"/>
    </row>
    <row r="6" spans="1:13" x14ac:dyDescent="0.25">
      <c r="A6" t="s">
        <v>9</v>
      </c>
      <c r="B6" t="s">
        <v>16</v>
      </c>
      <c r="C6" s="4" t="s">
        <v>48</v>
      </c>
      <c r="D6" s="4" t="s">
        <v>48</v>
      </c>
      <c r="E6" s="4" t="s">
        <v>48</v>
      </c>
      <c r="G6" s="1" t="s">
        <v>7</v>
      </c>
      <c r="I6" s="5" t="s">
        <v>48</v>
      </c>
      <c r="J6" s="4" t="s">
        <v>48</v>
      </c>
      <c r="K6" s="4" t="s">
        <v>48</v>
      </c>
      <c r="L6" s="2"/>
    </row>
    <row r="7" spans="1:13" x14ac:dyDescent="0.25">
      <c r="A7" t="s">
        <v>5</v>
      </c>
      <c r="B7" t="s">
        <v>17</v>
      </c>
      <c r="D7" s="4" t="s">
        <v>48</v>
      </c>
      <c r="E7" s="4" t="s">
        <v>48</v>
      </c>
      <c r="G7" s="1" t="s">
        <v>19</v>
      </c>
      <c r="I7" s="5" t="s">
        <v>48</v>
      </c>
      <c r="J7" s="4" t="s">
        <v>48</v>
      </c>
      <c r="K7" s="4" t="s">
        <v>48</v>
      </c>
      <c r="L7" s="2" t="s">
        <v>6</v>
      </c>
    </row>
    <row r="8" spans="1:13" x14ac:dyDescent="0.25">
      <c r="A8" t="s">
        <v>10</v>
      </c>
      <c r="B8" t="s">
        <v>16</v>
      </c>
      <c r="C8" s="4" t="s">
        <v>48</v>
      </c>
      <c r="D8" s="4" t="s">
        <v>48</v>
      </c>
      <c r="E8" s="4" t="s">
        <v>48</v>
      </c>
      <c r="G8" s="1" t="s">
        <v>7</v>
      </c>
      <c r="I8" s="5" t="s">
        <v>48</v>
      </c>
      <c r="J8" s="4" t="s">
        <v>48</v>
      </c>
      <c r="K8" s="4" t="s">
        <v>48</v>
      </c>
      <c r="L8" s="2"/>
      <c r="M8" s="2"/>
    </row>
    <row r="9" spans="1:13" x14ac:dyDescent="0.25">
      <c r="A9" t="s">
        <v>11</v>
      </c>
      <c r="B9" t="s">
        <v>17</v>
      </c>
      <c r="G9" s="1" t="s">
        <v>19</v>
      </c>
      <c r="I9" s="5" t="s">
        <v>48</v>
      </c>
      <c r="L9" s="2"/>
      <c r="M9" s="2"/>
    </row>
    <row r="10" spans="1:13" x14ac:dyDescent="0.25">
      <c r="L10" s="2"/>
      <c r="M10" s="2"/>
    </row>
    <row r="11" spans="1:13" x14ac:dyDescent="0.25">
      <c r="L11" s="2"/>
      <c r="M11" s="2"/>
    </row>
    <row r="12" spans="1:13" x14ac:dyDescent="0.25">
      <c r="L12" s="2"/>
      <c r="M12" s="2"/>
    </row>
    <row r="13" spans="1:13" x14ac:dyDescent="0.25">
      <c r="A13" t="s">
        <v>2</v>
      </c>
      <c r="B13" t="s">
        <v>17</v>
      </c>
      <c r="C13" s="4" t="s">
        <v>6</v>
      </c>
      <c r="D13" s="4" t="s">
        <v>6</v>
      </c>
      <c r="E13" s="4" t="s">
        <v>6</v>
      </c>
      <c r="G13" s="1" t="s">
        <v>19</v>
      </c>
      <c r="H13" s="3" t="s">
        <v>42</v>
      </c>
      <c r="K13" s="4" t="s">
        <v>6</v>
      </c>
      <c r="L13" s="2" t="s">
        <v>4</v>
      </c>
    </row>
    <row r="14" spans="1:13" x14ac:dyDescent="0.25">
      <c r="A14" t="s">
        <v>3</v>
      </c>
      <c r="B14" t="s">
        <v>17</v>
      </c>
      <c r="C14" s="4" t="s">
        <v>6</v>
      </c>
      <c r="D14" s="4" t="s">
        <v>6</v>
      </c>
      <c r="E14" s="4" t="s">
        <v>6</v>
      </c>
      <c r="G14" s="1" t="s">
        <v>19</v>
      </c>
      <c r="H14" s="3" t="s">
        <v>42</v>
      </c>
      <c r="K14" s="4" t="s">
        <v>6</v>
      </c>
      <c r="L14" s="2" t="s">
        <v>8</v>
      </c>
    </row>
    <row r="15" spans="1:13" x14ac:dyDescent="0.25">
      <c r="A15" t="s">
        <v>12</v>
      </c>
      <c r="B15" t="s">
        <v>17</v>
      </c>
      <c r="C15" s="4" t="s">
        <v>6</v>
      </c>
      <c r="D15" s="4" t="s">
        <v>6</v>
      </c>
      <c r="E15" s="4" t="s">
        <v>6</v>
      </c>
      <c r="H15" s="3" t="s">
        <v>43</v>
      </c>
      <c r="I15" s="5" t="s">
        <v>26</v>
      </c>
      <c r="J15" s="4" t="s">
        <v>6</v>
      </c>
      <c r="K15" s="4" t="s">
        <v>6</v>
      </c>
      <c r="L15" s="2"/>
    </row>
    <row r="16" spans="1:13" x14ac:dyDescent="0.25">
      <c r="A16" t="s">
        <v>13</v>
      </c>
      <c r="B16" t="s">
        <v>17</v>
      </c>
      <c r="C16" s="4" t="s">
        <v>26</v>
      </c>
      <c r="D16" s="4" t="s">
        <v>6</v>
      </c>
      <c r="E16" s="4" t="s">
        <v>26</v>
      </c>
      <c r="H16" s="3" t="s">
        <v>44</v>
      </c>
      <c r="J16" s="4" t="s">
        <v>6</v>
      </c>
      <c r="K16" s="4" t="s">
        <v>6</v>
      </c>
      <c r="L16" s="2"/>
    </row>
    <row r="17" spans="1:11" x14ac:dyDescent="0.25">
      <c r="A17" t="s">
        <v>14</v>
      </c>
      <c r="B17" t="s">
        <v>17</v>
      </c>
      <c r="C17" s="4" t="s">
        <v>6</v>
      </c>
      <c r="D17" s="4" t="s">
        <v>6</v>
      </c>
      <c r="E17" s="4" t="s">
        <v>6</v>
      </c>
      <c r="H17" s="3" t="s">
        <v>7</v>
      </c>
      <c r="J17" s="4" t="s">
        <v>6</v>
      </c>
      <c r="K17" s="4" t="s">
        <v>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40"/>
  <sheetViews>
    <sheetView topLeftCell="A9" workbookViewId="0">
      <selection activeCell="B21" sqref="B21"/>
    </sheetView>
  </sheetViews>
  <sheetFormatPr defaultRowHeight="15" x14ac:dyDescent="0.25"/>
  <cols>
    <col min="3" max="3" width="12.85546875" bestFit="1" customWidth="1"/>
    <col min="4" max="4" width="14.140625" bestFit="1" customWidth="1"/>
  </cols>
  <sheetData>
    <row r="1" spans="1:5" x14ac:dyDescent="0.25">
      <c r="B1" t="s">
        <v>12</v>
      </c>
      <c r="C1" t="s">
        <v>28</v>
      </c>
      <c r="D1" t="s">
        <v>27</v>
      </c>
      <c r="E1" t="s">
        <v>18</v>
      </c>
    </row>
    <row r="2" spans="1:5" x14ac:dyDescent="0.25">
      <c r="A2">
        <v>1</v>
      </c>
      <c r="B2">
        <v>1</v>
      </c>
      <c r="C2">
        <v>1</v>
      </c>
      <c r="D2">
        <v>1</v>
      </c>
      <c r="E2">
        <v>1</v>
      </c>
    </row>
    <row r="3" spans="1:5" x14ac:dyDescent="0.25">
      <c r="A3">
        <f>A2+1</f>
        <v>2</v>
      </c>
      <c r="B3">
        <v>1</v>
      </c>
      <c r="C3">
        <v>1</v>
      </c>
      <c r="D3">
        <v>1</v>
      </c>
    </row>
    <row r="4" spans="1:5" x14ac:dyDescent="0.25">
      <c r="A4">
        <f t="shared" ref="A4:A40" si="0">A3+1</f>
        <v>3</v>
      </c>
      <c r="B4">
        <v>1</v>
      </c>
      <c r="C4">
        <v>1</v>
      </c>
      <c r="D4">
        <v>1</v>
      </c>
    </row>
    <row r="5" spans="1:5" x14ac:dyDescent="0.25">
      <c r="A5">
        <f t="shared" si="0"/>
        <v>4</v>
      </c>
      <c r="B5">
        <v>1</v>
      </c>
      <c r="C5">
        <v>1</v>
      </c>
      <c r="D5">
        <v>1</v>
      </c>
    </row>
    <row r="6" spans="1:5" x14ac:dyDescent="0.25">
      <c r="A6">
        <f t="shared" si="0"/>
        <v>5</v>
      </c>
      <c r="B6">
        <v>1</v>
      </c>
      <c r="C6">
        <v>1</v>
      </c>
      <c r="D6">
        <v>1</v>
      </c>
    </row>
    <row r="7" spans="1:5" x14ac:dyDescent="0.25">
      <c r="A7">
        <f t="shared" si="0"/>
        <v>6</v>
      </c>
      <c r="B7">
        <v>1</v>
      </c>
      <c r="C7">
        <v>1</v>
      </c>
      <c r="D7">
        <v>1</v>
      </c>
    </row>
    <row r="8" spans="1:5" x14ac:dyDescent="0.25">
      <c r="A8">
        <f t="shared" si="0"/>
        <v>7</v>
      </c>
      <c r="B8">
        <v>1</v>
      </c>
      <c r="C8">
        <v>1</v>
      </c>
      <c r="D8">
        <v>1</v>
      </c>
    </row>
    <row r="9" spans="1:5" x14ac:dyDescent="0.25">
      <c r="A9">
        <f t="shared" si="0"/>
        <v>8</v>
      </c>
      <c r="B9">
        <v>1</v>
      </c>
      <c r="C9">
        <v>1</v>
      </c>
      <c r="D9">
        <v>1</v>
      </c>
    </row>
    <row r="10" spans="1:5" x14ac:dyDescent="0.25">
      <c r="A10">
        <f t="shared" si="0"/>
        <v>9</v>
      </c>
      <c r="B10">
        <v>1</v>
      </c>
      <c r="C10">
        <v>1</v>
      </c>
      <c r="D10">
        <v>1</v>
      </c>
      <c r="E10">
        <v>1</v>
      </c>
    </row>
    <row r="11" spans="1:5" x14ac:dyDescent="0.25">
      <c r="A11">
        <f t="shared" si="0"/>
        <v>10</v>
      </c>
      <c r="B11">
        <v>1</v>
      </c>
      <c r="C11">
        <v>1</v>
      </c>
      <c r="D11">
        <v>1</v>
      </c>
      <c r="E11">
        <v>1</v>
      </c>
    </row>
    <row r="12" spans="1:5" x14ac:dyDescent="0.25">
      <c r="A12">
        <f t="shared" si="0"/>
        <v>11</v>
      </c>
      <c r="B12">
        <v>1</v>
      </c>
      <c r="C12">
        <v>1</v>
      </c>
      <c r="D12">
        <v>1</v>
      </c>
    </row>
    <row r="13" spans="1:5" x14ac:dyDescent="0.25">
      <c r="A13">
        <f t="shared" si="0"/>
        <v>12</v>
      </c>
      <c r="B13">
        <v>1</v>
      </c>
      <c r="C13">
        <v>1</v>
      </c>
      <c r="D13">
        <v>1</v>
      </c>
    </row>
    <row r="14" spans="1:5" x14ac:dyDescent="0.25">
      <c r="A14">
        <f t="shared" si="0"/>
        <v>13</v>
      </c>
      <c r="B14">
        <v>1</v>
      </c>
      <c r="C14">
        <v>1</v>
      </c>
      <c r="D14">
        <v>1</v>
      </c>
    </row>
    <row r="15" spans="1:5" x14ac:dyDescent="0.25">
      <c r="A15">
        <f t="shared" si="0"/>
        <v>14</v>
      </c>
      <c r="B15">
        <v>1</v>
      </c>
      <c r="C15">
        <v>1</v>
      </c>
      <c r="D15">
        <v>1</v>
      </c>
    </row>
    <row r="16" spans="1:5" x14ac:dyDescent="0.25">
      <c r="A16">
        <f t="shared" si="0"/>
        <v>15</v>
      </c>
      <c r="B16">
        <v>1</v>
      </c>
      <c r="C16">
        <v>1</v>
      </c>
      <c r="D16">
        <v>1</v>
      </c>
    </row>
    <row r="17" spans="1:5" x14ac:dyDescent="0.25">
      <c r="A17">
        <f t="shared" si="0"/>
        <v>16</v>
      </c>
      <c r="B17">
        <v>1</v>
      </c>
      <c r="C17">
        <v>1</v>
      </c>
      <c r="D17">
        <v>1</v>
      </c>
    </row>
    <row r="18" spans="1:5" x14ac:dyDescent="0.25">
      <c r="A18">
        <f t="shared" si="0"/>
        <v>17</v>
      </c>
      <c r="B18">
        <v>1</v>
      </c>
      <c r="C18">
        <v>1</v>
      </c>
      <c r="D18">
        <v>1</v>
      </c>
    </row>
    <row r="19" spans="1:5" x14ac:dyDescent="0.25">
      <c r="A19">
        <f t="shared" si="0"/>
        <v>18</v>
      </c>
      <c r="B19">
        <v>1</v>
      </c>
      <c r="C19">
        <v>1</v>
      </c>
      <c r="D19">
        <v>1</v>
      </c>
    </row>
    <row r="20" spans="1:5" x14ac:dyDescent="0.25">
      <c r="A20">
        <f t="shared" si="0"/>
        <v>19</v>
      </c>
      <c r="B20">
        <v>1</v>
      </c>
      <c r="C20">
        <v>1</v>
      </c>
      <c r="E20">
        <v>1</v>
      </c>
    </row>
    <row r="21" spans="1:5" x14ac:dyDescent="0.25">
      <c r="A21">
        <f t="shared" si="0"/>
        <v>20</v>
      </c>
    </row>
    <row r="22" spans="1:5" x14ac:dyDescent="0.25">
      <c r="A22">
        <f t="shared" si="0"/>
        <v>21</v>
      </c>
    </row>
    <row r="23" spans="1:5" x14ac:dyDescent="0.25">
      <c r="A23">
        <f t="shared" si="0"/>
        <v>22</v>
      </c>
    </row>
    <row r="24" spans="1:5" x14ac:dyDescent="0.25">
      <c r="A24">
        <f t="shared" si="0"/>
        <v>23</v>
      </c>
    </row>
    <row r="25" spans="1:5" x14ac:dyDescent="0.25">
      <c r="A25">
        <f t="shared" si="0"/>
        <v>24</v>
      </c>
    </row>
    <row r="26" spans="1:5" x14ac:dyDescent="0.25">
      <c r="A26">
        <f t="shared" si="0"/>
        <v>25</v>
      </c>
    </row>
    <row r="27" spans="1:5" x14ac:dyDescent="0.25">
      <c r="A27">
        <f t="shared" si="0"/>
        <v>26</v>
      </c>
    </row>
    <row r="28" spans="1:5" x14ac:dyDescent="0.25">
      <c r="A28">
        <f t="shared" si="0"/>
        <v>27</v>
      </c>
    </row>
    <row r="29" spans="1:5" x14ac:dyDescent="0.25">
      <c r="A29">
        <f t="shared" si="0"/>
        <v>28</v>
      </c>
    </row>
    <row r="30" spans="1:5" x14ac:dyDescent="0.25">
      <c r="A30">
        <f t="shared" si="0"/>
        <v>29</v>
      </c>
    </row>
    <row r="31" spans="1:5" x14ac:dyDescent="0.25">
      <c r="A31">
        <f t="shared" si="0"/>
        <v>30</v>
      </c>
    </row>
    <row r="32" spans="1:5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0" spans="1:1" x14ac:dyDescent="0.25">
      <c r="A40">
        <f t="shared" si="0"/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G28"/>
  <sheetViews>
    <sheetView workbookViewId="0">
      <selection activeCell="J11" sqref="J11"/>
    </sheetView>
  </sheetViews>
  <sheetFormatPr defaultRowHeight="15" x14ac:dyDescent="0.25"/>
  <cols>
    <col min="1" max="1" width="12.5703125" bestFit="1" customWidth="1"/>
    <col min="2" max="2" width="13.85546875" bestFit="1" customWidth="1"/>
  </cols>
  <sheetData>
    <row r="3" spans="1:4" x14ac:dyDescent="0.25">
      <c r="A3" t="s">
        <v>50</v>
      </c>
      <c r="B3" t="s">
        <v>51</v>
      </c>
      <c r="C3" t="s">
        <v>52</v>
      </c>
    </row>
    <row r="4" spans="1:4" x14ac:dyDescent="0.25">
      <c r="B4" t="s">
        <v>53</v>
      </c>
      <c r="C4" t="s">
        <v>54</v>
      </c>
    </row>
    <row r="15" spans="1:4" x14ac:dyDescent="0.25">
      <c r="A15" t="s">
        <v>41</v>
      </c>
    </row>
    <row r="16" spans="1:4" x14ac:dyDescent="0.25">
      <c r="A16" t="s">
        <v>29</v>
      </c>
      <c r="B16" t="s">
        <v>30</v>
      </c>
      <c r="C16" t="s">
        <v>31</v>
      </c>
      <c r="D16" t="s">
        <v>32</v>
      </c>
    </row>
    <row r="17" spans="2:7" x14ac:dyDescent="0.25">
      <c r="D17" t="s">
        <v>38</v>
      </c>
    </row>
    <row r="19" spans="2:7" x14ac:dyDescent="0.25">
      <c r="C19" t="s">
        <v>33</v>
      </c>
      <c r="D19" t="s">
        <v>34</v>
      </c>
      <c r="G19" t="s">
        <v>49</v>
      </c>
    </row>
    <row r="20" spans="2:7" x14ac:dyDescent="0.25">
      <c r="D20" t="s">
        <v>37</v>
      </c>
    </row>
    <row r="24" spans="2:7" x14ac:dyDescent="0.25">
      <c r="B24" t="s">
        <v>35</v>
      </c>
      <c r="C24" t="s">
        <v>31</v>
      </c>
      <c r="D24" t="s">
        <v>34</v>
      </c>
    </row>
    <row r="25" spans="2:7" x14ac:dyDescent="0.25">
      <c r="D25" t="s">
        <v>39</v>
      </c>
    </row>
    <row r="27" spans="2:7" x14ac:dyDescent="0.25">
      <c r="C27" t="s">
        <v>33</v>
      </c>
      <c r="D27" t="s">
        <v>36</v>
      </c>
    </row>
    <row r="28" spans="2:7" x14ac:dyDescent="0.25">
      <c r="D28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3"/>
  <sheetViews>
    <sheetView topLeftCell="A20" workbookViewId="0">
      <selection sqref="A1:C43"/>
    </sheetView>
  </sheetViews>
  <sheetFormatPr defaultRowHeight="15" x14ac:dyDescent="0.25"/>
  <sheetData>
    <row r="1" spans="1:4" x14ac:dyDescent="0.25">
      <c r="A1" t="s">
        <v>62</v>
      </c>
      <c r="D1">
        <v>5</v>
      </c>
    </row>
    <row r="2" spans="1:4" x14ac:dyDescent="0.25">
      <c r="B2" t="s">
        <v>63</v>
      </c>
      <c r="C2" t="s">
        <v>64</v>
      </c>
    </row>
    <row r="3" spans="1:4" x14ac:dyDescent="0.25">
      <c r="A3">
        <v>0</v>
      </c>
      <c r="B3">
        <v>0.186</v>
      </c>
      <c r="C3">
        <f>B3/D$1*1000</f>
        <v>37.199999999999996</v>
      </c>
    </row>
    <row r="4" spans="1:4" x14ac:dyDescent="0.25">
      <c r="A4">
        <v>1</v>
      </c>
      <c r="B4">
        <v>0.06</v>
      </c>
      <c r="C4">
        <f t="shared" ref="C4:C43" si="0">B4/D$1*1000</f>
        <v>12</v>
      </c>
    </row>
    <row r="5" spans="1:4" x14ac:dyDescent="0.25">
      <c r="A5">
        <v>2</v>
      </c>
      <c r="B5">
        <v>5.1999999999999998E-2</v>
      </c>
      <c r="C5">
        <f t="shared" si="0"/>
        <v>10.4</v>
      </c>
    </row>
    <row r="6" spans="1:4" x14ac:dyDescent="0.25">
      <c r="A6">
        <v>3</v>
      </c>
      <c r="B6">
        <v>4.2999999999999997E-2</v>
      </c>
      <c r="C6">
        <f t="shared" si="0"/>
        <v>8.6</v>
      </c>
    </row>
    <row r="7" spans="1:4" x14ac:dyDescent="0.25">
      <c r="A7">
        <v>4</v>
      </c>
      <c r="B7">
        <v>8.6999999999999994E-2</v>
      </c>
      <c r="C7">
        <f t="shared" si="0"/>
        <v>17.399999999999999</v>
      </c>
    </row>
    <row r="8" spans="1:4" x14ac:dyDescent="0.25">
      <c r="A8">
        <v>5</v>
      </c>
      <c r="B8">
        <v>4.7E-2</v>
      </c>
      <c r="C8">
        <f t="shared" si="0"/>
        <v>9.4</v>
      </c>
    </row>
    <row r="9" spans="1:4" x14ac:dyDescent="0.25">
      <c r="A9">
        <v>6</v>
      </c>
      <c r="B9">
        <v>0.09</v>
      </c>
      <c r="C9">
        <f t="shared" si="0"/>
        <v>18</v>
      </c>
    </row>
    <row r="10" spans="1:4" x14ac:dyDescent="0.25">
      <c r="A10">
        <v>7</v>
      </c>
      <c r="B10">
        <v>7.2999999999999995E-2</v>
      </c>
      <c r="C10">
        <f t="shared" si="0"/>
        <v>14.599999999999998</v>
      </c>
    </row>
    <row r="11" spans="1:4" x14ac:dyDescent="0.25">
      <c r="A11">
        <v>8</v>
      </c>
      <c r="B11">
        <v>3.6999999999999998E-2</v>
      </c>
      <c r="C11">
        <f t="shared" si="0"/>
        <v>7.3999999999999995</v>
      </c>
    </row>
    <row r="12" spans="1:4" x14ac:dyDescent="0.25">
      <c r="A12">
        <v>9</v>
      </c>
      <c r="B12">
        <v>1.724</v>
      </c>
      <c r="C12">
        <f t="shared" si="0"/>
        <v>344.8</v>
      </c>
    </row>
    <row r="13" spans="1:4" x14ac:dyDescent="0.25">
      <c r="A13">
        <v>10</v>
      </c>
      <c r="B13">
        <v>0.114</v>
      </c>
      <c r="C13">
        <f t="shared" si="0"/>
        <v>22.8</v>
      </c>
    </row>
    <row r="14" spans="1:4" x14ac:dyDescent="0.25">
      <c r="A14">
        <v>11</v>
      </c>
      <c r="B14">
        <v>9.9000000000000005E-2</v>
      </c>
      <c r="C14">
        <f t="shared" si="0"/>
        <v>19.8</v>
      </c>
    </row>
    <row r="15" spans="1:4" x14ac:dyDescent="0.25">
      <c r="A15">
        <v>12</v>
      </c>
      <c r="B15">
        <v>7.6999999999999999E-2</v>
      </c>
      <c r="C15">
        <f t="shared" si="0"/>
        <v>15.4</v>
      </c>
    </row>
    <row r="16" spans="1:4" x14ac:dyDescent="0.25">
      <c r="A16">
        <v>13</v>
      </c>
      <c r="B16">
        <v>7.9000000000000001E-2</v>
      </c>
      <c r="C16">
        <f t="shared" si="0"/>
        <v>15.8</v>
      </c>
    </row>
    <row r="17" spans="1:5" x14ac:dyDescent="0.25">
      <c r="A17">
        <v>14</v>
      </c>
      <c r="B17">
        <v>5.8999999999999997E-2</v>
      </c>
      <c r="C17">
        <f t="shared" si="0"/>
        <v>11.799999999999999</v>
      </c>
    </row>
    <row r="18" spans="1:5" x14ac:dyDescent="0.25">
      <c r="A18">
        <v>15</v>
      </c>
      <c r="B18">
        <v>6.9000000000000006E-2</v>
      </c>
      <c r="C18">
        <f t="shared" si="0"/>
        <v>13.8</v>
      </c>
    </row>
    <row r="19" spans="1:5" x14ac:dyDescent="0.25">
      <c r="A19">
        <v>16</v>
      </c>
      <c r="B19">
        <v>6.5000000000000002E-2</v>
      </c>
      <c r="C19">
        <f t="shared" si="0"/>
        <v>13.000000000000002</v>
      </c>
    </row>
    <row r="20" spans="1:5" x14ac:dyDescent="0.25">
      <c r="A20">
        <v>17</v>
      </c>
      <c r="B20">
        <v>0.06</v>
      </c>
      <c r="C20">
        <f t="shared" si="0"/>
        <v>12</v>
      </c>
    </row>
    <row r="21" spans="1:5" x14ac:dyDescent="0.25">
      <c r="A21">
        <v>18</v>
      </c>
      <c r="B21">
        <v>7.0000000000000007E-2</v>
      </c>
      <c r="C21">
        <f t="shared" si="0"/>
        <v>14.000000000000002</v>
      </c>
    </row>
    <row r="22" spans="1:5" x14ac:dyDescent="0.25">
      <c r="A22">
        <v>19</v>
      </c>
      <c r="B22">
        <v>0.2</v>
      </c>
      <c r="C22">
        <f t="shared" si="0"/>
        <v>40</v>
      </c>
    </row>
    <row r="23" spans="1:5" x14ac:dyDescent="0.25">
      <c r="A23">
        <v>19</v>
      </c>
      <c r="B23">
        <v>0.08</v>
      </c>
      <c r="C23">
        <f t="shared" si="0"/>
        <v>16</v>
      </c>
    </row>
    <row r="24" spans="1:5" x14ac:dyDescent="0.25">
      <c r="A24">
        <v>20</v>
      </c>
      <c r="B24">
        <v>0.08</v>
      </c>
      <c r="C24">
        <f t="shared" si="0"/>
        <v>16</v>
      </c>
    </row>
    <row r="25" spans="1:5" x14ac:dyDescent="0.25">
      <c r="A25">
        <v>21</v>
      </c>
      <c r="B25">
        <v>9.1999999999999998E-2</v>
      </c>
      <c r="C25">
        <f t="shared" si="0"/>
        <v>18.399999999999999</v>
      </c>
      <c r="D25">
        <v>0.14199999999999999</v>
      </c>
      <c r="E25">
        <f>D25/B25</f>
        <v>1.5434782608695652</v>
      </c>
    </row>
    <row r="26" spans="1:5" x14ac:dyDescent="0.25">
      <c r="A26">
        <v>22</v>
      </c>
      <c r="B26">
        <v>7.0000000000000007E-2</v>
      </c>
      <c r="C26">
        <f t="shared" si="0"/>
        <v>14.000000000000002</v>
      </c>
      <c r="D26">
        <v>0.16400000000000001</v>
      </c>
      <c r="E26">
        <f>D26/B26</f>
        <v>2.3428571428571425</v>
      </c>
    </row>
    <row r="27" spans="1:5" x14ac:dyDescent="0.25">
      <c r="A27">
        <v>23</v>
      </c>
      <c r="B27">
        <v>7.5999999999999998E-2</v>
      </c>
      <c r="C27">
        <f t="shared" si="0"/>
        <v>15.2</v>
      </c>
      <c r="D27">
        <v>0.121</v>
      </c>
      <c r="E27">
        <f>D27/B27</f>
        <v>1.5921052631578947</v>
      </c>
    </row>
    <row r="28" spans="1:5" x14ac:dyDescent="0.25">
      <c r="A28">
        <v>24</v>
      </c>
      <c r="B28">
        <v>8.7999999999999995E-2</v>
      </c>
      <c r="C28">
        <f t="shared" si="0"/>
        <v>17.599999999999998</v>
      </c>
    </row>
    <row r="29" spans="1:5" x14ac:dyDescent="0.25">
      <c r="A29">
        <v>25</v>
      </c>
      <c r="B29">
        <v>8.2000000000000003E-2</v>
      </c>
      <c r="C29">
        <f t="shared" si="0"/>
        <v>16.400000000000002</v>
      </c>
    </row>
    <row r="30" spans="1:5" x14ac:dyDescent="0.25">
      <c r="A30">
        <v>26</v>
      </c>
      <c r="B30">
        <v>1.09E-2</v>
      </c>
      <c r="C30">
        <f t="shared" si="0"/>
        <v>2.1800000000000002</v>
      </c>
    </row>
    <row r="31" spans="1:5" x14ac:dyDescent="0.25">
      <c r="A31">
        <v>27</v>
      </c>
      <c r="B31">
        <v>7.6999999999999999E-2</v>
      </c>
      <c r="C31">
        <f t="shared" si="0"/>
        <v>15.4</v>
      </c>
    </row>
    <row r="32" spans="1:5" x14ac:dyDescent="0.25">
      <c r="A32">
        <v>28</v>
      </c>
      <c r="B32">
        <v>8.5999999999999993E-2</v>
      </c>
      <c r="C32">
        <f t="shared" si="0"/>
        <v>17.2</v>
      </c>
    </row>
    <row r="33" spans="1:3" x14ac:dyDescent="0.25">
      <c r="A33">
        <v>29</v>
      </c>
      <c r="B33">
        <v>1.65</v>
      </c>
      <c r="C33">
        <f t="shared" si="0"/>
        <v>329.99999999999994</v>
      </c>
    </row>
    <row r="34" spans="1:3" x14ac:dyDescent="0.25">
      <c r="A34">
        <v>30</v>
      </c>
      <c r="B34">
        <v>7.0999999999999994E-2</v>
      </c>
      <c r="C34">
        <f t="shared" si="0"/>
        <v>14.2</v>
      </c>
    </row>
    <row r="35" spans="1:3" x14ac:dyDescent="0.25">
      <c r="A35">
        <v>31</v>
      </c>
      <c r="B35">
        <v>6.3E-2</v>
      </c>
      <c r="C35">
        <f t="shared" si="0"/>
        <v>12.6</v>
      </c>
    </row>
    <row r="36" spans="1:3" x14ac:dyDescent="0.25">
      <c r="A36">
        <v>32</v>
      </c>
      <c r="B36">
        <v>0.106</v>
      </c>
      <c r="C36">
        <f t="shared" si="0"/>
        <v>21.2</v>
      </c>
    </row>
    <row r="37" spans="1:3" x14ac:dyDescent="0.25">
      <c r="A37">
        <v>33</v>
      </c>
      <c r="B37">
        <v>9.9000000000000005E-2</v>
      </c>
      <c r="C37">
        <f t="shared" si="0"/>
        <v>19.8</v>
      </c>
    </row>
    <row r="38" spans="1:3" x14ac:dyDescent="0.25">
      <c r="A38">
        <v>34</v>
      </c>
      <c r="B38">
        <v>6.9000000000000006E-2</v>
      </c>
      <c r="C38">
        <f t="shared" si="0"/>
        <v>13.8</v>
      </c>
    </row>
    <row r="39" spans="1:3" x14ac:dyDescent="0.25">
      <c r="A39">
        <v>35</v>
      </c>
      <c r="B39">
        <v>6.5000000000000002E-2</v>
      </c>
      <c r="C39">
        <f t="shared" si="0"/>
        <v>13.000000000000002</v>
      </c>
    </row>
    <row r="40" spans="1:3" x14ac:dyDescent="0.25">
      <c r="A40">
        <v>36</v>
      </c>
      <c r="B40">
        <v>0.04</v>
      </c>
      <c r="C40">
        <f t="shared" si="0"/>
        <v>8</v>
      </c>
    </row>
    <row r="41" spans="1:3" x14ac:dyDescent="0.25">
      <c r="A41">
        <v>37</v>
      </c>
      <c r="B41">
        <v>9.1999999999999998E-2</v>
      </c>
      <c r="C41">
        <f t="shared" si="0"/>
        <v>18.399999999999999</v>
      </c>
    </row>
    <row r="42" spans="1:3" x14ac:dyDescent="0.25">
      <c r="A42">
        <v>38</v>
      </c>
      <c r="B42">
        <v>0.08</v>
      </c>
      <c r="C42">
        <f t="shared" si="0"/>
        <v>16</v>
      </c>
    </row>
    <row r="43" spans="1:3" x14ac:dyDescent="0.25">
      <c r="A43">
        <v>39</v>
      </c>
      <c r="B43">
        <v>2.52E-2</v>
      </c>
      <c r="C43">
        <f t="shared" si="0"/>
        <v>5.04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65</v>
      </c>
      <c r="B1" t="s">
        <v>66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Monitoring boards</vt:lpstr>
      <vt:lpstr>Module boards</vt:lpstr>
      <vt:lpstr>Notes</vt:lpstr>
      <vt:lpstr>Module Resistance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2013-09-24T01:34:50Z</dcterms:modified>
</cp:coreProperties>
</file>