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2" sheetId="2" r:id="rId1"/>
    <sheet name="Sheet3" sheetId="3" r:id="rId2"/>
    <sheet name="Sheet1" sheetId="4" r:id="rId3"/>
  </sheets>
  <definedNames>
    <definedName name="_xlnm._FilterDatabase" localSheetId="1" hidden="1">Sheet3!$A$2:$M$19</definedName>
  </definedNames>
  <calcPr calcId="125725"/>
</workbook>
</file>

<file path=xl/calcChain.xml><?xml version="1.0" encoding="utf-8"?>
<calcChain xmlns="http://schemas.openxmlformats.org/spreadsheetml/2006/main">
  <c r="J19" i="3"/>
  <c r="L19"/>
  <c r="H19"/>
  <c r="J18"/>
  <c r="L18"/>
  <c r="H18"/>
  <c r="J17"/>
  <c r="L17"/>
  <c r="H17"/>
  <c r="H4"/>
  <c r="H5"/>
  <c r="H6"/>
  <c r="H7"/>
  <c r="H8"/>
  <c r="H9"/>
  <c r="H10"/>
  <c r="H11"/>
  <c r="H12"/>
  <c r="H13"/>
  <c r="H14"/>
  <c r="H15"/>
  <c r="H16"/>
  <c r="H3"/>
  <c r="L16"/>
  <c r="J16"/>
  <c r="J15"/>
  <c r="L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P20" i="2"/>
  <c r="N20"/>
  <c r="L20"/>
  <c r="G20"/>
  <c r="P15"/>
  <c r="N15"/>
  <c r="L15"/>
  <c r="G15"/>
  <c r="P10"/>
  <c r="N10"/>
  <c r="L10"/>
  <c r="G10"/>
  <c r="P6"/>
  <c r="N6"/>
  <c r="L6"/>
  <c r="G6"/>
</calcChain>
</file>

<file path=xl/sharedStrings.xml><?xml version="1.0" encoding="utf-8"?>
<sst xmlns="http://schemas.openxmlformats.org/spreadsheetml/2006/main" count="93" uniqueCount="27">
  <si>
    <t>发送总数</t>
    <phoneticPr fontId="1" type="noConversion"/>
  </si>
  <si>
    <t>抵达率</t>
    <phoneticPr fontId="1" type="noConversion"/>
  </si>
  <si>
    <t>打开</t>
    <phoneticPr fontId="1" type="noConversion"/>
  </si>
  <si>
    <t>点击</t>
    <phoneticPr fontId="1" type="noConversion"/>
  </si>
  <si>
    <t>转化</t>
    <phoneticPr fontId="1" type="noConversion"/>
  </si>
  <si>
    <t>提取数量</t>
    <phoneticPr fontId="1" type="noConversion"/>
  </si>
  <si>
    <t>实际发送成功数</t>
    <phoneticPr fontId="1" type="noConversion"/>
  </si>
  <si>
    <t>失败数</t>
    <phoneticPr fontId="1" type="noConversion"/>
  </si>
  <si>
    <t>重复营销总数</t>
    <phoneticPr fontId="1" type="noConversion"/>
  </si>
  <si>
    <t>重复营销成功数</t>
    <phoneticPr fontId="1" type="noConversion"/>
  </si>
  <si>
    <t>重复营销成功率</t>
    <phoneticPr fontId="1" type="noConversion"/>
  </si>
  <si>
    <t>打开率</t>
    <phoneticPr fontId="1" type="noConversion"/>
  </si>
  <si>
    <t>点击量</t>
    <phoneticPr fontId="1" type="noConversion"/>
  </si>
  <si>
    <t>日期</t>
    <phoneticPr fontId="1" type="noConversion"/>
  </si>
  <si>
    <t>2019-04-22~2019-04-28</t>
    <phoneticPr fontId="1" type="noConversion"/>
  </si>
  <si>
    <t>去重实际发送数量</t>
    <phoneticPr fontId="1" type="noConversion"/>
  </si>
  <si>
    <t>待反馈</t>
    <phoneticPr fontId="1" type="noConversion"/>
  </si>
  <si>
    <t>2019/4/30~2019/05/02</t>
    <phoneticPr fontId="1" type="noConversion"/>
  </si>
  <si>
    <t>发送总数</t>
    <phoneticPr fontId="1" type="noConversion"/>
  </si>
  <si>
    <t>重复营销数量</t>
    <phoneticPr fontId="1" type="noConversion"/>
  </si>
  <si>
    <t>新增营销数量</t>
    <phoneticPr fontId="1" type="noConversion"/>
  </si>
  <si>
    <t>发送成功数</t>
    <phoneticPr fontId="1" type="noConversion"/>
  </si>
  <si>
    <t>新增营销数量</t>
    <phoneticPr fontId="1" type="noConversion"/>
  </si>
  <si>
    <t>重复营销（昨日数据）</t>
    <phoneticPr fontId="1" type="noConversion"/>
  </si>
  <si>
    <t>按账号维度统计</t>
    <phoneticPr fontId="1" type="noConversion"/>
  </si>
  <si>
    <t>发送账号使用量</t>
    <phoneticPr fontId="1" type="noConversion"/>
  </si>
  <si>
    <t>营销账号总数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</si>
</sst>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40"/>
  <sheetViews>
    <sheetView workbookViewId="0">
      <selection activeCell="F19" sqref="F19"/>
    </sheetView>
  </sheetViews>
  <sheetFormatPr defaultRowHeight="13.5"/>
  <cols>
    <col min="3" max="3" width="25.75" customWidth="1"/>
    <col min="4" max="4" width="24" customWidth="1"/>
    <col min="5" max="7" width="16.375" customWidth="1"/>
    <col min="8" max="9" width="19.25" customWidth="1"/>
    <col min="10" max="10" width="20.5" customWidth="1"/>
    <col min="11" max="11" width="16.375" customWidth="1"/>
    <col min="12" max="12" width="12" customWidth="1"/>
    <col min="17" max="17" width="16" customWidth="1"/>
  </cols>
  <sheetData>
    <row r="1" spans="3:17">
      <c r="C1" s="4" t="s">
        <v>13</v>
      </c>
      <c r="D1" s="1" t="s">
        <v>0</v>
      </c>
      <c r="E1" s="1" t="s">
        <v>8</v>
      </c>
      <c r="F1" s="1" t="s">
        <v>9</v>
      </c>
      <c r="G1" s="1" t="s">
        <v>10</v>
      </c>
      <c r="H1" s="1" t="s">
        <v>5</v>
      </c>
      <c r="I1" s="1"/>
      <c r="J1" s="1" t="s">
        <v>6</v>
      </c>
      <c r="K1" s="1" t="s">
        <v>7</v>
      </c>
      <c r="L1" s="1" t="s">
        <v>1</v>
      </c>
      <c r="M1" s="1" t="s">
        <v>2</v>
      </c>
      <c r="N1" s="1" t="s">
        <v>11</v>
      </c>
      <c r="O1" s="1" t="s">
        <v>3</v>
      </c>
      <c r="P1" s="1" t="s">
        <v>12</v>
      </c>
      <c r="Q1" s="1" t="s">
        <v>4</v>
      </c>
    </row>
    <row r="2" spans="3:17">
      <c r="C2" s="3" t="s">
        <v>14</v>
      </c>
      <c r="D2" s="2">
        <v>11194</v>
      </c>
      <c r="E2" s="2">
        <v>2805</v>
      </c>
      <c r="F2" s="2">
        <v>2687</v>
      </c>
      <c r="G2" s="2">
        <v>0.95789999999999997</v>
      </c>
      <c r="H2" s="2">
        <v>7812</v>
      </c>
      <c r="I2" s="2"/>
      <c r="J2" s="2">
        <v>7570</v>
      </c>
      <c r="K2" s="2">
        <v>240</v>
      </c>
      <c r="L2" s="2">
        <v>0.96899999999999997</v>
      </c>
      <c r="M2" s="2">
        <v>90</v>
      </c>
      <c r="N2" s="2">
        <v>1.0999999999999999E-2</v>
      </c>
      <c r="O2" s="2">
        <v>21</v>
      </c>
      <c r="P2" s="2">
        <v>0.23300000000000001</v>
      </c>
      <c r="Q2" s="2">
        <v>0</v>
      </c>
    </row>
    <row r="5" spans="3:17">
      <c r="C5" s="4" t="s">
        <v>13</v>
      </c>
      <c r="D5" s="1" t="s">
        <v>0</v>
      </c>
      <c r="E5" s="1" t="s">
        <v>8</v>
      </c>
      <c r="F5" s="1" t="s">
        <v>9</v>
      </c>
      <c r="G5" s="1" t="s">
        <v>10</v>
      </c>
      <c r="H5" s="1" t="s">
        <v>5</v>
      </c>
      <c r="I5" s="1" t="s">
        <v>15</v>
      </c>
      <c r="J5" s="1" t="s">
        <v>6</v>
      </c>
      <c r="K5" s="1" t="s">
        <v>7</v>
      </c>
      <c r="L5" s="1" t="s">
        <v>1</v>
      </c>
      <c r="M5" s="1" t="s">
        <v>2</v>
      </c>
      <c r="N5" s="1" t="s">
        <v>11</v>
      </c>
      <c r="O5" s="1" t="s">
        <v>3</v>
      </c>
      <c r="P5" s="1" t="s">
        <v>12</v>
      </c>
      <c r="Q5" s="1" t="s">
        <v>4</v>
      </c>
    </row>
    <row r="6" spans="3:17">
      <c r="C6" s="5">
        <v>43583</v>
      </c>
      <c r="D6" s="2">
        <v>5582</v>
      </c>
      <c r="E6" s="2">
        <v>1343</v>
      </c>
      <c r="F6" s="2">
        <v>1283</v>
      </c>
      <c r="G6" s="2">
        <f>F6/E6</f>
        <v>0.95532390171258375</v>
      </c>
      <c r="H6" s="2">
        <v>3600</v>
      </c>
      <c r="I6" s="2">
        <v>3854</v>
      </c>
      <c r="J6" s="2">
        <v>3728</v>
      </c>
      <c r="K6" s="2">
        <v>127</v>
      </c>
      <c r="L6" s="2">
        <f>J6/I6</f>
        <v>0.96730669434353922</v>
      </c>
      <c r="M6" s="2">
        <v>32</v>
      </c>
      <c r="N6" s="2">
        <f>M6/J6</f>
        <v>8.5836909871244635E-3</v>
      </c>
      <c r="O6" s="2">
        <v>13</v>
      </c>
      <c r="P6" s="2">
        <f>O6/M6</f>
        <v>0.40625</v>
      </c>
      <c r="Q6" s="2">
        <v>0</v>
      </c>
    </row>
    <row r="9" spans="3:17">
      <c r="C9" s="4" t="s">
        <v>13</v>
      </c>
      <c r="D9" s="1" t="s">
        <v>0</v>
      </c>
      <c r="E9" s="1" t="s">
        <v>8</v>
      </c>
      <c r="F9" s="1" t="s">
        <v>9</v>
      </c>
      <c r="G9" s="1" t="s">
        <v>10</v>
      </c>
      <c r="H9" s="1" t="s">
        <v>5</v>
      </c>
      <c r="I9" s="1" t="s">
        <v>15</v>
      </c>
      <c r="J9" s="1" t="s">
        <v>6</v>
      </c>
      <c r="K9" s="1" t="s">
        <v>7</v>
      </c>
      <c r="L9" s="1" t="s">
        <v>1</v>
      </c>
      <c r="M9" s="1" t="s">
        <v>2</v>
      </c>
      <c r="N9" s="1" t="s">
        <v>11</v>
      </c>
      <c r="O9" s="1" t="s">
        <v>3</v>
      </c>
      <c r="P9" s="1" t="s">
        <v>12</v>
      </c>
      <c r="Q9" s="1" t="s">
        <v>4</v>
      </c>
    </row>
    <row r="10" spans="3:17">
      <c r="C10" s="5">
        <v>43584</v>
      </c>
      <c r="D10" s="2">
        <v>5382</v>
      </c>
      <c r="E10" s="2">
        <v>1233</v>
      </c>
      <c r="F10" s="2">
        <v>1129</v>
      </c>
      <c r="G10" s="2">
        <f>F10/E10</f>
        <v>0.91565287915652882</v>
      </c>
      <c r="H10" s="2">
        <v>3600</v>
      </c>
      <c r="I10" s="2">
        <v>3704</v>
      </c>
      <c r="J10" s="2">
        <v>3526</v>
      </c>
      <c r="K10" s="2">
        <v>178</v>
      </c>
      <c r="L10" s="2">
        <f>J10/I10</f>
        <v>0.95194384449244063</v>
      </c>
      <c r="M10" s="2">
        <v>16</v>
      </c>
      <c r="N10" s="2">
        <f>M10/J10</f>
        <v>4.5377197958026095E-3</v>
      </c>
      <c r="O10" s="2">
        <v>9</v>
      </c>
      <c r="P10" s="2">
        <f>O10/M10</f>
        <v>0.5625</v>
      </c>
      <c r="Q10" s="2">
        <v>0</v>
      </c>
    </row>
    <row r="14" spans="3:17">
      <c r="C14" s="4" t="s">
        <v>13</v>
      </c>
      <c r="D14" s="1" t="s">
        <v>0</v>
      </c>
      <c r="E14" s="1" t="s">
        <v>8</v>
      </c>
      <c r="F14" s="1" t="s">
        <v>9</v>
      </c>
      <c r="G14" s="1" t="s">
        <v>10</v>
      </c>
      <c r="H14" s="1" t="s">
        <v>5</v>
      </c>
      <c r="I14" s="1" t="s">
        <v>15</v>
      </c>
      <c r="J14" s="1" t="s">
        <v>6</v>
      </c>
      <c r="K14" s="1" t="s">
        <v>7</v>
      </c>
      <c r="L14" s="1" t="s">
        <v>1</v>
      </c>
      <c r="M14" s="1" t="s">
        <v>2</v>
      </c>
      <c r="N14" s="1" t="s">
        <v>11</v>
      </c>
      <c r="O14" s="1" t="s">
        <v>3</v>
      </c>
      <c r="P14" s="1" t="s">
        <v>12</v>
      </c>
      <c r="Q14" s="1" t="s">
        <v>4</v>
      </c>
    </row>
    <row r="15" spans="3:17">
      <c r="C15" s="5" t="s">
        <v>17</v>
      </c>
      <c r="D15" s="2">
        <v>18739</v>
      </c>
      <c r="E15" s="2">
        <v>4183</v>
      </c>
      <c r="F15" s="2">
        <v>4030</v>
      </c>
      <c r="G15" s="2">
        <f>F15/E15</f>
        <v>0.96342338034903174</v>
      </c>
      <c r="H15" s="2">
        <v>12400</v>
      </c>
      <c r="I15" s="2">
        <v>12551</v>
      </c>
      <c r="J15" s="2">
        <v>12332</v>
      </c>
      <c r="K15" s="2">
        <v>219</v>
      </c>
      <c r="L15" s="2">
        <f>J15/I15</f>
        <v>0.98255119114014822</v>
      </c>
      <c r="M15" s="2">
        <v>104</v>
      </c>
      <c r="N15" s="2">
        <f>M15/J15</f>
        <v>8.433344145313007E-3</v>
      </c>
      <c r="O15" s="2">
        <v>29</v>
      </c>
      <c r="P15" s="2">
        <f>O15/M15</f>
        <v>0.27884615384615385</v>
      </c>
      <c r="Q15" s="2" t="s">
        <v>16</v>
      </c>
    </row>
    <row r="19" spans="3:17">
      <c r="C19" s="4" t="s">
        <v>13</v>
      </c>
      <c r="D19" s="1" t="s">
        <v>18</v>
      </c>
      <c r="E19" s="1" t="s">
        <v>19</v>
      </c>
      <c r="F19" s="1" t="s">
        <v>20</v>
      </c>
      <c r="G19" s="1" t="s">
        <v>10</v>
      </c>
      <c r="H19" s="1" t="s">
        <v>5</v>
      </c>
      <c r="I19" s="1" t="s">
        <v>15</v>
      </c>
      <c r="J19" s="1" t="s">
        <v>6</v>
      </c>
      <c r="K19" s="1" t="s">
        <v>7</v>
      </c>
      <c r="L19" s="1" t="s">
        <v>1</v>
      </c>
      <c r="M19" s="1" t="s">
        <v>2</v>
      </c>
      <c r="N19" s="1" t="s">
        <v>11</v>
      </c>
      <c r="O19" s="1" t="s">
        <v>3</v>
      </c>
      <c r="P19" s="1" t="s">
        <v>12</v>
      </c>
      <c r="Q19" s="1" t="s">
        <v>4</v>
      </c>
    </row>
    <row r="20" spans="3:17">
      <c r="C20" s="5" t="s">
        <v>17</v>
      </c>
      <c r="D20" s="2">
        <v>18739</v>
      </c>
      <c r="E20" s="2">
        <v>4183</v>
      </c>
      <c r="F20" s="2">
        <v>4030</v>
      </c>
      <c r="G20" s="2">
        <f>F20/E20</f>
        <v>0.96342338034903174</v>
      </c>
      <c r="H20" s="2">
        <v>12400</v>
      </c>
      <c r="I20" s="2">
        <v>12551</v>
      </c>
      <c r="J20" s="2">
        <v>12332</v>
      </c>
      <c r="K20" s="2">
        <v>219</v>
      </c>
      <c r="L20" s="2">
        <f>J20/I20</f>
        <v>0.98255119114014822</v>
      </c>
      <c r="M20" s="2">
        <v>104</v>
      </c>
      <c r="N20" s="2">
        <f>M20/J20</f>
        <v>8.433344145313007E-3</v>
      </c>
      <c r="O20" s="2">
        <v>29</v>
      </c>
      <c r="P20" s="2">
        <f>O20/M20</f>
        <v>0.27884615384615385</v>
      </c>
      <c r="Q20" s="2" t="s">
        <v>16</v>
      </c>
    </row>
    <row r="40" ht="12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C26" sqref="C26"/>
    </sheetView>
  </sheetViews>
  <sheetFormatPr defaultRowHeight="13.5"/>
  <cols>
    <col min="1" max="2" width="26.25" customWidth="1"/>
    <col min="3" max="4" width="22.75" customWidth="1"/>
    <col min="5" max="5" width="23.125" customWidth="1"/>
    <col min="6" max="6" width="21.875" customWidth="1"/>
    <col min="7" max="7" width="18" customWidth="1"/>
    <col min="8" max="8" width="17.75" customWidth="1"/>
    <col min="9" max="9" width="14.875" customWidth="1"/>
    <col min="10" max="10" width="12.25" customWidth="1"/>
    <col min="11" max="11" width="10.75" customWidth="1"/>
    <col min="12" max="12" width="14" customWidth="1"/>
    <col min="13" max="13" width="14.125" customWidth="1"/>
  </cols>
  <sheetData>
    <row r="1" spans="1:13" ht="28.5" customHeigh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9" t="s">
        <v>13</v>
      </c>
      <c r="B2" s="9" t="s">
        <v>25</v>
      </c>
      <c r="C2" s="1" t="s">
        <v>26</v>
      </c>
      <c r="D2" s="1" t="s">
        <v>23</v>
      </c>
      <c r="E2" s="1" t="s">
        <v>22</v>
      </c>
      <c r="F2" s="1" t="s">
        <v>21</v>
      </c>
      <c r="G2" s="1" t="s">
        <v>7</v>
      </c>
      <c r="H2" s="1" t="s">
        <v>1</v>
      </c>
      <c r="I2" s="1" t="s">
        <v>2</v>
      </c>
      <c r="J2" s="1" t="s">
        <v>11</v>
      </c>
      <c r="K2" s="1" t="s">
        <v>3</v>
      </c>
      <c r="L2" s="1" t="s">
        <v>12</v>
      </c>
      <c r="M2" s="1" t="s">
        <v>4</v>
      </c>
    </row>
    <row r="3" spans="1:13">
      <c r="A3" s="6">
        <v>43578</v>
      </c>
      <c r="B3" s="2">
        <v>0</v>
      </c>
      <c r="C3" s="2">
        <v>396</v>
      </c>
      <c r="D3" s="2"/>
      <c r="E3" s="2">
        <v>396</v>
      </c>
      <c r="F3" s="2">
        <v>395</v>
      </c>
      <c r="G3" s="2">
        <v>1</v>
      </c>
      <c r="H3" s="2">
        <f>F3/C3</f>
        <v>0.99747474747474751</v>
      </c>
      <c r="I3" s="2">
        <v>19</v>
      </c>
      <c r="J3" s="2">
        <f>I3/F3</f>
        <v>4.810126582278481E-2</v>
      </c>
      <c r="K3" s="2">
        <v>2</v>
      </c>
      <c r="L3" s="2">
        <f>K3/I3</f>
        <v>0.10526315789473684</v>
      </c>
      <c r="M3" s="2">
        <v>0</v>
      </c>
    </row>
    <row r="4" spans="1:13">
      <c r="A4" s="6">
        <v>43579</v>
      </c>
      <c r="B4" s="2">
        <v>1</v>
      </c>
      <c r="C4" s="2">
        <v>1846</v>
      </c>
      <c r="D4" s="2">
        <v>58</v>
      </c>
      <c r="E4" s="2">
        <v>1788</v>
      </c>
      <c r="F4" s="2">
        <v>1782</v>
      </c>
      <c r="G4" s="2">
        <v>6</v>
      </c>
      <c r="H4" s="2">
        <f t="shared" ref="H4:H19" si="0">F4/C4</f>
        <v>0.96533044420368364</v>
      </c>
      <c r="I4" s="2">
        <v>16</v>
      </c>
      <c r="J4" s="2">
        <f t="shared" ref="J4:J19" si="1">I4/F4</f>
        <v>8.9786756453423128E-3</v>
      </c>
      <c r="K4" s="2">
        <v>4</v>
      </c>
      <c r="L4" s="2">
        <f t="shared" ref="L4:L19" si="2">K4/I4</f>
        <v>0.25</v>
      </c>
      <c r="M4" s="2">
        <v>0</v>
      </c>
    </row>
    <row r="5" spans="1:13">
      <c r="A5" s="6">
        <v>43580</v>
      </c>
      <c r="B5" s="2">
        <v>2512</v>
      </c>
      <c r="C5" s="2">
        <v>1765</v>
      </c>
      <c r="D5" s="2">
        <v>558</v>
      </c>
      <c r="E5" s="2">
        <v>1207</v>
      </c>
      <c r="F5" s="2">
        <v>1203</v>
      </c>
      <c r="G5" s="2">
        <v>4</v>
      </c>
      <c r="H5" s="2">
        <f t="shared" si="0"/>
        <v>0.68158640226628897</v>
      </c>
      <c r="I5" s="2">
        <v>12</v>
      </c>
      <c r="J5" s="2">
        <f t="shared" si="1"/>
        <v>9.9750623441396506E-3</v>
      </c>
      <c r="K5" s="2">
        <v>0</v>
      </c>
      <c r="L5" s="2">
        <f t="shared" si="2"/>
        <v>0</v>
      </c>
      <c r="M5" s="2">
        <v>0</v>
      </c>
    </row>
    <row r="6" spans="1:13">
      <c r="A6" s="6">
        <v>43581</v>
      </c>
      <c r="B6" s="2">
        <v>1720</v>
      </c>
      <c r="C6" s="2">
        <v>1237</v>
      </c>
      <c r="D6" s="2">
        <v>188</v>
      </c>
      <c r="E6" s="2">
        <v>1050</v>
      </c>
      <c r="F6" s="2">
        <v>1050</v>
      </c>
      <c r="G6" s="2">
        <v>0</v>
      </c>
      <c r="H6" s="2">
        <f t="shared" si="0"/>
        <v>0.84882780921584478</v>
      </c>
      <c r="I6" s="2">
        <v>12</v>
      </c>
      <c r="J6" s="2">
        <f t="shared" si="1"/>
        <v>1.1428571428571429E-2</v>
      </c>
      <c r="K6" s="2">
        <v>5</v>
      </c>
      <c r="L6" s="2">
        <f t="shared" si="2"/>
        <v>0.41666666666666669</v>
      </c>
      <c r="M6" s="2">
        <v>0</v>
      </c>
    </row>
    <row r="7" spans="1:13">
      <c r="A7" s="6">
        <v>43582</v>
      </c>
      <c r="B7" s="2">
        <v>859</v>
      </c>
      <c r="C7" s="2">
        <v>510</v>
      </c>
      <c r="D7" s="2">
        <v>112</v>
      </c>
      <c r="E7" s="2">
        <v>399</v>
      </c>
      <c r="F7" s="2">
        <v>399</v>
      </c>
      <c r="G7" s="2">
        <v>0</v>
      </c>
      <c r="H7" s="2">
        <f t="shared" si="0"/>
        <v>0.78235294117647058</v>
      </c>
      <c r="I7" s="2">
        <v>7</v>
      </c>
      <c r="J7" s="2">
        <f t="shared" si="1"/>
        <v>1.7543859649122806E-2</v>
      </c>
      <c r="K7" s="2">
        <v>2</v>
      </c>
      <c r="L7" s="2">
        <f t="shared" si="2"/>
        <v>0.2857142857142857</v>
      </c>
      <c r="M7" s="2">
        <v>0</v>
      </c>
    </row>
    <row r="8" spans="1:13">
      <c r="A8" s="6">
        <v>43583</v>
      </c>
      <c r="B8" s="2">
        <v>5582</v>
      </c>
      <c r="C8" s="2">
        <v>3750</v>
      </c>
      <c r="D8" s="2">
        <v>255</v>
      </c>
      <c r="E8" s="2">
        <v>3496</v>
      </c>
      <c r="F8" s="2">
        <v>3480</v>
      </c>
      <c r="G8" s="2">
        <v>16</v>
      </c>
      <c r="H8" s="2">
        <f t="shared" si="0"/>
        <v>0.92800000000000005</v>
      </c>
      <c r="I8" s="2">
        <v>32</v>
      </c>
      <c r="J8" s="2">
        <f t="shared" si="1"/>
        <v>9.1954022988505746E-3</v>
      </c>
      <c r="K8" s="2">
        <v>13</v>
      </c>
      <c r="L8" s="2">
        <f t="shared" si="2"/>
        <v>0.40625</v>
      </c>
      <c r="M8" s="2">
        <v>0</v>
      </c>
    </row>
    <row r="9" spans="1:13">
      <c r="A9" s="6">
        <v>43584</v>
      </c>
      <c r="B9" s="2">
        <v>5453</v>
      </c>
      <c r="C9" s="2">
        <v>3553</v>
      </c>
      <c r="D9" s="2">
        <v>104</v>
      </c>
      <c r="E9" s="2">
        <v>3449</v>
      </c>
      <c r="F9" s="2">
        <v>3426</v>
      </c>
      <c r="G9" s="2">
        <v>23</v>
      </c>
      <c r="H9" s="2">
        <f t="shared" si="0"/>
        <v>0.96425555868280322</v>
      </c>
      <c r="I9" s="2">
        <v>16</v>
      </c>
      <c r="J9" s="2">
        <f t="shared" si="1"/>
        <v>4.6701692936368944E-3</v>
      </c>
      <c r="K9" s="2">
        <v>9</v>
      </c>
      <c r="L9" s="2">
        <f t="shared" si="2"/>
        <v>0.5625</v>
      </c>
      <c r="M9" s="2">
        <v>0</v>
      </c>
    </row>
    <row r="10" spans="1:13">
      <c r="A10" s="6">
        <v>43585</v>
      </c>
      <c r="B10" s="2">
        <v>6166</v>
      </c>
      <c r="C10" s="2">
        <v>4258</v>
      </c>
      <c r="D10" s="2">
        <v>151</v>
      </c>
      <c r="E10" s="2">
        <v>4107</v>
      </c>
      <c r="F10" s="2">
        <v>4096</v>
      </c>
      <c r="G10" s="2">
        <v>11</v>
      </c>
      <c r="H10" s="2">
        <f t="shared" si="0"/>
        <v>0.96195396899953034</v>
      </c>
      <c r="I10" s="2">
        <v>29</v>
      </c>
      <c r="J10" s="2">
        <f t="shared" si="1"/>
        <v>7.080078125E-3</v>
      </c>
      <c r="K10" s="2">
        <v>12</v>
      </c>
      <c r="L10" s="2">
        <f t="shared" si="2"/>
        <v>0.41379310344827586</v>
      </c>
      <c r="M10" s="2">
        <v>0</v>
      </c>
    </row>
    <row r="11" spans="1:13">
      <c r="A11" s="6">
        <v>43586</v>
      </c>
      <c r="B11" s="2">
        <v>6362</v>
      </c>
      <c r="C11" s="2">
        <v>4182</v>
      </c>
      <c r="D11" s="2">
        <v>93</v>
      </c>
      <c r="E11" s="2">
        <v>4089</v>
      </c>
      <c r="F11" s="2">
        <v>4056</v>
      </c>
      <c r="G11" s="2">
        <v>33</v>
      </c>
      <c r="H11" s="2">
        <f t="shared" si="0"/>
        <v>0.96987087517934001</v>
      </c>
      <c r="I11" s="2">
        <v>30</v>
      </c>
      <c r="J11" s="2">
        <f t="shared" si="1"/>
        <v>7.3964497041420114E-3</v>
      </c>
      <c r="K11" s="2">
        <v>7</v>
      </c>
      <c r="L11" s="2">
        <f t="shared" si="2"/>
        <v>0.23333333333333334</v>
      </c>
      <c r="M11" s="2">
        <v>0</v>
      </c>
    </row>
    <row r="12" spans="1:13">
      <c r="A12" s="6">
        <v>43587</v>
      </c>
      <c r="B12" s="2">
        <v>6140</v>
      </c>
      <c r="C12" s="2">
        <v>3985</v>
      </c>
      <c r="D12" s="2">
        <v>111</v>
      </c>
      <c r="E12" s="2">
        <v>3874</v>
      </c>
      <c r="F12" s="2">
        <v>3837</v>
      </c>
      <c r="G12" s="2">
        <v>37</v>
      </c>
      <c r="H12" s="2">
        <f t="shared" si="0"/>
        <v>0.96286072772898368</v>
      </c>
      <c r="I12" s="2">
        <v>32</v>
      </c>
      <c r="J12" s="2">
        <f t="shared" si="1"/>
        <v>8.3398488402397705E-3</v>
      </c>
      <c r="K12" s="2">
        <v>8</v>
      </c>
      <c r="L12" s="2">
        <f t="shared" si="2"/>
        <v>0.25</v>
      </c>
      <c r="M12" s="2">
        <v>0</v>
      </c>
    </row>
    <row r="13" spans="1:13">
      <c r="A13" s="6">
        <v>43588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 t="e">
        <f t="shared" si="0"/>
        <v>#DIV/0!</v>
      </c>
      <c r="I13" s="2">
        <v>8</v>
      </c>
      <c r="J13" s="2" t="e">
        <f t="shared" si="1"/>
        <v>#DIV/0!</v>
      </c>
      <c r="K13" s="2">
        <v>1</v>
      </c>
      <c r="L13" s="2">
        <f t="shared" si="2"/>
        <v>0.125</v>
      </c>
      <c r="M13" s="2">
        <v>0</v>
      </c>
    </row>
    <row r="14" spans="1:13">
      <c r="A14" s="6">
        <v>43589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e">
        <f t="shared" si="0"/>
        <v>#DIV/0!</v>
      </c>
      <c r="I14" s="2">
        <v>5</v>
      </c>
      <c r="J14" s="2" t="e">
        <f t="shared" si="1"/>
        <v>#DIV/0!</v>
      </c>
      <c r="K14" s="2">
        <v>1</v>
      </c>
      <c r="L14" s="2">
        <f t="shared" si="2"/>
        <v>0.2</v>
      </c>
      <c r="M14" s="2">
        <v>0</v>
      </c>
    </row>
    <row r="15" spans="1:13">
      <c r="A15" s="6">
        <v>43590</v>
      </c>
      <c r="B15" s="2">
        <v>5341</v>
      </c>
      <c r="C15" s="8">
        <v>3725</v>
      </c>
      <c r="D15" s="8">
        <v>126</v>
      </c>
      <c r="E15" s="8">
        <v>3599</v>
      </c>
      <c r="F15" s="2">
        <v>3574</v>
      </c>
      <c r="G15" s="8">
        <v>25</v>
      </c>
      <c r="H15" s="2">
        <f t="shared" si="0"/>
        <v>0.95946308724832219</v>
      </c>
      <c r="I15" s="2">
        <v>36</v>
      </c>
      <c r="J15" s="2">
        <f t="shared" si="1"/>
        <v>1.0072747621712367E-2</v>
      </c>
      <c r="K15" s="2">
        <v>10</v>
      </c>
      <c r="L15" s="2">
        <f t="shared" si="2"/>
        <v>0.27777777777777779</v>
      </c>
      <c r="M15" s="2">
        <v>0</v>
      </c>
    </row>
    <row r="16" spans="1:13">
      <c r="A16" s="6">
        <v>43591</v>
      </c>
      <c r="B16" s="2">
        <v>4131</v>
      </c>
      <c r="C16" s="8">
        <v>2830</v>
      </c>
      <c r="D16" s="8">
        <v>163</v>
      </c>
      <c r="E16" s="8">
        <v>2667</v>
      </c>
      <c r="F16" s="2">
        <v>2665</v>
      </c>
      <c r="G16" s="8">
        <v>2</v>
      </c>
      <c r="H16" s="2">
        <f t="shared" si="0"/>
        <v>0.94169611307420498</v>
      </c>
      <c r="I16" s="8">
        <v>23</v>
      </c>
      <c r="J16" s="8">
        <f t="shared" si="1"/>
        <v>8.6303939962476556E-3</v>
      </c>
      <c r="K16" s="8">
        <v>9</v>
      </c>
      <c r="L16" s="8">
        <f t="shared" si="2"/>
        <v>0.39130434782608697</v>
      </c>
      <c r="M16" s="2">
        <v>0</v>
      </c>
    </row>
    <row r="17" spans="1:13">
      <c r="A17" s="6">
        <v>43592</v>
      </c>
      <c r="B17" s="2">
        <v>7336</v>
      </c>
      <c r="C17" s="8">
        <v>4835</v>
      </c>
      <c r="D17" s="8">
        <v>132</v>
      </c>
      <c r="E17" s="8">
        <v>4703</v>
      </c>
      <c r="F17" s="2">
        <v>4654</v>
      </c>
      <c r="G17" s="8">
        <v>49</v>
      </c>
      <c r="H17" s="8">
        <f t="shared" si="0"/>
        <v>0.96256463288521199</v>
      </c>
      <c r="I17" s="2">
        <v>19</v>
      </c>
      <c r="J17" s="2">
        <f t="shared" si="1"/>
        <v>4.0825096691018475E-3</v>
      </c>
      <c r="K17" s="2">
        <v>11</v>
      </c>
      <c r="L17" s="2">
        <f t="shared" si="2"/>
        <v>0.57894736842105265</v>
      </c>
      <c r="M17" s="2">
        <v>2</v>
      </c>
    </row>
    <row r="18" spans="1:13">
      <c r="A18" s="6">
        <v>43593</v>
      </c>
      <c r="B18" s="2">
        <v>7154</v>
      </c>
      <c r="C18" s="8">
        <v>5252</v>
      </c>
      <c r="D18" s="8">
        <v>96</v>
      </c>
      <c r="E18" s="8">
        <v>5156</v>
      </c>
      <c r="F18" s="2">
        <v>5042</v>
      </c>
      <c r="G18" s="8">
        <v>114</v>
      </c>
      <c r="H18" s="8">
        <f t="shared" si="0"/>
        <v>0.96001523229246</v>
      </c>
      <c r="I18" s="8">
        <v>35</v>
      </c>
      <c r="J18" s="8">
        <f t="shared" si="1"/>
        <v>6.9416898056326856E-3</v>
      </c>
      <c r="K18" s="8">
        <v>9</v>
      </c>
      <c r="L18" s="8">
        <f t="shared" si="2"/>
        <v>0.25714285714285712</v>
      </c>
      <c r="M18" s="2">
        <v>0</v>
      </c>
    </row>
    <row r="19" spans="1:13">
      <c r="A19" s="6">
        <v>43594</v>
      </c>
      <c r="B19" s="2">
        <v>14581</v>
      </c>
      <c r="C19" s="8">
        <v>9716</v>
      </c>
      <c r="D19" s="8">
        <v>233</v>
      </c>
      <c r="E19" s="8">
        <v>9483</v>
      </c>
      <c r="F19" s="2">
        <v>9326</v>
      </c>
      <c r="G19" s="8">
        <v>157</v>
      </c>
      <c r="H19" s="8">
        <f t="shared" si="0"/>
        <v>0.95986002470152321</v>
      </c>
      <c r="I19" s="8">
        <v>45</v>
      </c>
      <c r="J19" s="8">
        <f t="shared" si="1"/>
        <v>4.8252198155693763E-3</v>
      </c>
      <c r="K19" s="8">
        <v>10</v>
      </c>
      <c r="L19" s="8">
        <f t="shared" si="2"/>
        <v>0.22222222222222221</v>
      </c>
      <c r="M19" s="2">
        <v>0</v>
      </c>
    </row>
    <row r="20" spans="1:13">
      <c r="F20" s="7"/>
    </row>
    <row r="21" spans="1:13">
      <c r="F21" s="7"/>
    </row>
    <row r="22" spans="1:13">
      <c r="F22" s="7"/>
    </row>
  </sheetData>
  <autoFilter ref="A2:M19">
    <filterColumn colId="0"/>
    <filterColumn colId="1"/>
  </autoFilter>
  <mergeCells count="1">
    <mergeCell ref="A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4" sqref="D1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2019-05-10T11:02:53Z</dcterms:modified>
</cp:coreProperties>
</file>