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uaPi\waterSVN\water_art\trunk\table\"/>
    </mc:Choice>
  </mc:AlternateContent>
  <bookViews>
    <workbookView xWindow="18240" yWindow="0" windowWidth="24180" windowHeight="13050"/>
  </bookViews>
  <sheets>
    <sheet name="Main" sheetId="1" r:id="rId1"/>
    <sheet name="掉落" sheetId="4" r:id="rId2"/>
    <sheet name="枚举" sheetId="2" r:id="rId3"/>
    <sheet name="货币" sheetId="3" r:id="rId4"/>
  </sheets>
  <externalReferences>
    <externalReference r:id="rId5"/>
  </externalReferences>
  <definedNames>
    <definedName name="_xlnm._FilterDatabase" localSheetId="0" hidden="1">Main!$A$3:$AP$1002</definedName>
  </definedNames>
  <calcPr calcId="152511"/>
</workbook>
</file>

<file path=xl/calcChain.xml><?xml version="1.0" encoding="utf-8"?>
<calcChain xmlns="http://schemas.openxmlformats.org/spreadsheetml/2006/main">
  <c r="A879" i="1" l="1"/>
  <c r="A878" i="1"/>
  <c r="A877" i="1"/>
  <c r="A876" i="1"/>
  <c r="C876" i="1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AN212" i="1" s="1"/>
  <c r="B74" i="4"/>
  <c r="AN213" i="1" s="1"/>
  <c r="B75" i="4"/>
  <c r="AN214" i="1" s="1"/>
  <c r="B76" i="4"/>
  <c r="AN215" i="1" s="1"/>
  <c r="B77" i="4"/>
  <c r="AN216" i="1" s="1"/>
  <c r="B78" i="4"/>
  <c r="AN217" i="1" s="1"/>
  <c r="B79" i="4"/>
  <c r="AN266" i="1" s="1"/>
  <c r="B80" i="4"/>
  <c r="AN267" i="1" s="1"/>
  <c r="B81" i="4"/>
  <c r="AN268" i="1" s="1"/>
  <c r="B82" i="4"/>
  <c r="AN269" i="1" s="1"/>
  <c r="B83" i="4"/>
  <c r="AN270" i="1" s="1"/>
  <c r="B84" i="4"/>
  <c r="AN271" i="1" s="1"/>
  <c r="B85" i="4"/>
  <c r="AN272" i="1" s="1"/>
  <c r="B86" i="4"/>
  <c r="AN273" i="1" s="1"/>
  <c r="B87" i="4"/>
  <c r="AN274" i="1" s="1"/>
  <c r="B88" i="4"/>
  <c r="AN275" i="1" s="1"/>
  <c r="B89" i="4"/>
  <c r="AN276" i="1" s="1"/>
  <c r="B90" i="4"/>
  <c r="AN277" i="1" s="1"/>
  <c r="B91" i="4"/>
  <c r="AN278" i="1" s="1"/>
  <c r="B92" i="4"/>
  <c r="AN279" i="1" s="1"/>
  <c r="B93" i="4"/>
  <c r="AN280" i="1" s="1"/>
  <c r="B94" i="4"/>
  <c r="AN281" i="1" s="1"/>
  <c r="B95" i="4"/>
  <c r="AN282" i="1" s="1"/>
  <c r="B96" i="4"/>
  <c r="AN283" i="1" s="1"/>
  <c r="B97" i="4"/>
  <c r="AN284" i="1" s="1"/>
  <c r="B98" i="4"/>
  <c r="AN285" i="1" s="1"/>
  <c r="B99" i="4"/>
  <c r="AN286" i="1" s="1"/>
  <c r="B100" i="4"/>
  <c r="AN287" i="1" s="1"/>
  <c r="B101" i="4"/>
  <c r="AN288" i="1" s="1"/>
  <c r="B102" i="4"/>
  <c r="AN289" i="1" s="1"/>
  <c r="B103" i="4"/>
  <c r="AN290" i="1" s="1"/>
  <c r="B104" i="4"/>
  <c r="AN291" i="1" s="1"/>
  <c r="B105" i="4"/>
  <c r="AN292" i="1" s="1"/>
  <c r="B106" i="4"/>
  <c r="AN293" i="1" s="1"/>
  <c r="B107" i="4"/>
  <c r="AN294" i="1" s="1"/>
  <c r="B108" i="4"/>
  <c r="AN295" i="1" s="1"/>
  <c r="B109" i="4"/>
  <c r="AN296" i="1" s="1"/>
  <c r="B110" i="4"/>
  <c r="AN297" i="1" s="1"/>
  <c r="B111" i="4"/>
  <c r="AN298" i="1" s="1"/>
  <c r="B112" i="4"/>
  <c r="AN299" i="1" s="1"/>
  <c r="B113" i="4"/>
  <c r="AN300" i="1" s="1"/>
  <c r="B114" i="4"/>
  <c r="AN301" i="1" s="1"/>
  <c r="B115" i="4"/>
  <c r="AN302" i="1" s="1"/>
  <c r="B116" i="4"/>
  <c r="AN303" i="1" s="1"/>
  <c r="B117" i="4"/>
  <c r="AN304" i="1" s="1"/>
  <c r="B118" i="4"/>
  <c r="AN305" i="1" s="1"/>
  <c r="B119" i="4"/>
  <c r="AN306" i="1" s="1"/>
  <c r="B120" i="4"/>
  <c r="AN307" i="1" s="1"/>
  <c r="B121" i="4"/>
  <c r="B122" i="4"/>
  <c r="B123" i="4"/>
  <c r="B124" i="4"/>
  <c r="B125" i="4"/>
  <c r="B126" i="4"/>
  <c r="B127" i="4"/>
  <c r="B128" i="4"/>
  <c r="B129" i="4"/>
  <c r="B130" i="4"/>
  <c r="B131" i="4"/>
  <c r="B1" i="4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59" i="1"/>
  <c r="A58" i="1"/>
  <c r="A981" i="1" l="1"/>
  <c r="A982" i="1"/>
  <c r="A983" i="1"/>
  <c r="A984" i="1"/>
  <c r="A985" i="1"/>
  <c r="A986" i="1"/>
  <c r="A987" i="1"/>
  <c r="A988" i="1"/>
  <c r="A989" i="1"/>
  <c r="A990" i="1"/>
  <c r="A464" i="1" l="1"/>
  <c r="A463" i="1"/>
  <c r="A940" i="1" l="1"/>
  <c r="A941" i="1"/>
  <c r="C641" i="1" l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40" i="1"/>
  <c r="A469" i="1" l="1"/>
  <c r="C383" i="1" l="1"/>
  <c r="C384" i="1"/>
  <c r="C385" i="1"/>
  <c r="C851" i="1" l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50" i="1"/>
  <c r="A873" i="1"/>
  <c r="A874" i="1"/>
  <c r="A875" i="1"/>
  <c r="A872" i="1"/>
  <c r="A871" i="1"/>
  <c r="A87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50" i="1"/>
  <c r="A385" i="1" l="1"/>
  <c r="A384" i="1"/>
  <c r="A383" i="1"/>
  <c r="A382" i="1"/>
  <c r="A51" i="1" l="1"/>
  <c r="A50" i="1"/>
  <c r="A672" i="1" l="1"/>
  <c r="A975" i="1" l="1"/>
  <c r="A974" i="1"/>
  <c r="C397" i="1" l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C191" i="1" l="1"/>
  <c r="C192" i="1"/>
  <c r="C193" i="1"/>
  <c r="C194" i="1"/>
  <c r="C195" i="1"/>
  <c r="C196" i="1"/>
  <c r="C197" i="1"/>
  <c r="C198" i="1"/>
  <c r="C199" i="1"/>
  <c r="C190" i="1"/>
  <c r="A190" i="1"/>
  <c r="A191" i="1"/>
  <c r="A192" i="1"/>
  <c r="A193" i="1"/>
  <c r="A194" i="1"/>
  <c r="A195" i="1"/>
  <c r="A196" i="1"/>
  <c r="A197" i="1"/>
  <c r="A198" i="1"/>
  <c r="A199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7" i="1"/>
  <c r="A185" i="1"/>
  <c r="A186" i="1"/>
  <c r="A188" i="1"/>
  <c r="A189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0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84" i="1"/>
  <c r="A94" i="1"/>
  <c r="A89" i="1" l="1"/>
  <c r="A88" i="1"/>
  <c r="A87" i="1"/>
  <c r="A77" i="1"/>
  <c r="A78" i="1"/>
  <c r="A79" i="1"/>
  <c r="A80" i="1"/>
  <c r="A81" i="1"/>
  <c r="A82" i="1"/>
  <c r="A83" i="1"/>
  <c r="A84" i="1"/>
  <c r="A76" i="1"/>
  <c r="A75" i="1"/>
  <c r="A73" i="1"/>
  <c r="A907" i="1" l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06" i="1"/>
  <c r="A775" i="1" l="1"/>
  <c r="A774" i="1"/>
  <c r="A773" i="1" l="1"/>
  <c r="A428" i="1" l="1"/>
  <c r="A1002" i="1" l="1"/>
  <c r="A1001" i="1"/>
  <c r="A991" i="1"/>
  <c r="A980" i="1"/>
  <c r="A979" i="1"/>
  <c r="A978" i="1"/>
  <c r="A977" i="1"/>
  <c r="A976" i="1"/>
  <c r="A972" i="1"/>
  <c r="A971" i="1"/>
  <c r="A969" i="1"/>
  <c r="A968" i="1"/>
  <c r="A967" i="1"/>
  <c r="A966" i="1"/>
  <c r="A965" i="1"/>
  <c r="A964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3" i="1"/>
  <c r="A9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1" i="1"/>
  <c r="A780" i="1"/>
  <c r="A779" i="1"/>
  <c r="A778" i="1"/>
  <c r="A777" i="1"/>
  <c r="A776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68" i="1"/>
  <c r="A666" i="1"/>
  <c r="A665" i="1"/>
  <c r="A662" i="1"/>
  <c r="A661" i="1"/>
  <c r="A658" i="1"/>
  <c r="A657" i="1"/>
  <c r="A654" i="1"/>
  <c r="A653" i="1"/>
  <c r="A650" i="1"/>
  <c r="A649" i="1"/>
  <c r="AJ646" i="1"/>
  <c r="AJ650" i="1" s="1"/>
  <c r="AJ654" i="1" s="1"/>
  <c r="AJ658" i="1" s="1"/>
  <c r="AJ662" i="1" s="1"/>
  <c r="AJ666" i="1" s="1"/>
  <c r="A646" i="1"/>
  <c r="AJ645" i="1"/>
  <c r="AJ649" i="1" s="1"/>
  <c r="AJ653" i="1" s="1"/>
  <c r="AJ657" i="1" s="1"/>
  <c r="AJ661" i="1" s="1"/>
  <c r="AJ665" i="1" s="1"/>
  <c r="A645" i="1"/>
  <c r="AJ668" i="1"/>
  <c r="A642" i="1"/>
  <c r="A641" i="1"/>
  <c r="A638" i="1"/>
  <c r="A637" i="1"/>
  <c r="A636" i="1"/>
  <c r="A634" i="1"/>
  <c r="A632" i="1"/>
  <c r="A631" i="1"/>
  <c r="A630" i="1"/>
  <c r="A628" i="1"/>
  <c r="A626" i="1"/>
  <c r="A625" i="1"/>
  <c r="A624" i="1"/>
  <c r="A622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72" i="1"/>
  <c r="A471" i="1"/>
  <c r="A470" i="1"/>
  <c r="A468" i="1"/>
  <c r="A467" i="1"/>
  <c r="A466" i="1"/>
  <c r="A462" i="1"/>
  <c r="A460" i="1"/>
  <c r="A459" i="1"/>
  <c r="A458" i="1"/>
  <c r="A457" i="1"/>
  <c r="A456" i="1"/>
  <c r="A455" i="1"/>
  <c r="A454" i="1"/>
  <c r="A449" i="1"/>
  <c r="A448" i="1"/>
  <c r="A447" i="1"/>
  <c r="A446" i="1"/>
  <c r="A445" i="1"/>
  <c r="A444" i="1"/>
  <c r="A434" i="1"/>
  <c r="A433" i="1"/>
  <c r="A432" i="1"/>
  <c r="A431" i="1"/>
  <c r="A430" i="1"/>
  <c r="A429" i="1"/>
  <c r="A426" i="1"/>
  <c r="A424" i="1"/>
  <c r="A423" i="1"/>
  <c r="A422" i="1"/>
  <c r="A419" i="1"/>
  <c r="A418" i="1"/>
  <c r="A417" i="1"/>
  <c r="A416" i="1"/>
  <c r="A415" i="1"/>
  <c r="A414" i="1"/>
  <c r="A413" i="1"/>
  <c r="A412" i="1"/>
  <c r="A411" i="1"/>
  <c r="A410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93" i="1"/>
  <c r="A92" i="1"/>
  <c r="A91" i="1"/>
  <c r="A90" i="1"/>
  <c r="A86" i="1"/>
  <c r="A85" i="1"/>
  <c r="A74" i="1"/>
  <c r="A57" i="1"/>
  <c r="A56" i="1"/>
  <c r="A55" i="1"/>
  <c r="A54" i="1"/>
  <c r="A53" i="1"/>
  <c r="A52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8" i="1"/>
  <c r="A7" i="1"/>
  <c r="A6" i="1"/>
  <c r="A5" i="1"/>
</calcChain>
</file>

<file path=xl/comments1.xml><?xml version="1.0" encoding="utf-8"?>
<comments xmlns="http://schemas.openxmlformats.org/spreadsheetml/2006/main">
  <authors>
    <author>作者</author>
    <author>wangyuantao</author>
    <author>xucong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备注:
大类（3位）+子类（2位）+编号（3位）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备注:
1=可以使用
2=不可使用或合成
3=直接使用
4=可以合成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备注:</t>
        </r>
        <r>
          <rPr>
            <sz val="9"/>
            <rFont val="宋体"/>
            <family val="3"/>
            <charset val="134"/>
          </rPr>
          <t xml:space="preserve">
100=伙伴碎片
101=角色强化道具
102=装备强化道具
103=装备碎片
104=角色升星材料
105=宝具强化道具
106=饰品碎片
107=伙伴经验道具
108=技能书
109=圣器碎片
110=圣器强化道具
111=翅膀碎片
112=时装碎片
113=数值道具
114=杂货
115=卡片
116=种子
117=藏宝图
118=时装套装
120=宝箱
121=强化礼盒
200=资源
201=兑换货币
220=血瓶
299=展示用
400=运营活动用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 xml:space="preserve">同类型道具，在背包里按子类型从低到高排序
类型=200，子类型=100的道具不在获得道具飘框里出现
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1=白
2=绿
3=蓝
4=紫
5=橙
6=红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 xml:space="preserve">类型=112时，要解析，男女显示图标不一样
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备注:
0=不进背包
1=消耗
2=材料
3=碎片
4=宝石
5=卡片
9=其他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1" authorId="0" shapeId="0">
      <text>
        <r>
          <rPr>
            <b/>
            <sz val="11"/>
            <rFont val="宋体"/>
            <family val="3"/>
            <charset val="134"/>
          </rPr>
          <t xml:space="preserve">103=金币
107=魔魂
108=魔晶
113=圣晶
110=勇气印记
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备注:
1=是
0=否
如果是碎片要加角标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1=功能开启
2=VIP达到等级
3=消耗道具
4=无法批量使用
5=加入军团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条件=1，填功能id
条件=2，填VIP等级
条件=3，参数1=类型，参数2=id，参数3=数量
条件5=军团阶级 unionmanage id</t>
        </r>
      </text>
    </comment>
    <comment ref="AG1" authorId="0" shapeId="0">
      <text>
        <r>
          <rPr>
            <b/>
            <sz val="9"/>
            <rFont val="宋体"/>
            <family val="3"/>
            <charset val="134"/>
          </rPr>
          <t xml:space="preserve">同一背包页签内的，按从低到高排
如果排序填成一样的，按原有规则排
</t>
        </r>
      </text>
    </comment>
    <comment ref="AH1" authorId="0" shapeId="0">
      <text>
        <r>
          <rPr>
            <sz val="9"/>
            <rFont val="宋体"/>
            <family val="3"/>
            <charset val="134"/>
          </rPr>
          <t xml:space="preserve">备注：
0=无特殊功能
101=使用获得元宝，参数1=元宝数量，参数2=图片素材
102=使用开宝箱，参数1=掉落表id
103=使用获得铜钱，参数1=铜钱数量，参数2=图片素材
104=使用获得体力，参数1=体力数量，参数2=图片素材
105=使用获得精力，参数1=精力数量，参数2=图片素材
106=使用获得角色经验，参数1=经验数量，参数2=图片素材
107=使用获得魔魂，参数1=魔魂数量，参数2=图片素材
108=使用获得魔晶，参数1=魔晶数量，参数2=图片素材
109=伙伴经验，参数1=经验值，参数2=图片素材
110=使用获得试炼币，参数1=试炼币数量，参数2=图片素材
111=使用获得竞技币，参数1=竞技币数量，参数2=图片素材
112=使用获得活跃度，参数1=活跃度数量，参数2=图片素材
113=使用获得圣石，参数1=圣石数量，参数2=图片素材
114=公会成长
115=公会资金
116=个人贡献
117=个人资历
118=捐献进度
119=成就点
120=宝具之魂经验，参数1=经验值，参数2=需要消耗金币
121=召唤石，参数1为空，参数2=图片素材
122=使用后，在几种道具里挑选1种，最多4选1。参数1=掉落表id
123=Vip经验
124=钥匙，参数1空，参数2=图片素材
125=卷轴，参数1空，参数2=图片素材
126=分解获得冒险经验，参数1=经验数量，参数2=判断图鉴满后是否能再拿到（0=不可以，1=可以）
127=世界树果实，参数2=图片素材
128=获得称号，参数1=称号Id
129=BOSS之魂，参数2=图片素材
130=金叶子，参数2=图片素材
131=使用获得王者印记，参数1=王者印记数量，参数2=图片素材
132=使用获得声望，参数1=声望数量，参数2=图片素材
133=宝具精华，参数2=图片素材
134=神话宝具精华，参数2=图片素材
135=使用后获得VIP经验，此类道具获得的VIP经验量在各VIP等级有不同上限，参数1=经验值
136=兑换货币，参数2=图片素材
137=种子，参数1=CD（秒），参数2=道具包id ，参数2= Property ID
138=藏宝图，参数1=场景，参数2=事件包id，参数3=能否自动挖宝
139=使用道具后主角附加BUFF，参数1=BuffSpid
140=魔龙币
141=龙鳞
142=炸药
143=友情点
144=点赞次数
145=人气值
145=只用来显示图片，参数2=图片素材
201=多个道具A合成1个道具B，参数1=A的数量，参数2=B的id，参数3=合成需要gold
202=英雄碎片，参数1=对应英雄id
203=装备碎片，参数1=对应装备id
204=饰品碎片，参数1=对应装备id
205=圣器碎片，参数1=对应圣器id
206=翅膀碎片，参数1=对应翅膀id
220=血瓶，参数1=绝对值回血，参数2=百分比回血（填万分比）
          参数3，填1=回血对象为主角，填2=回血对象为主角+全体出战英雄，填3=回血对象为主角+当前出战英雄
301=法宝经验，参数1=经验值
302=升星精华，参数1=等级 参数2=图片
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单位：秒</t>
        </r>
      </text>
    </comment>
    <comment ref="AM1" authorId="0" shapeId="0">
      <text>
        <r>
          <rPr>
            <b/>
            <sz val="9"/>
            <rFont val="宋体"/>
            <family val="3"/>
            <charset val="134"/>
          </rPr>
          <t xml:space="preserve">1=被合成，参数1=材料道具id
2=直接获取，参数1=获取类副本的id，多个用|隔开；参数2=商店id，多个用|隔开；参数3=功能id，多个用|隔开
</t>
        </r>
      </text>
    </comment>
    <comment ref="A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格式::N年|N月|N日|N时</t>
        </r>
      </text>
    </comment>
    <comment ref="AR1" authorId="1" shapeId="0">
      <text>
        <r>
          <rPr>
            <b/>
            <sz val="9"/>
            <color indexed="81"/>
            <rFont val="宋体"/>
            <family val="3"/>
            <charset val="134"/>
          </rPr>
          <t>1=广播</t>
        </r>
      </text>
    </comment>
    <comment ref="AS1" authorId="2" shapeId="0">
      <text>
        <r>
          <rPr>
            <b/>
            <sz val="9"/>
            <color indexed="81"/>
            <rFont val="宋体"/>
            <family val="3"/>
            <charset val="134"/>
          </rPr>
          <t>背包使用 
unlock表中枚举id</t>
        </r>
        <r>
          <rPr>
            <sz val="9"/>
            <color indexed="81"/>
            <rFont val="宋体"/>
            <family val="3"/>
            <charset val="134"/>
          </rPr>
          <t xml:space="preserve">
0=不跳转</t>
        </r>
      </text>
    </comment>
    <comment ref="AN203" authorId="0" shapeId="0">
      <text>
        <r>
          <rPr>
            <b/>
            <sz val="9"/>
            <rFont val="宋体"/>
            <family val="3"/>
            <charset val="134"/>
          </rPr>
          <t>特写，不填10204</t>
        </r>
      </text>
    </comment>
  </commentList>
</comments>
</file>

<file path=xl/sharedStrings.xml><?xml version="1.0" encoding="utf-8"?>
<sst xmlns="http://schemas.openxmlformats.org/spreadsheetml/2006/main" count="6833" uniqueCount="2527">
  <si>
    <t>索引</t>
  </si>
  <si>
    <t>Id</t>
  </si>
  <si>
    <t>道具名称</t>
  </si>
  <si>
    <t>道具名称1</t>
  </si>
  <si>
    <t>道具名称2</t>
  </si>
  <si>
    <t>道具名称3</t>
  </si>
  <si>
    <t>道具名称4</t>
  </si>
  <si>
    <t>使用类型</t>
  </si>
  <si>
    <t>道具类型</t>
  </si>
  <si>
    <t>道具子类型</t>
  </si>
  <si>
    <t>品质</t>
  </si>
  <si>
    <t>图标</t>
  </si>
  <si>
    <t>描述</t>
  </si>
  <si>
    <t>描述1</t>
  </si>
  <si>
    <t>描述2</t>
  </si>
  <si>
    <t>描述3</t>
  </si>
  <si>
    <t>描述4</t>
  </si>
  <si>
    <t>背包页签</t>
  </si>
  <si>
    <t>能否出售</t>
  </si>
  <si>
    <t>获得道具类型</t>
  </si>
  <si>
    <t>出售单价</t>
  </si>
  <si>
    <t>使用需求等级</t>
  </si>
  <si>
    <t>是否碎片</t>
  </si>
  <si>
    <t>使用条件</t>
  </si>
  <si>
    <t>条件参数</t>
  </si>
  <si>
    <t>条件参数2</t>
  </si>
  <si>
    <t>条件参数3</t>
  </si>
  <si>
    <t>野外掉落描述</t>
  </si>
  <si>
    <t>野外掉落描述1</t>
  </si>
  <si>
    <t>野外掉落描述2</t>
  </si>
  <si>
    <t>排序</t>
  </si>
  <si>
    <t>效果类型</t>
  </si>
  <si>
    <t>效果参数1</t>
  </si>
  <si>
    <t>效果参数2</t>
  </si>
  <si>
    <t>效果参数3</t>
  </si>
  <si>
    <t>限时</t>
  </si>
  <si>
    <t>获得途径</t>
  </si>
  <si>
    <t>获得途径参数</t>
  </si>
  <si>
    <t>获得途径参数2</t>
  </si>
  <si>
    <t>获得途径参数3</t>
  </si>
  <si>
    <t>销毁日期</t>
  </si>
  <si>
    <t>i_Id</t>
  </si>
  <si>
    <t>k_Item_Id</t>
  </si>
  <si>
    <t>Text_t_Name</t>
  </si>
  <si>
    <t>Text_t_Name1</t>
  </si>
  <si>
    <t>Text_t_Name2</t>
  </si>
  <si>
    <t>Text_t_Name3</t>
  </si>
  <si>
    <t>Text_t_Name4</t>
  </si>
  <si>
    <t>i_Type</t>
  </si>
  <si>
    <t>i_Class</t>
  </si>
  <si>
    <t>i_Section</t>
  </si>
  <si>
    <t>i_Color</t>
  </si>
  <si>
    <t>s_Icon</t>
  </si>
  <si>
    <t>Text_t_Desc</t>
  </si>
  <si>
    <t>Text_t_Desc1</t>
  </si>
  <si>
    <t>Text_t_Desc2</t>
  </si>
  <si>
    <t>Text_t_Desc3</t>
  </si>
  <si>
    <t>Text_t_Desc4</t>
  </si>
  <si>
    <t>i_BagTab</t>
  </si>
  <si>
    <t>i_canSell</t>
  </si>
  <si>
    <t>i_typeSell</t>
  </si>
  <si>
    <t>i_Price</t>
  </si>
  <si>
    <t>i_ReqLevel</t>
  </si>
  <si>
    <t>i_ifPiece</t>
  </si>
  <si>
    <t>i_UseReq</t>
  </si>
  <si>
    <t>i_UseReqVar</t>
  </si>
  <si>
    <t>i_UseReqVar2</t>
  </si>
  <si>
    <t>i_UseReqVar3</t>
  </si>
  <si>
    <t>Text_t_WildDesc</t>
  </si>
  <si>
    <t>Text_t_WildDesc1</t>
  </si>
  <si>
    <t>Text_t_WildDesc2</t>
  </si>
  <si>
    <t>i_Order</t>
  </si>
  <si>
    <t>i_Effect_type</t>
  </si>
  <si>
    <t>i_Effect_Num1</t>
  </si>
  <si>
    <t>i_Effect_Num2</t>
  </si>
  <si>
    <t>i_Effect_Num3</t>
  </si>
  <si>
    <t>i_Time</t>
  </si>
  <si>
    <t>i_GetType</t>
  </si>
  <si>
    <t>s_GetType_Num1</t>
  </si>
  <si>
    <t>s_GetType_Num2</t>
  </si>
  <si>
    <t>s_GetType_Num3</t>
  </si>
  <si>
    <t>s_Time2</t>
  </si>
  <si>
    <t>亚瑟王碎片</t>
  </si>
  <si>
    <t>{Name1}{Name2}</t>
  </si>
  <si>
    <t>亚瑟王</t>
  </si>
  <si>
    <t>碎片</t>
  </si>
  <si>
    <t>Hero/Hero_6001_truecolor</t>
  </si>
  <si>
    <t>可用于召唤神话英雄亚瑟王，人族最强红将，资质200</t>
  </si>
  <si>
    <t>雅典娜碎片</t>
  </si>
  <si>
    <t>雅典娜</t>
  </si>
  <si>
    <t>Hero/Hero_6002_truecolor</t>
  </si>
  <si>
    <t>可用于召唤神话英雄雅典娜，神族最强红将，资质200</t>
  </si>
  <si>
    <t>成吉思汗碎片</t>
  </si>
  <si>
    <t>成吉思汗</t>
  </si>
  <si>
    <t>Hero/Hero_6003_truecolor</t>
  </si>
  <si>
    <t>可用于召唤传说英雄成吉思汗，魔族最强辅助橙将，资质150</t>
  </si>
  <si>
    <t>1011|1021</t>
  </si>
  <si>
    <t>孙悟空碎片</t>
  </si>
  <si>
    <t>孙悟空</t>
  </si>
  <si>
    <t>可用于召唤神话英雄孙悟空，魔族最强红将，资质200</t>
  </si>
  <si>
    <t>屠魔者罗格碎片</t>
  </si>
  <si>
    <t>屠魔者罗格</t>
  </si>
  <si>
    <t>Hero/Hero_5001_truecolor</t>
  </si>
  <si>
    <t>可用于召唤传说英雄屠魔者罗格，人族近战橙将，资质100</t>
  </si>
  <si>
    <t>猎魔人凯丽碎片</t>
  </si>
  <si>
    <t>猎魔人凯丽</t>
  </si>
  <si>
    <t>Hero/Hero_5002_truecolor</t>
  </si>
  <si>
    <t>可用于召唤传说英雄猎魔人，人族输出橙将，资质100</t>
  </si>
  <si>
    <t>冰雪女王碎片</t>
  </si>
  <si>
    <t>冰雪女王</t>
  </si>
  <si>
    <t>Hero/Hero_5003_truecolor</t>
  </si>
  <si>
    <t>可用于召唤传说英雄冰雪女王，人族最强橙将，资质150</t>
  </si>
  <si>
    <t>1011|1061</t>
  </si>
  <si>
    <t>龙骑士雷加碎片</t>
  </si>
  <si>
    <t>龙骑士雷加</t>
  </si>
  <si>
    <t>Hero/Hero_5004_truecolor</t>
  </si>
  <si>
    <t>可用于召唤传说英雄龙骑士雷加，人族高级橙将，资质120</t>
  </si>
  <si>
    <t>1011|1031</t>
  </si>
  <si>
    <t>Hero/Hero_5005_truecolor</t>
  </si>
  <si>
    <t>可用于召唤传说英雄龙母丹妮莉丝，人族最强辅助橙将，资质150</t>
  </si>
  <si>
    <t>阿波罗碎片</t>
  </si>
  <si>
    <t>阿波罗</t>
  </si>
  <si>
    <t>Hero/Hero_5006_truecolor</t>
  </si>
  <si>
    <t>可用于召唤传说英雄阿波罗，神族近战橙将，资质100</t>
  </si>
  <si>
    <t>海格力斯碎片</t>
  </si>
  <si>
    <t>海格力斯</t>
  </si>
  <si>
    <t>Hero/Hero_5007_truecolor</t>
  </si>
  <si>
    <t>可用于召唤传说英雄海格力斯，神族最强橙将，资质150</t>
  </si>
  <si>
    <t>维纳斯碎片</t>
  </si>
  <si>
    <t>维纳斯</t>
  </si>
  <si>
    <t>Hero/Hero_5008_truecolor</t>
  </si>
  <si>
    <t>可用于召唤传说英雄维纳斯，神族高级橙将，资质120</t>
  </si>
  <si>
    <t>吉尔伽美什碎片</t>
  </si>
  <si>
    <t>吉尔伽美什</t>
  </si>
  <si>
    <t>Hero/Hero_5009_truecolor</t>
  </si>
  <si>
    <t>可用于召唤传说英雄吉尔伽美什，神族输出橙将，资质100</t>
  </si>
  <si>
    <t>天照碎片</t>
  </si>
  <si>
    <t>天照</t>
  </si>
  <si>
    <t>Hero/Hero_5010_truecolor</t>
  </si>
  <si>
    <t>可用于召唤传说英雄天照，神族最强辅助橙将，资质150</t>
  </si>
  <si>
    <t>希尔瓦娜斯碎片</t>
  </si>
  <si>
    <t>希尔瓦娜斯</t>
  </si>
  <si>
    <t>Hero/Hero_5011_truecolor</t>
  </si>
  <si>
    <t>可用于召唤传说英雄希尔瓦娜斯，魔族高级橙将，资质120</t>
  </si>
  <si>
    <t>戒灵王碎片</t>
  </si>
  <si>
    <t>戒灵王</t>
  </si>
  <si>
    <t>Hero/Hero_5012_truecolor</t>
  </si>
  <si>
    <t>可用于召唤传说英雄戒灵王，魔族近战橙将，资质100</t>
  </si>
  <si>
    <t>德古拉碎片</t>
  </si>
  <si>
    <t>德古拉</t>
  </si>
  <si>
    <t>Hero/Hero_5013_truecolor</t>
  </si>
  <si>
    <t>可用于召唤传说英雄德古拉，魔族输出橙将，资质100</t>
  </si>
  <si>
    <t>弗兰肯斯坦碎片</t>
  </si>
  <si>
    <t>弗兰肯斯坦</t>
  </si>
  <si>
    <t>Hero/Hero_5014_truecolor</t>
  </si>
  <si>
    <t>可用于召唤传说英雄弗兰肯斯坦，魔族辅助橙将，资质100</t>
  </si>
  <si>
    <t>织田信长碎片</t>
  </si>
  <si>
    <t>织田信长</t>
  </si>
  <si>
    <t>Hero/Hero_5015_truecolor</t>
  </si>
  <si>
    <t>可用于召唤传说英雄织田信张，魔族输出橙将，资质100</t>
  </si>
  <si>
    <t>牛头人酋长碎片</t>
  </si>
  <si>
    <t>牛头人酋长</t>
  </si>
  <si>
    <t>Hero/Hero_5016_truecolor</t>
  </si>
  <si>
    <t>可用于召唤传说英雄牛头人酋长，人族辅助橙将，资质100</t>
  </si>
  <si>
    <t>暴风烈酒碎片</t>
  </si>
  <si>
    <t>暴风烈酒</t>
  </si>
  <si>
    <t>Hero/Hero_5017_truecolor</t>
  </si>
  <si>
    <t>可用于召唤传说英雄暴风烈酒，魔族最强橙将，资质150</t>
  </si>
  <si>
    <t>美杜莎碎片</t>
  </si>
  <si>
    <t>美杜莎</t>
  </si>
  <si>
    <t>Hero/Hero_5018_truecolor</t>
  </si>
  <si>
    <t>可用于召唤传说英雄美杜莎，神族输出橙将，资质100</t>
  </si>
  <si>
    <t>巨石之主碎片</t>
  </si>
  <si>
    <t>巨石之主</t>
  </si>
  <si>
    <t>Hero/Hero_5019_truecolor</t>
  </si>
  <si>
    <t>可用于召唤传说英雄巨石之主，神族辅助橙将，资质100</t>
  </si>
  <si>
    <t>剑圣碎片</t>
  </si>
  <si>
    <t>剑圣</t>
  </si>
  <si>
    <t>Hero/Hero_5020_truecolor</t>
  </si>
  <si>
    <t>可用于召唤传说英雄剑圣，人族输出橙将，资质100</t>
  </si>
  <si>
    <t>狂战士碎片</t>
  </si>
  <si>
    <t>狂战士</t>
  </si>
  <si>
    <t>Hero/Hero_4001_truecolor</t>
  </si>
  <si>
    <t>可用于召唤史诗英雄{Desc1}</t>
  </si>
  <si>
    <t>圣女贞德碎片</t>
  </si>
  <si>
    <t>圣女贞德</t>
  </si>
  <si>
    <t>Hero/Hero_4002_truecolor</t>
  </si>
  <si>
    <t>米迦勒碎片</t>
  </si>
  <si>
    <t>米迦勒</t>
  </si>
  <si>
    <t>Hero/Hero_4003_truecolor</t>
  </si>
  <si>
    <t>放逐之刃碎片</t>
  </si>
  <si>
    <t>放逐之刃</t>
  </si>
  <si>
    <t>Hero/Hero_4004_truecolor</t>
  </si>
  <si>
    <t>未来战士碎片</t>
  </si>
  <si>
    <t>未来战士</t>
  </si>
  <si>
    <t>Hero/Hero_4005_truecolor</t>
  </si>
  <si>
    <t>不祥之刃碎片</t>
  </si>
  <si>
    <t>不祥之刃</t>
  </si>
  <si>
    <t>Hero/Hero_4006_truecolor</t>
  </si>
  <si>
    <t>雷霆碎片</t>
  </si>
  <si>
    <t>雷霆</t>
  </si>
  <si>
    <t>Hero/Hero_4007_truecolor</t>
  </si>
  <si>
    <t>鱼人碎片</t>
  </si>
  <si>
    <t>鱼人</t>
  </si>
  <si>
    <t>Hero/Hero_4008_truecolor</t>
  </si>
  <si>
    <t>年轻牧师碎片</t>
  </si>
  <si>
    <t>年轻牧师</t>
  </si>
  <si>
    <t>Hero/MST_nanmushi_truecolor</t>
  </si>
  <si>
    <t>可用于召唤卓越英雄{Desc1}</t>
  </si>
  <si>
    <t>见习战士碎片</t>
  </si>
  <si>
    <t>见习战士</t>
  </si>
  <si>
    <t>Hero/MST_nvzhanshi_truecolor</t>
  </si>
  <si>
    <t>精灵射手碎片</t>
  </si>
  <si>
    <t>精灵射手</t>
  </si>
  <si>
    <t>Hero/MST_jinglingsheshou_truecolor</t>
  </si>
  <si>
    <t>亡灵法师碎片</t>
  </si>
  <si>
    <t>亡灵法师</t>
  </si>
  <si>
    <t>Hero/MST_wanglingfashi_truecolor</t>
  </si>
  <si>
    <t>哥布林投矛手碎片</t>
  </si>
  <si>
    <t>哥布林投矛手</t>
  </si>
  <si>
    <t>Hero/MST_gebulin_truecolor</t>
  </si>
  <si>
    <t>兽人战士碎片</t>
  </si>
  <si>
    <t>兽人战士</t>
  </si>
  <si>
    <t>Hero/MST_shourenzhanshi_truecolor</t>
  </si>
  <si>
    <t>地精工程师碎片</t>
  </si>
  <si>
    <t>地精工程师</t>
  </si>
  <si>
    <t>Hero/MST_dijing_truecolor</t>
  </si>
  <si>
    <t>食人魔战士碎片</t>
  </si>
  <si>
    <t>食人魔战士</t>
  </si>
  <si>
    <t>Hero/MST_shirenmozhanshi_truecolor</t>
  </si>
  <si>
    <t>英雄进阶石</t>
  </si>
  <si>
    <t>Item/hero/Item_10110001</t>
  </si>
  <si>
    <t>英灵殿的宝物，英雄进阶的材料</t>
  </si>
  <si>
    <t>勇者进阶石</t>
  </si>
  <si>
    <t>星辰石</t>
  </si>
  <si>
    <t>Item/hero/Item_10111001</t>
  </si>
  <si>
    <t>勇者星辰石</t>
  </si>
  <si>
    <t>1级升星石</t>
  </si>
  <si>
    <t>{Name1}升星石</t>
  </si>
  <si>
    <t>1级</t>
  </si>
  <si>
    <t>Item/equip/Item_10211001</t>
  </si>
  <si>
    <t>神奇的矿石，可将装备强化至{Desc1}。收集{Desc2}个能合成1个{Desc3}升星石</t>
  </si>
  <si>
    <t>绿色1星</t>
  </si>
  <si>
    <t>2级</t>
  </si>
  <si>
    <t>1001|1041</t>
  </si>
  <si>
    <t>28000|12008</t>
  </si>
  <si>
    <t>2级升星石</t>
  </si>
  <si>
    <t>Item/equip/Item_10211002</t>
  </si>
  <si>
    <t>蓝色1星</t>
  </si>
  <si>
    <t>3级</t>
  </si>
  <si>
    <t>46001|28000|12008</t>
  </si>
  <si>
    <t>3级升星石</t>
  </si>
  <si>
    <t>Item/equip/Item_10211003</t>
  </si>
  <si>
    <t>紫色1星</t>
  </si>
  <si>
    <t>4级</t>
  </si>
  <si>
    <t>4级升星石</t>
  </si>
  <si>
    <t>Item/equip/Item_10211004</t>
  </si>
  <si>
    <t>橙色1星</t>
  </si>
  <si>
    <t>5级</t>
  </si>
  <si>
    <t>46001|28000</t>
  </si>
  <si>
    <t>5级升星石</t>
  </si>
  <si>
    <t>Item/equip/Item_10211005</t>
  </si>
  <si>
    <t>红色1星</t>
  </si>
  <si>
    <t>6级</t>
  </si>
  <si>
    <t>6级升星石</t>
  </si>
  <si>
    <t>神奇的矿石，可将装备强化至红色5星</t>
  </si>
  <si>
    <t>46001|27000|12000</t>
  </si>
  <si>
    <t>完美移星石</t>
  </si>
  <si>
    <t>Item/equip/Item_10213001</t>
  </si>
  <si>
    <t>蕴含了星辰祝福的魔法石，可使装备移星时不掉星</t>
  </si>
  <si>
    <t>升星稳固石</t>
  </si>
  <si>
    <t>Item/equip/Item_10214001</t>
  </si>
  <si>
    <t>黎明纪元时期巧匠的发明，可使装备升星失败时不掉星</t>
  </si>
  <si>
    <t>暗影之魂</t>
  </si>
  <si>
    <t>暗影臂铠</t>
  </si>
  <si>
    <t>暗影战甲</t>
  </si>
  <si>
    <t>暗影腿甲</t>
  </si>
  <si>
    <t>无畏之心</t>
  </si>
  <si>
    <t>无畏臂铠</t>
  </si>
  <si>
    <t>无畏战甲</t>
  </si>
  <si>
    <t>无畏腿甲</t>
  </si>
  <si>
    <t>烈焰荣耀</t>
  </si>
  <si>
    <t>烈焰臂铠</t>
  </si>
  <si>
    <t>烈焰战甲</t>
  </si>
  <si>
    <t>烈焰腿甲</t>
  </si>
  <si>
    <t>兽王召唤</t>
  </si>
  <si>
    <t>古堡遗迹</t>
  </si>
  <si>
    <t>北风苔原</t>
  </si>
  <si>
    <t>兽王臂铠</t>
  </si>
  <si>
    <t>兽王战甲</t>
  </si>
  <si>
    <t>兽王腿甲</t>
  </si>
  <si>
    <t>屠龙狂舞</t>
  </si>
  <si>
    <t>屠龙臂铠</t>
  </si>
  <si>
    <t>屠龙战甲</t>
  </si>
  <si>
    <t>屠龙腿甲</t>
  </si>
  <si>
    <t>雷霆噬魂</t>
  </si>
  <si>
    <t>【野外】-【{WildDesc1}】BOSS有几率掉落，首刀、最后一击、BOSS宝箱可大量获得</t>
  </si>
  <si>
    <t>埋骨之地</t>
  </si>
  <si>
    <t>雷霆臂铠</t>
  </si>
  <si>
    <t>雷霆战甲</t>
  </si>
  <si>
    <t>雷霆腿甲</t>
  </si>
  <si>
    <t>死神之怒</t>
  </si>
  <si>
    <t>死神臂铠</t>
  </si>
  <si>
    <t>死神护甲</t>
  </si>
  <si>
    <t>死神腿甲</t>
  </si>
  <si>
    <t>1级龙之符文</t>
  </si>
  <si>
    <t>龙之符文</t>
  </si>
  <si>
    <t>Item/hero/Item_10410001</t>
  </si>
  <si>
    <t>灌注了金龙灵魂的符石，英雄升星的{Desc1}材料</t>
  </si>
  <si>
    <t>1级魔焰晶石</t>
  </si>
  <si>
    <t>魔焰晶石</t>
  </si>
  <si>
    <t>Item/hero/Item_10410002</t>
  </si>
  <si>
    <t>火焰中诞生的晶体，英雄升星的{Desc1}材料</t>
  </si>
  <si>
    <t>1级冰霜之心</t>
  </si>
  <si>
    <t>冰霜之心</t>
  </si>
  <si>
    <t>Item/hero/Item_10410003</t>
  </si>
  <si>
    <t>极寒之地冰层下的奇特矿石，英雄升星的{Desc1}材料</t>
  </si>
  <si>
    <t>1级永恒印记</t>
  </si>
  <si>
    <t>永恒印记</t>
  </si>
  <si>
    <t>Item/hero/Item_10410004</t>
  </si>
  <si>
    <t>智慧之树的果实化石，英雄升星的{Desc1}材料</t>
  </si>
  <si>
    <t>1级风暴之魂</t>
  </si>
  <si>
    <t>风暴之魂</t>
  </si>
  <si>
    <t>Item/hero/Item_10410005</t>
  </si>
  <si>
    <t>封印了风暴之力，英雄升星的{Desc1}材料</t>
  </si>
  <si>
    <t>1级催化神石</t>
  </si>
  <si>
    <t>催化神石</t>
  </si>
  <si>
    <t>Item/hero/Item_10410006</t>
  </si>
  <si>
    <t>具有强化魔能、提升法力的效果，英雄升星的{Desc1}材料</t>
  </si>
  <si>
    <t>2级龙之符文</t>
  </si>
  <si>
    <t>Item/hero/Item_10410011</t>
  </si>
  <si>
    <t>2级魔焰晶石</t>
  </si>
  <si>
    <t>Item/hero/Item_10410012</t>
  </si>
  <si>
    <t>2级冰霜之心</t>
  </si>
  <si>
    <t>Item/hero/Item_10410013</t>
  </si>
  <si>
    <t>2级永恒印记</t>
  </si>
  <si>
    <t>Item/hero/Item_10410014</t>
  </si>
  <si>
    <t>2级风暴之魂</t>
  </si>
  <si>
    <t>Item/hero/Item_10410015</t>
  </si>
  <si>
    <t>2级催化神石</t>
  </si>
  <si>
    <t>Item/hero/Item_10410016</t>
  </si>
  <si>
    <t>3级龙之符文</t>
  </si>
  <si>
    <t>Item/hero/Item_10410021</t>
  </si>
  <si>
    <t>3级魔焰晶石</t>
  </si>
  <si>
    <t>Item/hero/Item_10410022</t>
  </si>
  <si>
    <t>3级冰霜之心</t>
  </si>
  <si>
    <t>Item/hero/Item_10410023</t>
  </si>
  <si>
    <t>3级永恒印记</t>
  </si>
  <si>
    <t>Item/hero/Item_10410024</t>
  </si>
  <si>
    <t>3级风暴之魂</t>
  </si>
  <si>
    <t>Item/hero/Item_10410025</t>
  </si>
  <si>
    <t>3级催化神石</t>
  </si>
  <si>
    <t>Item/hero/Item_10410026</t>
  </si>
  <si>
    <t>4级龙之符文</t>
  </si>
  <si>
    <t>Item/hero/Item_10410031</t>
  </si>
  <si>
    <t>4级魔焰晶石</t>
  </si>
  <si>
    <t>Item/hero/Item_10410032</t>
  </si>
  <si>
    <t>4级冰霜之心</t>
  </si>
  <si>
    <t>Item/hero/Item_10410033</t>
  </si>
  <si>
    <t>4级永恒印记</t>
  </si>
  <si>
    <t>Item/hero/Item_10410034</t>
  </si>
  <si>
    <t>4级风暴之魂</t>
  </si>
  <si>
    <t>Item/hero/Item_10410035</t>
  </si>
  <si>
    <t>4级催化神石</t>
  </si>
  <si>
    <t>Item/hero/Item_10410036</t>
  </si>
  <si>
    <t>5级龙之符文</t>
  </si>
  <si>
    <t>Item/hero/Item_10410041</t>
  </si>
  <si>
    <t>5级魔焰晶石</t>
  </si>
  <si>
    <t>Item/hero/Item_10410042</t>
  </si>
  <si>
    <t>5级冰霜之心</t>
  </si>
  <si>
    <t>Item/hero/Item_10410043</t>
  </si>
  <si>
    <t>5级永恒印记</t>
  </si>
  <si>
    <t>Item/hero/Item_10410044</t>
  </si>
  <si>
    <t>5级风暴之魂</t>
  </si>
  <si>
    <t>Item/hero/Item_10410045</t>
  </si>
  <si>
    <t>5级催化神石</t>
  </si>
  <si>
    <t>Item/hero/Item_10410046</t>
  </si>
  <si>
    <t>6级龙之符文</t>
  </si>
  <si>
    <t>Item/hero/Item_10410051</t>
  </si>
  <si>
    <t>6级魔焰晶石</t>
  </si>
  <si>
    <t>Item/hero/Item_10410052</t>
  </si>
  <si>
    <t>6级冰霜之心</t>
  </si>
  <si>
    <t>Item/hero/Item_10410053</t>
  </si>
  <si>
    <t>6级永恒印记</t>
  </si>
  <si>
    <t>Item/hero/Item_10410054</t>
  </si>
  <si>
    <t>6级风暴之魂</t>
  </si>
  <si>
    <t>Item/hero/Item_10410055</t>
  </si>
  <si>
    <t>6级催化神石</t>
  </si>
  <si>
    <t>Item/hero/Item_10410056</t>
  </si>
  <si>
    <t>7级龙之符文</t>
  </si>
  <si>
    <t>7级</t>
  </si>
  <si>
    <t>Item/hero/Item_10410061</t>
  </si>
  <si>
    <t>7级魔焰晶石</t>
  </si>
  <si>
    <t>Item/hero/Item_10410062</t>
  </si>
  <si>
    <t>7级冰霜之心</t>
  </si>
  <si>
    <t>Item/hero/Item_10410063</t>
  </si>
  <si>
    <t>7级永恒印记</t>
  </si>
  <si>
    <t>Item/hero/Item_10410064</t>
  </si>
  <si>
    <t>7级风暴之魂</t>
  </si>
  <si>
    <t>Item/hero/Item_10410065</t>
  </si>
  <si>
    <t>7级催化神石</t>
  </si>
  <si>
    <t>Item/hero/Item_10410066</t>
  </si>
  <si>
    <t>8级龙之符文</t>
  </si>
  <si>
    <t>8级</t>
  </si>
  <si>
    <t>Item/hero/Item_10410071</t>
  </si>
  <si>
    <t>8级魔焰晶石</t>
  </si>
  <si>
    <t>Item/hero/Item_10410072</t>
  </si>
  <si>
    <t>8级冰霜之心</t>
  </si>
  <si>
    <t>Item/hero/Item_10410073</t>
  </si>
  <si>
    <t>8级永恒印记</t>
  </si>
  <si>
    <t>Item/hero/Item_10410074</t>
  </si>
  <si>
    <t>8级风暴之魂</t>
  </si>
  <si>
    <t>Item/hero/Item_10410075</t>
  </si>
  <si>
    <t>8级催化神石</t>
  </si>
  <si>
    <t>Item/hero/Item_10410076</t>
  </si>
  <si>
    <t>9级龙之符文</t>
  </si>
  <si>
    <t>9级</t>
  </si>
  <si>
    <t>Item/hero/Item_10410081</t>
  </si>
  <si>
    <t>9级魔焰晶石</t>
  </si>
  <si>
    <t>Item/hero/Item_10410082</t>
  </si>
  <si>
    <t>9级冰霜之心</t>
  </si>
  <si>
    <t>Item/hero/Item_10410083</t>
  </si>
  <si>
    <t>9级永恒印记</t>
  </si>
  <si>
    <t>Item/hero/Item_10410084</t>
  </si>
  <si>
    <t>9级风暴之魂</t>
  </si>
  <si>
    <t>Item/hero/Item_10410085</t>
  </si>
  <si>
    <t>9级催化神石</t>
  </si>
  <si>
    <t>Item/hero/Item_10410086</t>
  </si>
  <si>
    <t>10级龙之符文</t>
  </si>
  <si>
    <t>10级</t>
  </si>
  <si>
    <t>Item/hero/Item_10410091</t>
  </si>
  <si>
    <t>10级魔焰晶石</t>
  </si>
  <si>
    <t>Item/hero/Item_10410092</t>
  </si>
  <si>
    <t>10级冰霜之心</t>
  </si>
  <si>
    <t>Item/hero/Item_10410093</t>
  </si>
  <si>
    <t>10级永恒印记</t>
  </si>
  <si>
    <t>Item/hero/Item_10410094</t>
  </si>
  <si>
    <t>10级风暴之魂</t>
  </si>
  <si>
    <t>Item/hero/Item_10410095</t>
  </si>
  <si>
    <t>10级催化神石</t>
  </si>
  <si>
    <t>Item/hero/Item_10410096</t>
  </si>
  <si>
    <t>3级龙之符文碎片</t>
  </si>
  <si>
    <t>{Name1}{Name2}{Name3}</t>
  </si>
  <si>
    <t>可用于合成{Desc1}{Desc2}</t>
  </si>
  <si>
    <t>11003|11103|11203|21001|21101|21201</t>
  </si>
  <si>
    <t>3级魔焰晶石碎片</t>
  </si>
  <si>
    <t>3级冰霜之心碎片</t>
  </si>
  <si>
    <t>3级永恒印记碎片</t>
  </si>
  <si>
    <t>3级风暴之魂碎片</t>
  </si>
  <si>
    <t>3级催化神石碎片</t>
  </si>
  <si>
    <t>4级龙之符文碎片</t>
  </si>
  <si>
    <t>4级魔焰晶石碎片</t>
  </si>
  <si>
    <t>4级冰霜之心碎片</t>
  </si>
  <si>
    <t>4级永恒印记碎片</t>
  </si>
  <si>
    <t>4级风暴之魂碎片</t>
  </si>
  <si>
    <t>4级催化神石碎片</t>
  </si>
  <si>
    <t>5级龙之符文碎片</t>
  </si>
  <si>
    <t>5级魔焰晶石碎片</t>
  </si>
  <si>
    <t>5级冰霜之心碎片</t>
  </si>
  <si>
    <t>5级永恒印记碎片</t>
  </si>
  <si>
    <t>5级风暴之魂碎片</t>
  </si>
  <si>
    <t>5级催化神石碎片</t>
  </si>
  <si>
    <t>6级龙之符文碎片</t>
  </si>
  <si>
    <t>6级魔焰晶石碎片</t>
  </si>
  <si>
    <t>6级冰霜之心碎片</t>
  </si>
  <si>
    <t>6级永恒印记碎片</t>
  </si>
  <si>
    <t>6级风暴之魂碎片</t>
  </si>
  <si>
    <t>6级催化神石碎片</t>
  </si>
  <si>
    <t>7级龙之符文碎片</t>
  </si>
  <si>
    <t>7级魔焰晶石碎片</t>
  </si>
  <si>
    <t>7级冰霜之心碎片</t>
  </si>
  <si>
    <t>7级永恒印记碎片</t>
  </si>
  <si>
    <t>7级风暴之魂碎片</t>
  </si>
  <si>
    <t>7级催化神石碎片</t>
  </si>
  <si>
    <t>8级龙之符文碎片</t>
  </si>
  <si>
    <t>8级魔焰晶石碎片</t>
  </si>
  <si>
    <t>8级冰霜之心碎片</t>
  </si>
  <si>
    <t>8级永恒印记碎片</t>
  </si>
  <si>
    <t>8级风暴之魂碎片</t>
  </si>
  <si>
    <t>8级催化神石碎片</t>
  </si>
  <si>
    <t>9级龙之符文碎片</t>
  </si>
  <si>
    <t>9级魔焰晶石碎片</t>
  </si>
  <si>
    <t>9级冰霜之心碎片</t>
  </si>
  <si>
    <t>9级永恒印记碎片</t>
  </si>
  <si>
    <t>9级风暴之魂碎片</t>
  </si>
  <si>
    <t>9级催化神石碎片</t>
  </si>
  <si>
    <t>10级龙之符文碎片</t>
  </si>
  <si>
    <t>10级魔焰晶石碎片</t>
  </si>
  <si>
    <t>10级冰霜之心碎片</t>
  </si>
  <si>
    <t>10级永恒印记碎片</t>
  </si>
  <si>
    <t>10级风暴之魂碎片</t>
  </si>
  <si>
    <t>10级催化神石碎片</t>
  </si>
  <si>
    <t>星界灵珠</t>
  </si>
  <si>
    <t>Item/baoju/Item_10501001</t>
  </si>
  <si>
    <t>克维拉世界创世泰坦的神力碎片，拥有无穷的力量。可用于强化英雄宝具</t>
  </si>
  <si>
    <t>46002|53000</t>
  </si>
  <si>
    <t>1级英灵珠</t>
  </si>
  <si>
    <t>{Name1}英灵珠</t>
  </si>
  <si>
    <t>Item/baoju/Item_10502001</t>
  </si>
  <si>
    <t>在泰坦意念影响下诞生的灵珠，可用于进阶{Desc1}英雄宝具。收集5个可以合成1个{Desc2}英灵珠</t>
  </si>
  <si>
    <t>人族</t>
  </si>
  <si>
    <t>1级神灵珠</t>
  </si>
  <si>
    <t>{Name1}神灵珠</t>
  </si>
  <si>
    <t>Item/baoju/Item_10502002</t>
  </si>
  <si>
    <t>神族</t>
  </si>
  <si>
    <t>1级魔灵珠</t>
  </si>
  <si>
    <t>{Name1}魔灵珠</t>
  </si>
  <si>
    <t>Item/baoju/Item_10502003</t>
  </si>
  <si>
    <t>魔族</t>
  </si>
  <si>
    <t>1级异灵珠</t>
  </si>
  <si>
    <t>{Name1}异灵珠</t>
  </si>
  <si>
    <t>Item/baoju/Item_10502004</t>
  </si>
  <si>
    <t>异族</t>
  </si>
  <si>
    <t>2级英灵珠</t>
  </si>
  <si>
    <t>Item/baoju/Item_10502011</t>
  </si>
  <si>
    <t>2级神灵珠</t>
  </si>
  <si>
    <t>Item/baoju/Item_10502012</t>
  </si>
  <si>
    <t>2级魔灵珠</t>
  </si>
  <si>
    <t>Item/baoju/Item_10502013</t>
  </si>
  <si>
    <t>2级异灵珠</t>
  </si>
  <si>
    <t>Item/baoju/Item_10502014</t>
  </si>
  <si>
    <t>3级英灵珠</t>
  </si>
  <si>
    <t>Item/baoju/Item_10502021</t>
  </si>
  <si>
    <t>3级神灵珠</t>
  </si>
  <si>
    <t>Item/baoju/Item_10502022</t>
  </si>
  <si>
    <t>3级魔灵珠</t>
  </si>
  <si>
    <t>Item/baoju/Item_10502023</t>
  </si>
  <si>
    <t>3级异灵珠</t>
  </si>
  <si>
    <t>Item/baoju/Item_10502024</t>
  </si>
  <si>
    <t>4级英灵珠</t>
  </si>
  <si>
    <t>Item/baoju/Item_10502031</t>
  </si>
  <si>
    <t>4级神灵珠</t>
  </si>
  <si>
    <t>Item/baoju/Item_10502032</t>
  </si>
  <si>
    <t>4级魔灵珠</t>
  </si>
  <si>
    <t>Item/baoju/Item_10502033</t>
  </si>
  <si>
    <t>4级异灵珠</t>
  </si>
  <si>
    <t>Item/baoju/Item_10502034</t>
  </si>
  <si>
    <t>5级英灵珠</t>
  </si>
  <si>
    <t>Item/baoju/Item_10502041</t>
  </si>
  <si>
    <t>在泰坦意念影响下诞生的灵珠，可用于进阶{Desc1}英雄宝具</t>
  </si>
  <si>
    <t>5级神灵珠</t>
  </si>
  <si>
    <t>Item/baoju/Item_10502042</t>
  </si>
  <si>
    <t>5级魔灵珠</t>
  </si>
  <si>
    <t>Item/baoju/Item_10502043</t>
  </si>
  <si>
    <t>5级异灵珠</t>
  </si>
  <si>
    <t>Item/baoju/Item_10502044</t>
  </si>
  <si>
    <t>初级能量结晶</t>
  </si>
  <si>
    <t>{Name1}能量结晶</t>
  </si>
  <si>
    <t>初级</t>
  </si>
  <si>
    <t>Item/baoju/Item_10503001</t>
  </si>
  <si>
    <t>{Desc1}的纯能量体，可以为宝具之魂提高{Desc2}点经验</t>
  </si>
  <si>
    <t>小块</t>
  </si>
  <si>
    <t>中级能量结晶</t>
  </si>
  <si>
    <t>中级</t>
  </si>
  <si>
    <t>Item/baoju/Item_10503002</t>
  </si>
  <si>
    <t>中等</t>
  </si>
  <si>
    <t>高级能量结晶</t>
  </si>
  <si>
    <t>高级</t>
  </si>
  <si>
    <t>Item/baoju/Item_10503003</t>
  </si>
  <si>
    <t>大块</t>
  </si>
  <si>
    <t>超级能量结晶</t>
  </si>
  <si>
    <t>超级</t>
  </si>
  <si>
    <t>Item/baoju/Item_10503004</t>
  </si>
  <si>
    <t>超大</t>
  </si>
  <si>
    <t>1级土之精华</t>
  </si>
  <si>
    <t>土之精华</t>
  </si>
  <si>
    <t>Item/baoju/Item_10504001</t>
  </si>
  <si>
    <t>{Desc1}的精华，宝具{Desc2}的升星材料。收集5个可以合成1个{Desc3}级{Desc4}</t>
  </si>
  <si>
    <t>土元素</t>
  </si>
  <si>
    <t>土之魂</t>
  </si>
  <si>
    <t>1级水之精华</t>
  </si>
  <si>
    <t>水之精华</t>
  </si>
  <si>
    <t>Item/baoju/Item_10504002</t>
  </si>
  <si>
    <t>水元素</t>
  </si>
  <si>
    <t>水之魂</t>
  </si>
  <si>
    <t>1级火之精华</t>
  </si>
  <si>
    <t>火之精华</t>
  </si>
  <si>
    <t>Item/baoju/Item_10504003</t>
  </si>
  <si>
    <t>火元素</t>
  </si>
  <si>
    <t>火之魂</t>
  </si>
  <si>
    <t>1级风之精华</t>
  </si>
  <si>
    <t>风之精华</t>
  </si>
  <si>
    <t>Item/baoju/Item_10504004</t>
  </si>
  <si>
    <t>风元素</t>
  </si>
  <si>
    <t>风之魂</t>
  </si>
  <si>
    <t>2级土之精华</t>
  </si>
  <si>
    <t>Item/baoju/Item_10504011</t>
  </si>
  <si>
    <t>2级水之精华</t>
  </si>
  <si>
    <t>Item/baoju/Item_10504012</t>
  </si>
  <si>
    <t>2级火之精华</t>
  </si>
  <si>
    <t>Item/baoju/Item_10504013</t>
  </si>
  <si>
    <t>2级风之精华</t>
  </si>
  <si>
    <t>Item/baoju/Item_10504014</t>
  </si>
  <si>
    <t>3级土之精华</t>
  </si>
  <si>
    <t>Item/baoju/Item_10504021</t>
  </si>
  <si>
    <t>3级水之精华</t>
  </si>
  <si>
    <t>Item/baoju/Item_10504022</t>
  </si>
  <si>
    <t>3级火之精华</t>
  </si>
  <si>
    <t>Item/baoju/Item_10504023</t>
  </si>
  <si>
    <t>3级风之精华</t>
  </si>
  <si>
    <t>Item/baoju/Item_10504024</t>
  </si>
  <si>
    <t>4级土之精华</t>
  </si>
  <si>
    <t>Item/baoju/Item_10504031</t>
  </si>
  <si>
    <t>4级水之精华</t>
  </si>
  <si>
    <t>Item/baoju/Item_10504032</t>
  </si>
  <si>
    <t>4级火之精华</t>
  </si>
  <si>
    <t>Item/baoju/Item_10504033</t>
  </si>
  <si>
    <t>4级风之精华</t>
  </si>
  <si>
    <t>Item/baoju/Item_10504034</t>
  </si>
  <si>
    <t>5级土之精华</t>
  </si>
  <si>
    <t>Item/baoju/Item_10504041</t>
  </si>
  <si>
    <t>5级水之精华</t>
  </si>
  <si>
    <t>Item/baoju/Item_10504042</t>
  </si>
  <si>
    <t>5级火之精华</t>
  </si>
  <si>
    <t>Item/baoju/Item_10504043</t>
  </si>
  <si>
    <t>5级风之精华</t>
  </si>
  <si>
    <t>Item/baoju/Item_10504044</t>
  </si>
  <si>
    <t>6级土之精华</t>
  </si>
  <si>
    <t>Item/baoju/Item_10504051</t>
  </si>
  <si>
    <t>{Desc1}的精华，宝具{Desc2}的升星材料</t>
  </si>
  <si>
    <t>6级水之精华</t>
  </si>
  <si>
    <t>Item/baoju/Item_10504052</t>
  </si>
  <si>
    <t>6级火之精华</t>
  </si>
  <si>
    <t>Item/baoju/Item_10504053</t>
  </si>
  <si>
    <t>6级风之精华</t>
  </si>
  <si>
    <t>Item/baoju/Item_10504054</t>
  </si>
  <si>
    <t>命运之轮</t>
  </si>
  <si>
    <t>Talisman/Talisman_small_1001</t>
  </si>
  <si>
    <t>掌握命运的轮盘，只要将血液滴入轮盘中，就能通过轮盘看到血液的主人的过去和未来。</t>
  </si>
  <si>
    <t>千雄</t>
  </si>
  <si>
    <t>Talisman/Talisman_small_5001</t>
  </si>
  <si>
    <t>屠魔者罗格将去死的999名战友的魂魄封存在这把剑中，并给了这把剑一个名字叫“千雄”。</t>
  </si>
  <si>
    <t>谴罪者</t>
  </si>
  <si>
    <t>Talisman/Talisman_small_5002</t>
  </si>
  <si>
    <t>拥有神圣力量的弩，杀伤力强，命中力高，射程远，它是屠魔者凯丽最爱的宝具。</t>
  </si>
  <si>
    <t>寒冰面罩</t>
  </si>
  <si>
    <t>Talisman/Talisman_small_5003</t>
  </si>
  <si>
    <t>亚利安国女王的坐骑冰原熊的寒冰面纱，每当女王艾莎给冰原熊带上这戴着寒冰面纱，冰原熊便速度极快能日行万里。</t>
  </si>
  <si>
    <t>多彩龙蛋</t>
  </si>
  <si>
    <t>Talisman/Talisman_small_5004</t>
  </si>
  <si>
    <t>一颗巨大的彩色龙蛋，拥有超强的魔力，据说每天将它抱在怀里，便能孵化出前所未有的神龙来，事实上雷加就是这样每天抱着龙蛋。</t>
  </si>
  <si>
    <t>御龙手套</t>
  </si>
  <si>
    <t>Talisman/Talisman_small_5005</t>
  </si>
  <si>
    <t>据说这驭龙手套只有驭龙族的人才能掌控，它充满魔法力量，只要戴上它，能将千里之外的敌人瞬间吸入掌中。</t>
  </si>
  <si>
    <t>太阳之轮</t>
  </si>
  <si>
    <t>Talisman/Talisman_small_5006</t>
  </si>
  <si>
    <t>阿波罗用来掌管魔法世界日出日落的轮盘。蕴含着巨大的光与热。</t>
  </si>
  <si>
    <t>大力神盾</t>
  </si>
  <si>
    <t>Talisman/Talisman_small_5007</t>
  </si>
  <si>
    <t>大力神盾重若千斤，且蕴含着一种神秘力量，只有大力神海格力斯才能驾驭它。</t>
  </si>
  <si>
    <t>永恒玫瑰</t>
  </si>
  <si>
    <t>Talisman/Talisman_small_5008</t>
  </si>
  <si>
    <t>集爱与美于一身的美神维纳斯用血液浇灌着永恒玫瑰，永恒玫瑰可以瞬间解除世间的一切丑陋、自私、邪恶。</t>
  </si>
  <si>
    <t>天之锁</t>
  </si>
  <si>
    <t>Talisman/Talisman_small_5009</t>
  </si>
  <si>
    <t>战争中的关键时刻天之锁可以瞬间缠绕着敌人，或者瞬间结成网状阻挡来敌保护主人，亦被称为百变锁。</t>
  </si>
  <si>
    <t>八尺勾玉</t>
  </si>
  <si>
    <t>Talisman/Talisman_small_5010</t>
  </si>
  <si>
    <t>八尺勾玉，是神魔世界的神族用来封印邪魔的宝具，由于封印过成千上万的魔物，所以八尺勾玉中魔力亦很强，神魔休战后众神将它交给天照大神保管。</t>
  </si>
  <si>
    <t>亡灵音乐盒</t>
  </si>
  <si>
    <t>Talisman/Talisman_small_5011</t>
  </si>
  <si>
    <t>出自幻影世界的一种宝具，据说拿着音乐盒站在死亡废墟上播放魂之挽歌，死去的亡灵们听到歌声的召唤便能复活。</t>
  </si>
  <si>
    <t>暮光之冠</t>
  </si>
  <si>
    <t>Talisman/Talisman_small_5012</t>
  </si>
  <si>
    <t>暮光之冠蕴含着黑暗魔法，当主人愤怒时幽魂冠也会释放剧毒，中了这种黑暗吐息或黑暗阴影之毒的受害者会陷入无穷的绝望、噩梦、昏迷，甚至死亡。</t>
  </si>
  <si>
    <t>逆十字架</t>
  </si>
  <si>
    <t>Talisman/Talisman_small_5013</t>
  </si>
  <si>
    <t>逆十字架，反叛太阳、象征死亡、它蕴含强大的力量，太虚弱的人不仅不能掌控反而会被其吞噬而堕落。</t>
  </si>
  <si>
    <t>死亡毒液</t>
  </si>
  <si>
    <t>Talisman/Talisman_small_5014</t>
  </si>
  <si>
    <t>巨大的针筒内盛装着慢慢的液体，对于敌人来说他是死亡毒液，对于朋友来说它是生命药水。</t>
  </si>
  <si>
    <t>魔王炮</t>
  </si>
  <si>
    <t>Talisman/Talisman_small_5015</t>
  </si>
  <si>
    <t>这是来自洛克世界的一种宝具，它的速度之快、射程之远令人惊叹，是洛克世界共和联盟军战士的最有利武器之一。</t>
  </si>
  <si>
    <t>血图腾</t>
  </si>
  <si>
    <t>Talisman/Talisman_small_5016</t>
  </si>
  <si>
    <t>血图腾是魔法世界里兽人部落的信仰，每一位死去的兽人战士的灵魂都回归在图腾中。</t>
  </si>
  <si>
    <t>酿泉葫</t>
  </si>
  <si>
    <t>Talisman/Talisman_small_5017</t>
  </si>
  <si>
    <t>来自魔法世界的酿泉葫，它的特别之处在于，直接能将葫芦里的泉水酿成美酒。暴风烈酒的醉拳离不开酿泉葫自酿的美酒，暴风烈酒对酿泉葫爱不释手。</t>
  </si>
  <si>
    <t>戈尔贡发簪</t>
  </si>
  <si>
    <t>Talisman/Talisman_small_5018</t>
  </si>
  <si>
    <t>来自幻影世界的宝具，是美杜莎的最爱的九头蛇发簪，也被称为戈尔贡发簪，据说发簪内封印着九头蛇妖，紧急情况下可以召唤出九头蛇妖参加战斗。</t>
  </si>
  <si>
    <t>山脉之心</t>
  </si>
  <si>
    <t>Talisman/Talisman_small_5019</t>
  </si>
  <si>
    <t>山脉之心拥有强大的能量，是整个山脉的灵魂，据说如果一座山脉失去山脉之心，那山上将会草木枯竭，河水干涸。</t>
  </si>
  <si>
    <t>无极战旗</t>
  </si>
  <si>
    <t>Talisman/Talisman_small_5020</t>
  </si>
  <si>
    <t>战斗中无极护魂旗会吸收死者的灵魂，转化成主人的力量，从而保护主人的灵魂不被强大敌人破坏。</t>
  </si>
  <si>
    <t>圣杯</t>
  </si>
  <si>
    <t>Talisman/Talisman_small_6001</t>
  </si>
  <si>
    <t>神魔世界的酒神遗留在在克维拉世界的酒杯，拥有神奇的能力，只要喝下圣杯盛过的水就将返老还童、死而复生并且获得永生。</t>
  </si>
  <si>
    <t>女神权杖</t>
  </si>
  <si>
    <t>Talisman/Talisman_small_6002</t>
  </si>
  <si>
    <t>是女神雅典娜的专属权杖，它拥有无尽能量，但只有雅典娜才有能力掌控它。</t>
  </si>
  <si>
    <t>尊者</t>
  </si>
  <si>
    <t>Talisman/Talisman_small_6003</t>
  </si>
  <si>
    <t>神魔大战时，神族把尊者作为休战条件送给了成吉思汗，成吉思汗大爱尊者，遂戴上尊者带领众魔退回到魔族的领域。</t>
  </si>
  <si>
    <t>金箍棒</t>
  </si>
  <si>
    <t>Talisman/Talisman_small_6004</t>
  </si>
  <si>
    <t>如意金箍棒，重达一万五千斤，能随心变换大小，但只听从孙悟空的口令。</t>
  </si>
  <si>
    <t>智慧指环</t>
  </si>
  <si>
    <t>沉寂森林</t>
  </si>
  <si>
    <t>碎石荒地</t>
  </si>
  <si>
    <t>智慧项链</t>
  </si>
  <si>
    <t>远古指环</t>
  </si>
  <si>
    <t>远古项链</t>
  </si>
  <si>
    <t>恶魔之戒</t>
  </si>
  <si>
    <t>黑石火山</t>
  </si>
  <si>
    <t>银月森林</t>
  </si>
  <si>
    <t>恶魔项链</t>
  </si>
  <si>
    <t>天使之戒</t>
  </si>
  <si>
    <t>天使项链</t>
  </si>
  <si>
    <t>永夜指环</t>
  </si>
  <si>
    <t>憎恶地牢</t>
  </si>
  <si>
    <t>永夜项链</t>
  </si>
  <si>
    <t>光明指环</t>
  </si>
  <si>
    <t>光明项链</t>
  </si>
  <si>
    <t>初级经验书</t>
  </si>
  <si>
    <t>{Name1}经验书</t>
  </si>
  <si>
    <t>Item/hero/Item_10710001</t>
  </si>
  <si>
    <t>厚厚的一本书，记载着前人的智慧。可以增加{Desc1}点伙伴经验</t>
  </si>
  <si>
    <t>1001|1011</t>
  </si>
  <si>
    <t>2001|14000</t>
  </si>
  <si>
    <t>中级经验书</t>
  </si>
  <si>
    <t>Item/hero/Item_10710002</t>
  </si>
  <si>
    <t>高级经验书</t>
  </si>
  <si>
    <t>Item/hero/Item_10710003</t>
  </si>
  <si>
    <t>超级经验书</t>
  </si>
  <si>
    <t>Item/hero/Item_10710004</t>
  </si>
  <si>
    <t>技能果</t>
  </si>
  <si>
    <t>Item/hero/Item_10810001</t>
  </si>
  <si>
    <t>传说中的恶魔果实，可以提升技能等级</t>
  </si>
  <si>
    <t>1011|1041|1061</t>
  </si>
  <si>
    <t>12000|53000</t>
  </si>
  <si>
    <t>蒸汽核心碎片</t>
  </si>
  <si>
    <t>蒸汽核心</t>
  </si>
  <si>
    <t>Hallows/Hallows_1401</t>
  </si>
  <si>
    <t>可用于合成圣器{Desc1}</t>
  </si>
  <si>
    <t>46003|2003</t>
  </si>
  <si>
    <t>摄心笛碎片</t>
  </si>
  <si>
    <t>摄心笛</t>
  </si>
  <si>
    <t>Hallows/Hallows_1402</t>
  </si>
  <si>
    <t>恶怨碎片</t>
  </si>
  <si>
    <t>恶怨</t>
  </si>
  <si>
    <t>Hallows/Hallows_1403</t>
  </si>
  <si>
    <t>玲珑盏碎片</t>
  </si>
  <si>
    <t>玲珑盏</t>
  </si>
  <si>
    <t>Hallows/Hallows_1404</t>
  </si>
  <si>
    <t>方舟罗盘碎片</t>
  </si>
  <si>
    <t>方舟罗盘</t>
  </si>
  <si>
    <t>Hallows/Hallows_1501</t>
  </si>
  <si>
    <t>真理之镜碎片</t>
  </si>
  <si>
    <t>真理之镜</t>
  </si>
  <si>
    <t>Hallows/Hallows_1502</t>
  </si>
  <si>
    <t>随心履碎片</t>
  </si>
  <si>
    <t>随心履</t>
  </si>
  <si>
    <t>Hallows/Hallows_1503</t>
  </si>
  <si>
    <t>神使碎片</t>
  </si>
  <si>
    <t>神使</t>
  </si>
  <si>
    <t>Hallows/Hallows_1504</t>
  </si>
  <si>
    <t>哀伤面具碎片</t>
  </si>
  <si>
    <t>哀伤面具</t>
  </si>
  <si>
    <t>Hallows/Hallows_1505</t>
  </si>
  <si>
    <t>苍骨琴碎片</t>
  </si>
  <si>
    <t>苍骨琴</t>
  </si>
  <si>
    <t>Hallows/Hallows_1506</t>
  </si>
  <si>
    <t>地狱号角碎片</t>
  </si>
  <si>
    <t>地狱号角</t>
  </si>
  <si>
    <t>Hallows/Hallows_1507</t>
  </si>
  <si>
    <t>亡魂镯碎片</t>
  </si>
  <si>
    <t>亡魂镯</t>
  </si>
  <si>
    <t>Hallows/Hallows_1508</t>
  </si>
  <si>
    <t>精良经验圣器碎片</t>
  </si>
  <si>
    <t>精良经验圣器</t>
  </si>
  <si>
    <t>Hallows/Hallows_2301</t>
  </si>
  <si>
    <t>史诗经验圣器碎片</t>
  </si>
  <si>
    <t>史诗经验圣器</t>
  </si>
  <si>
    <t>Hallows/Hallows_2401</t>
  </si>
  <si>
    <t>传说经验圣器碎片</t>
  </si>
  <si>
    <t>传说经验圣器</t>
  </si>
  <si>
    <t>Hallows/Hallows_2501</t>
  </si>
  <si>
    <t>圣器进阶石</t>
  </si>
  <si>
    <t>Item/Itemshengqi/Item_11010001</t>
  </si>
  <si>
    <t>圣器进阶的材料</t>
  </si>
  <si>
    <t>圣器附魔石</t>
  </si>
  <si>
    <t>Item/Itemshengqi/Item_11020001</t>
  </si>
  <si>
    <t>圣器附魔的材料</t>
  </si>
  <si>
    <t>炼金石</t>
  </si>
  <si>
    <t>Item/Itemshengqi/Item_11030001</t>
  </si>
  <si>
    <t>圣器炼金的材料</t>
  </si>
  <si>
    <t>天使守护碎片</t>
  </si>
  <si>
    <t>天使守护</t>
  </si>
  <si>
    <t>Item/zhuangshi/Item_11110001</t>
  </si>
  <si>
    <t>据说是天使的翅膀碎片，赶紧去凑齐吧，想象一下拥有天使之翼你的样子一定很帅</t>
  </si>
  <si>
    <t>恶魔之翼碎片</t>
  </si>
  <si>
    <t>恶魔之翼</t>
  </si>
  <si>
    <t>Item/zhuangshi/Item_11110002</t>
  </si>
  <si>
    <t>据说是恶魔的翅膀碎片，拥有无尽的能量，这么好的翅膀不容错过，赶紧去搜集碎片吧</t>
  </si>
  <si>
    <t>蝴蝶之翼碎片</t>
  </si>
  <si>
    <t>蝴蝶之翼</t>
  </si>
  <si>
    <t>想拥有一双完美的蝴蝶造型的翅膀吗？想的话赶紧凑齐蝴蝶之翼碎片吧</t>
  </si>
  <si>
    <t>未来之翼碎片</t>
  </si>
  <si>
    <t>未来之翼</t>
  </si>
  <si>
    <t>凑齐未来之翼碎片后就会获得一对未来之翼</t>
  </si>
  <si>
    <t>光辉之羽</t>
  </si>
  <si>
    <t>Item/zhuangshi/Item_11111001</t>
  </si>
  <si>
    <t>罕见的神鸟羽毛，可用于升星进阶激活的翅膀</t>
  </si>
  <si>
    <t>翅膀进阶石</t>
  </si>
  <si>
    <t>Item/zhuangshi/Item_11112001</t>
  </si>
  <si>
    <t>古代妖精翅膀的化石，是进阶翅膀的必备材料</t>
  </si>
  <si>
    <t>可用于合成发型-朝气蓬勃（男）、无畏（男）、独眼（男）或蔷薇之梦（女）、少女之音（女）、未来少女（女）</t>
  </si>
  <si>
    <t>运动发型碎片|运动发型碎片</t>
  </si>
  <si>
    <t>{Name1}{Name2}|{Name1}{Name2}</t>
  </si>
  <si>
    <t>运动发型</t>
  </si>
  <si>
    <t>Item/zhuangshi/Fashion_Man_10101|Item/zhuangshi/Fashion_Woman_10101</t>
  </si>
  <si>
    <t>可用于合成时装-{Desc1}{Desc2}</t>
  </si>
  <si>
    <t>运动时代</t>
  </si>
  <si>
    <t>（发型）</t>
  </si>
  <si>
    <t>运动上装碎片|运动上装碎片</t>
  </si>
  <si>
    <t>运动上装</t>
  </si>
  <si>
    <t>Item/zhuangshi/Fashion_Man_10102|Item/zhuangshi/Fashion_Woman_10102</t>
  </si>
  <si>
    <t>（上装）</t>
  </si>
  <si>
    <t>运动下装碎片|运动下装碎片</t>
  </si>
  <si>
    <t>运动下装</t>
  </si>
  <si>
    <t>Item/zhuangshi/Fashion_Man_10103|Item/zhuangshi/Fashion_Woman_10103</t>
  </si>
  <si>
    <t>（下装）</t>
  </si>
  <si>
    <t>冰雪发型碎片|冰雪发型碎片</t>
  </si>
  <si>
    <t>冰雪发型</t>
  </si>
  <si>
    <t>Item/zhuangshi/Fashion_Man_10201|Item/zhuangshi/Fashion_Woman_10201</t>
  </si>
  <si>
    <t>冰雪奇缘</t>
  </si>
  <si>
    <t>冰雪上装碎片|冰雪上装碎片</t>
  </si>
  <si>
    <t>冰雪上装</t>
  </si>
  <si>
    <t>Item/zhuangshi/Fashion_Man_10202|Item/zhuangshi/Fashion_Woman_10202</t>
  </si>
  <si>
    <t>冰雪下装碎片|冰雪下装碎片</t>
  </si>
  <si>
    <t>冰雪下装</t>
  </si>
  <si>
    <t>Item/zhuangshi/Fashion_Man_10203|Item/zhuangshi/Fashion_Woman_10203</t>
  </si>
  <si>
    <t>东方发型碎片|东方发型碎片</t>
  </si>
  <si>
    <t>东方发型</t>
  </si>
  <si>
    <t>Item/zhuangshi/Fashion_Man_10301|Item/zhuangshi/Fashion_Woman_10301</t>
  </si>
  <si>
    <t>东方风韵</t>
  </si>
  <si>
    <t>东方上装碎片|东方上装碎片</t>
  </si>
  <si>
    <t>东方上装</t>
  </si>
  <si>
    <t>Item/zhuangshi/Fashion_Man_10302|Item/zhuangshi/Fashion_Woman_10302</t>
  </si>
  <si>
    <t>东方下装碎片|东方下装碎片</t>
  </si>
  <si>
    <t>东方下装</t>
  </si>
  <si>
    <t>Item/zhuangshi/Fashion_Man_10303|Item/zhuangshi/Fashion_Woman_10303</t>
  </si>
  <si>
    <t>浪漫发型碎片|浪漫发型碎片</t>
  </si>
  <si>
    <t>浪漫发型</t>
  </si>
  <si>
    <t>Item/zhuangshi/Fashion_Man_10401|Item/zhuangshi/Fashion_Woman_10401</t>
  </si>
  <si>
    <t>浪漫之约</t>
  </si>
  <si>
    <t>浪漫上装碎片|浪漫上装碎片</t>
  </si>
  <si>
    <t>浪漫上装</t>
  </si>
  <si>
    <t>Item/zhuangshi/Fashion_Man_10402|Item/zhuangshi/Fashion_Woman_10402</t>
  </si>
  <si>
    <t>浪漫下装碎片|浪漫下装碎片</t>
  </si>
  <si>
    <t>浪漫下装</t>
  </si>
  <si>
    <t>Item/zhuangshi/Fashion_Man_10403|Item/zhuangshi/Fashion_Woman_10403</t>
  </si>
  <si>
    <t>休闲发型碎片|休闲发型碎片</t>
  </si>
  <si>
    <t>休闲发型</t>
  </si>
  <si>
    <t>Item/zhuangshi/Fashion_Man_10501|Item/zhuangshi/Fashion_Woman_10501</t>
  </si>
  <si>
    <t>休闲一刻</t>
  </si>
  <si>
    <t>休闲上装碎片|休闲上装碎片</t>
  </si>
  <si>
    <t>休闲上装</t>
  </si>
  <si>
    <t>Item/zhuangshi/Fashion_Man_10502|Item/zhuangshi/Fashion_Woman_10502</t>
  </si>
  <si>
    <t>休闲下装碎片|休闲下装碎片</t>
  </si>
  <si>
    <t>休闲下装</t>
  </si>
  <si>
    <t>Item/zhuangshi/Fashion_Man_10503|Item/zhuangshi/Fashion_Woman_10503</t>
  </si>
  <si>
    <t>魔法镜</t>
  </si>
  <si>
    <t>Item/zhuangshi/Item_11211001</t>
  </si>
  <si>
    <t>能发现最美丽的人的镜子，是进阶衣柜的必备材料</t>
  </si>
  <si>
    <t>体力药水</t>
  </si>
  <si>
    <t>Item/ziyuan/Item_11310001</t>
  </si>
  <si>
    <t>喝下后体力充沛！增加体力30点</t>
  </si>
  <si>
    <t>精力药水</t>
  </si>
  <si>
    <t>Item/ziyuan/Item_11310002</t>
  </si>
  <si>
    <t>喝下后精力旺盛！增加精力12点</t>
  </si>
  <si>
    <t>奶酪</t>
  </si>
  <si>
    <t>Shoucang/shoucangpin_icon/Item_11510014</t>
  </si>
  <si>
    <t>冒险家必备，食用后增加体力6点</t>
  </si>
  <si>
    <t>果酒</t>
  </si>
  <si>
    <t>Shoucang/shoucangpin_icon/Item_11510011</t>
  </si>
  <si>
    <t>冒险家必备，饮用后增加精力3点</t>
  </si>
  <si>
    <t>橡木种子</t>
  </si>
  <si>
    <t>Shoucang/shoucangpin_icon/Item_11510002</t>
  </si>
  <si>
    <t>森林里随处可见。使用后获得1000金币</t>
  </si>
  <si>
    <t>破碎头盔</t>
  </si>
  <si>
    <t>Shoucang/shoucangpin_icon/Item_11510012</t>
  </si>
  <si>
    <t>储物箱</t>
  </si>
  <si>
    <t>Shoucang/shoucangpin_icon/Item_11510031</t>
  </si>
  <si>
    <t>精致匕首</t>
  </si>
  <si>
    <t>Shoucang/shoucangpin_icon/Item_11510034</t>
  </si>
  <si>
    <t>锋利短刀</t>
  </si>
  <si>
    <t>Shoucang/shoucangpin_icon/Item_11510038</t>
  </si>
  <si>
    <t>燃烧蘑菇</t>
  </si>
  <si>
    <t>Shoucang/shoucangpin_icon/Item_11510001</t>
  </si>
  <si>
    <t>火红的蘑菇，生长在密林深处。使用后获得2000金币</t>
  </si>
  <si>
    <t>异域镰刀</t>
  </si>
  <si>
    <t>Shoucang/shoucangpin_icon/Item_11510056</t>
  </si>
  <si>
    <t>造型十分古怪，看不出有什么用。使用后获得2200金币</t>
  </si>
  <si>
    <t>机械齿轮</t>
  </si>
  <si>
    <t>Shoucang/shoucangpin_icon/Item_11510061</t>
  </si>
  <si>
    <t>某个大型机器上掉落的零件。使用后获得2400金币</t>
  </si>
  <si>
    <t>Item/ziyuan/Item_20050001</t>
  </si>
  <si>
    <t>每个夜晚都需要用它照明</t>
  </si>
  <si>
    <t>用来装饰房屋的花瓶</t>
  </si>
  <si>
    <t>从海边捡回来的贝壳，造型奇美</t>
  </si>
  <si>
    <t>少见的漂亮石头，可用来做成手链和项链</t>
  </si>
  <si>
    <t>普通召唤石</t>
  </si>
  <si>
    <t>Item/ziyuan/Item_11402001</t>
  </si>
  <si>
    <t>贵族召唤石</t>
  </si>
  <si>
    <t>Item/ziyuan/Item_11402002</t>
  </si>
  <si>
    <t>刷新卷轴</t>
  </si>
  <si>
    <t>Item/ziyuan/Item_11403001</t>
  </si>
  <si>
    <t>可用于刷新英雄商店</t>
  </si>
  <si>
    <t>Item/ziyuan/Item_11404001</t>
  </si>
  <si>
    <t>宝具钥匙</t>
  </si>
  <si>
    <t>Item/ziyuan/Item_11404002</t>
  </si>
  <si>
    <t>圣器钥匙</t>
  </si>
  <si>
    <t>Item/ziyuan/Item_11404003</t>
  </si>
  <si>
    <t>金叶子</t>
  </si>
  <si>
    <t>Item/ziyuan/Item_11405001</t>
  </si>
  <si>
    <t>金光闪闪的叶子，不知来自何方，进阶世界之树的必须材料</t>
  </si>
  <si>
    <t>BOSS之魂</t>
  </si>
  <si>
    <t>Item/ziyuan/Item_11406001</t>
  </si>
  <si>
    <t>培养世界树的养料，击杀试炼随机BOSS或挑战野外BOSS必掉</t>
  </si>
  <si>
    <t>封测资格证</t>
  </si>
  <si>
    <t>Item/ziyuan/Item_paper1</t>
  </si>
  <si>
    <t>封测玩家的证明，可激活专属称号“幻想先知”</t>
  </si>
  <si>
    <t>先锋资格证</t>
  </si>
  <si>
    <t>Item/ziyuan/Item_paper4</t>
  </si>
  <si>
    <t>先锋玩家的证明，可激活专属称号“幻想先锋”</t>
  </si>
  <si>
    <t>头号粉丝资格证</t>
  </si>
  <si>
    <t>Item/ziyuan/Item_paper2</t>
  </si>
  <si>
    <t>粉丝玩家的证明，可激活专属称号“头号粉丝”</t>
  </si>
  <si>
    <t>VIP经验卡</t>
  </si>
  <si>
    <t>VIP经验</t>
  </si>
  <si>
    <t>卡</t>
  </si>
  <si>
    <t>Item/ziyuan/Item_VipExpCard</t>
  </si>
  <si>
    <t>使用后可获得10点VIP经验\n每级VIP在达到一定量的VIP经验后无法使用本道具</t>
  </si>
  <si>
    <t>充值双倍卡</t>
  </si>
  <si>
    <t>充值双倍</t>
  </si>
  <si>
    <t>Item/ziyuan/Item_ChargeCard</t>
  </si>
  <si>
    <t>使用后，下次充值任意金额可获得原金额双倍钻石，无法与首充双倍奖励叠加。\n&lt;color=green&gt;销毁日期：2017年7月11日24时&lt;/color&gt;</t>
  </si>
  <si>
    <t>2017|8|30|24</t>
  </si>
  <si>
    <t>月光泉水</t>
  </si>
  <si>
    <t>军团贡献凭证</t>
  </si>
  <si>
    <t>军团贡献</t>
  </si>
  <si>
    <t>凭证</t>
  </si>
  <si>
    <t>使用后获得{Desc1}点军团贡献\n&lt;color=green&gt;必须加入军团后才能使用&lt;/color&gt;</t>
  </si>
  <si>
    <t>骷髅王卡</t>
  </si>
  <si>
    <t>骷髅王</t>
  </si>
  <si>
    <t>MST/MST_kulouwang</t>
  </si>
  <si>
    <t>可用于激活或升级【收藏】-【怪物手册】：{Desc1}</t>
  </si>
  <si>
    <t>典狱长卡</t>
  </si>
  <si>
    <t>典狱长</t>
  </si>
  <si>
    <t>MST/MST_jianyuzhang</t>
  </si>
  <si>
    <t>精灵王卡</t>
  </si>
  <si>
    <t>精灵王</t>
  </si>
  <si>
    <t>MST/MST_meinanzi</t>
  </si>
  <si>
    <t>玄冰娜迦卡</t>
  </si>
  <si>
    <t>玄冰娜迦</t>
  </si>
  <si>
    <t>MST/MST_bingboss</t>
  </si>
  <si>
    <t>T-2000卡</t>
  </si>
  <si>
    <t>T-2000</t>
  </si>
  <si>
    <t>MST/MST_jiqiren</t>
  </si>
  <si>
    <t>人马兽卡</t>
  </si>
  <si>
    <t>人马兽</t>
  </si>
  <si>
    <t>MST/MST_renma</t>
  </si>
  <si>
    <t>地穴领主卡</t>
  </si>
  <si>
    <t>地穴领主</t>
  </si>
  <si>
    <t>MST/MST_anubalake</t>
  </si>
  <si>
    <t>伊莱恩卡</t>
  </si>
  <si>
    <t>伊莱恩</t>
  </si>
  <si>
    <t>MST/MST_shuangzinan</t>
  </si>
  <si>
    <t>埃莉诺卡</t>
  </si>
  <si>
    <t>埃莉诺</t>
  </si>
  <si>
    <t>MST/MST_shuangzinv</t>
  </si>
  <si>
    <t>翡翠龙王卡</t>
  </si>
  <si>
    <t>翡翠龙王</t>
  </si>
  <si>
    <t>MST/MST_lvlong</t>
  </si>
  <si>
    <t>宝箱王卡</t>
  </si>
  <si>
    <t>宝箱王</t>
  </si>
  <si>
    <t>MST/MST_baoxiangwang</t>
  </si>
  <si>
    <t>食人花卡</t>
  </si>
  <si>
    <t>食人花</t>
  </si>
  <si>
    <t>MST/MST_shirenhua1</t>
  </si>
  <si>
    <t>凶猛食人花卡</t>
  </si>
  <si>
    <t>凶猛食人花</t>
  </si>
  <si>
    <t>MST/MST_shirenhua2</t>
  </si>
  <si>
    <t>树人卡</t>
  </si>
  <si>
    <t>树人</t>
  </si>
  <si>
    <t>MST/MST_shuren1</t>
  </si>
  <si>
    <t>疯狂树人卡</t>
  </si>
  <si>
    <t>疯狂树人</t>
  </si>
  <si>
    <t>MST/MST_shuren2</t>
  </si>
  <si>
    <t>蝙蝠卡</t>
  </si>
  <si>
    <t>蝙蝠</t>
  </si>
  <si>
    <t>MST/MST_bianfu</t>
  </si>
  <si>
    <t>魔鬼蝠卡</t>
  </si>
  <si>
    <t>魔鬼蝠</t>
  </si>
  <si>
    <t>黑狼卡</t>
  </si>
  <si>
    <t>黑狼</t>
  </si>
  <si>
    <t>MST/MST_lang1</t>
  </si>
  <si>
    <t>冰原狼卡</t>
  </si>
  <si>
    <t>冰原狼</t>
  </si>
  <si>
    <t>MST/MST_lang2</t>
  </si>
  <si>
    <t>红狼</t>
  </si>
  <si>
    <t>MST/MST_lang3</t>
  </si>
  <si>
    <t>骷髅战士卡</t>
  </si>
  <si>
    <t>骷髅战士</t>
  </si>
  <si>
    <t>MST/MST_kulouzhanshi</t>
  </si>
  <si>
    <t>骷髅法师卡</t>
  </si>
  <si>
    <t>骷髅法师</t>
  </si>
  <si>
    <t>MST/MST_kuloufashi</t>
  </si>
  <si>
    <t>骷髅射手卡</t>
  </si>
  <si>
    <t>骷髅射手</t>
  </si>
  <si>
    <t>MST/MST_kulougongshou</t>
  </si>
  <si>
    <t>土元素卡</t>
  </si>
  <si>
    <t>MST/MST_tuyuansu</t>
  </si>
  <si>
    <t>水元素卡</t>
  </si>
  <si>
    <t>MST/MST_shuiyuansu</t>
  </si>
  <si>
    <t>火元素卡</t>
  </si>
  <si>
    <t>MST/MST_huoyuansu</t>
  </si>
  <si>
    <t>风元素卡</t>
  </si>
  <si>
    <t>MST/MST_fengyuansu</t>
  </si>
  <si>
    <t>牧师卡</t>
  </si>
  <si>
    <t>牧师</t>
  </si>
  <si>
    <t>MST/MST_nanmushi</t>
  </si>
  <si>
    <t>战士卡</t>
  </si>
  <si>
    <t>战士</t>
  </si>
  <si>
    <t>MST/MST_nvzhanshi</t>
  </si>
  <si>
    <t>精灵卡</t>
  </si>
  <si>
    <t>精灵</t>
  </si>
  <si>
    <t>MST/MST_jinglingsheshou</t>
  </si>
  <si>
    <t>亡灵卡</t>
  </si>
  <si>
    <t>亡灵</t>
  </si>
  <si>
    <t>MST/MST_wanglingfashi</t>
  </si>
  <si>
    <t>哥布林卡</t>
  </si>
  <si>
    <t>哥布林</t>
  </si>
  <si>
    <t>MST/MST_gebulin</t>
  </si>
  <si>
    <t>兽人卡</t>
  </si>
  <si>
    <t>兽人</t>
  </si>
  <si>
    <t>MST/MST_shourenzhanshi</t>
  </si>
  <si>
    <t>地精卡</t>
  </si>
  <si>
    <t>地精</t>
  </si>
  <si>
    <t>MST/MST_dijing</t>
  </si>
  <si>
    <t>食人魔卡</t>
  </si>
  <si>
    <t>食人魔</t>
  </si>
  <si>
    <t>MST/MST_shirenmozhanshi</t>
  </si>
  <si>
    <t>宝箱怪卡</t>
  </si>
  <si>
    <t>宝箱怪</t>
  </si>
  <si>
    <t>MST/MST_baoxiangguai</t>
  </si>
  <si>
    <t>无畏军团卡</t>
  </si>
  <si>
    <t>无畏军团</t>
  </si>
  <si>
    <t>NPC/10</t>
  </si>
  <si>
    <t>可用于激活或升级【收藏】-【NPC】：{Desc1}</t>
  </si>
  <si>
    <t>先锋军团卡</t>
  </si>
  <si>
    <t>先锋军团</t>
  </si>
  <si>
    <t>NPC/08</t>
  </si>
  <si>
    <t>铁血军团卡</t>
  </si>
  <si>
    <t>铁血军团</t>
  </si>
  <si>
    <t>NPC/09</t>
  </si>
  <si>
    <t>艾丽卡卡</t>
  </si>
  <si>
    <t>艾丽卡</t>
  </si>
  <si>
    <t>NPC/01</t>
  </si>
  <si>
    <t>克里斯蒂卡</t>
  </si>
  <si>
    <t>克里斯蒂</t>
  </si>
  <si>
    <t>NPC/04</t>
  </si>
  <si>
    <t>阿德拉卡</t>
  </si>
  <si>
    <t>阿德拉</t>
  </si>
  <si>
    <t>NPC/06</t>
  </si>
  <si>
    <t>列蒂西雅卡</t>
  </si>
  <si>
    <t>列蒂西雅</t>
  </si>
  <si>
    <t>NPC/05</t>
  </si>
  <si>
    <t>哈巴卡克卡</t>
  </si>
  <si>
    <t>哈巴卡克</t>
  </si>
  <si>
    <t>NPC/03</t>
  </si>
  <si>
    <t>斯泰西卡</t>
  </si>
  <si>
    <t>斯泰西</t>
  </si>
  <si>
    <t>NPC/02</t>
  </si>
  <si>
    <t>拜尔德卡</t>
  </si>
  <si>
    <t>拜尔德</t>
  </si>
  <si>
    <t>NPC/11</t>
  </si>
  <si>
    <t>先知卡</t>
  </si>
  <si>
    <t>先知</t>
  </si>
  <si>
    <t>NPC/07</t>
  </si>
  <si>
    <t>神秘商人卡</t>
  </si>
  <si>
    <t>神秘商人</t>
  </si>
  <si>
    <t>NPC/12</t>
  </si>
  <si>
    <t>驱毒草卡</t>
  </si>
  <si>
    <t>驱毒草</t>
  </si>
  <si>
    <t>Shoucang/caiji_icon/04_sc</t>
  </si>
  <si>
    <t>可用于激活或升级【收藏】-【收藏品】：{Desc1}</t>
  </si>
  <si>
    <t>神秘果卡</t>
  </si>
  <si>
    <t>神秘果</t>
  </si>
  <si>
    <t>Shoucang/caiji_icon/01_sc</t>
  </si>
  <si>
    <t>龙骨卡</t>
  </si>
  <si>
    <t>龙骨</t>
  </si>
  <si>
    <t>Shoucang/caiji_icon/09_sc</t>
  </si>
  <si>
    <t>不死木卡</t>
  </si>
  <si>
    <t>不死木</t>
  </si>
  <si>
    <t>Shoucang/caiji_icon/02_sc</t>
  </si>
  <si>
    <t>古灯卡</t>
  </si>
  <si>
    <t>古灯</t>
  </si>
  <si>
    <t>Shoucang/caiji_icon/08_sc</t>
  </si>
  <si>
    <t>残铁卡</t>
  </si>
  <si>
    <t>残铁</t>
  </si>
  <si>
    <t>Shoucang/caiji_icon/07_sc</t>
  </si>
  <si>
    <t>红晶石卡</t>
  </si>
  <si>
    <t>红晶石</t>
  </si>
  <si>
    <t>Shoucang/caiji_icon/05_sc</t>
  </si>
  <si>
    <t>火珊瑚卡</t>
  </si>
  <si>
    <t>火珊瑚</t>
  </si>
  <si>
    <t>Shoucang/caiji_icon/03_sc</t>
  </si>
  <si>
    <t>蓝晶石卡</t>
  </si>
  <si>
    <t>蓝晶石</t>
  </si>
  <si>
    <t>Shoucang/caiji_icon/06_sc</t>
  </si>
  <si>
    <t>水晶花卡</t>
  </si>
  <si>
    <t>水晶花</t>
  </si>
  <si>
    <t>Shoucang/caiji_icon/10_sc</t>
  </si>
  <si>
    <t>紫云草卡</t>
  </si>
  <si>
    <t>紫云草</t>
  </si>
  <si>
    <t>Shoucang/caiji_icon/12_sc</t>
  </si>
  <si>
    <t>银月花卡</t>
  </si>
  <si>
    <t>银月花</t>
  </si>
  <si>
    <t>Shoucang/caiji_icon/15_sc</t>
  </si>
  <si>
    <t>兽骸卡</t>
  </si>
  <si>
    <t>兽骸</t>
  </si>
  <si>
    <t>Shoucang/caiji_icon/16_sc</t>
  </si>
  <si>
    <t>长青藤卡</t>
  </si>
  <si>
    <t>长青藤</t>
  </si>
  <si>
    <t>Shoucang/caiji_icon/11_sc</t>
  </si>
  <si>
    <t>琉璃灯卡</t>
  </si>
  <si>
    <t>琉璃灯</t>
  </si>
  <si>
    <t>Shoucang/caiji_icon/14_sc</t>
  </si>
  <si>
    <t>破碎铭牌卡</t>
  </si>
  <si>
    <t>破碎铭牌</t>
  </si>
  <si>
    <t>Shoucang/caiji_icon/13_sc</t>
  </si>
  <si>
    <t>混乱毒菇</t>
  </si>
  <si>
    <t>琥珀种子</t>
  </si>
  <si>
    <t>甜根茎</t>
  </si>
  <si>
    <t>Shoucang/shoucangpin_icon/Item_11510003</t>
  </si>
  <si>
    <t>紫丁香</t>
  </si>
  <si>
    <t>Shoucang/shoucangpin_icon/Item_11510004</t>
  </si>
  <si>
    <t>木材</t>
  </si>
  <si>
    <t>Shoucang/shoucangpin_icon/Item_11510005</t>
  </si>
  <si>
    <t>死亡荨麻</t>
  </si>
  <si>
    <t>Shoucang/shoucangpin_icon/Item_11510006</t>
  </si>
  <si>
    <t>银锭</t>
  </si>
  <si>
    <t>Shoucang/shoucangpin_icon/Item_11510007</t>
  </si>
  <si>
    <t>精灵石砖</t>
  </si>
  <si>
    <t>Shoucang/shoucangpin_icon/Item_11510008</t>
  </si>
  <si>
    <t>兽人语词典</t>
  </si>
  <si>
    <t>Shoucang/shoucangpin_icon/Item_11510009</t>
  </si>
  <si>
    <t>火棘花</t>
  </si>
  <si>
    <t>Shoucang/shoucangpin_icon/Item_11510010</t>
  </si>
  <si>
    <t>高脚杯</t>
  </si>
  <si>
    <t>古旧头盔</t>
  </si>
  <si>
    <t>碧玉雕像</t>
  </si>
  <si>
    <t>Shoucang/shoucangpin_icon/Item_11510013</t>
  </si>
  <si>
    <t>陈年奶酪</t>
  </si>
  <si>
    <t>卡特尔王国记</t>
  </si>
  <si>
    <t>Shoucang/shoucangpin_icon/Item_11510015</t>
  </si>
  <si>
    <t>火山灰</t>
  </si>
  <si>
    <t>Shoucang/shoucangpin_icon/Item_11510016</t>
  </si>
  <si>
    <t>地精干粮</t>
  </si>
  <si>
    <t>Shoucang/shoucangpin_icon/Item_11510017</t>
  </si>
  <si>
    <t>石像鬼骨粉</t>
  </si>
  <si>
    <t>Shoucang/shoucangpin_icon/Item_11510018</t>
  </si>
  <si>
    <t>干枯龙爪</t>
  </si>
  <si>
    <t>Shoucang/shoucangpin_icon/Item_11510019</t>
  </si>
  <si>
    <t>迷踪岛烟花</t>
  </si>
  <si>
    <t>Shoucang/shoucangpin_icon/Item_11510020</t>
  </si>
  <si>
    <t>永冻粉末</t>
  </si>
  <si>
    <t>Shoucang/shoucangpin_icon/Item_11510021</t>
  </si>
  <si>
    <t>冬鳞蚌壳</t>
  </si>
  <si>
    <t>Shoucang/shoucangpin_icon/Item_11510022</t>
  </si>
  <si>
    <t>雪球</t>
  </si>
  <si>
    <t>Shoucang/shoucangpin_icon/Item_11510023</t>
  </si>
  <si>
    <t>冰盖草</t>
  </si>
  <si>
    <t>Shoucang/shoucangpin_icon/Item_11510024</t>
  </si>
  <si>
    <t>净化水晶</t>
  </si>
  <si>
    <t>Shoucang/shoucangpin_icon/Item_11510025</t>
  </si>
  <si>
    <t>毒蛇粘液</t>
  </si>
  <si>
    <t>Shoucang/shoucangpin_icon/Item_11510026</t>
  </si>
  <si>
    <t>野猪鼻涕</t>
  </si>
  <si>
    <t>Shoucang/shoucangpin_icon/Item_11510027</t>
  </si>
  <si>
    <t>蜘蛛毒液</t>
  </si>
  <si>
    <t>Shoucang/shoucangpin_icon/Item_11510028</t>
  </si>
  <si>
    <t>狮鹫卵</t>
  </si>
  <si>
    <t>Shoucang/shoucangpin_icon/Item_11510029</t>
  </si>
  <si>
    <t>暴掠龙蛋</t>
  </si>
  <si>
    <t>Shoucang/shoucangpin_icon/Item_11510030</t>
  </si>
  <si>
    <t>克里斯蒂的箱子</t>
  </si>
  <si>
    <t>无名日记</t>
  </si>
  <si>
    <t>Shoucang/shoucangpin_icon/Item_11510032</t>
  </si>
  <si>
    <t>荒芜水晶</t>
  </si>
  <si>
    <t>Shoucang/shoucangpin_icon/Item_11510033</t>
  </si>
  <si>
    <t>先锋军短刀</t>
  </si>
  <si>
    <t>圣泉火盆</t>
  </si>
  <si>
    <t>Shoucang/shoucangpin_icon/Item_11510035</t>
  </si>
  <si>
    <t>黄金酒杯</t>
  </si>
  <si>
    <t>Shoucang/shoucangpin_icon/Item_11510036</t>
  </si>
  <si>
    <t>苏美尔圣物</t>
  </si>
  <si>
    <t>Shoucang/shoucangpin_icon/Item_11510037</t>
  </si>
  <si>
    <t>刻刀</t>
  </si>
  <si>
    <t>护命匣</t>
  </si>
  <si>
    <t>Shoucang/shoucangpin_icon/Item_11510039</t>
  </si>
  <si>
    <t>占卜宝珠</t>
  </si>
  <si>
    <t>Shoucang/shoucangpin_icon/Item_11510040</t>
  </si>
  <si>
    <t>熔火碎片</t>
  </si>
  <si>
    <t>Shoucang/shoucangpin_icon/Item_11510041</t>
  </si>
  <si>
    <t>安达尔法令</t>
  </si>
  <si>
    <t>Shoucang/shoucangpin_icon/Item_11510042</t>
  </si>
  <si>
    <t>遗忘的宝藏</t>
  </si>
  <si>
    <t>Shoucang/shoucangpin_icon/Item_11510043</t>
  </si>
  <si>
    <t>双子传说</t>
  </si>
  <si>
    <t>Shoucang/shoucangpin_icon/Item_11510044</t>
  </si>
  <si>
    <t>古代密码表</t>
  </si>
  <si>
    <t>Shoucang/shoucangpin_icon/Item_11510045</t>
  </si>
  <si>
    <t>亚利安军旗</t>
  </si>
  <si>
    <t>Shoucang/shoucangpin_icon/Item_11510046</t>
  </si>
  <si>
    <t>埋藏的病菌</t>
  </si>
  <si>
    <t>Shoucang/shoucangpin_icon/Item_11510047</t>
  </si>
  <si>
    <t>光滑的鸢盾</t>
  </si>
  <si>
    <t>Shoucang/shoucangpin_icon/Item_11510048</t>
  </si>
  <si>
    <t>黑珍珠号航海日志</t>
  </si>
  <si>
    <t>Shoucang/shoucangpin_icon/Item_11510049</t>
  </si>
  <si>
    <t>黑色硫酸盐</t>
  </si>
  <si>
    <t>Shoucang/shoucangpin_icon/Item_11510050</t>
  </si>
  <si>
    <t>妖精之书</t>
  </si>
  <si>
    <t>Shoucang/shoucangpin_icon/Item_11510051</t>
  </si>
  <si>
    <t>猛犸肉</t>
  </si>
  <si>
    <t>Shoucang/shoucangpin_icon/Item_11510052</t>
  </si>
  <si>
    <t>丛林佳酿</t>
  </si>
  <si>
    <t>Shoucang/shoucangpin_icon/Item_11510053</t>
  </si>
  <si>
    <t>红玉橡果</t>
  </si>
  <si>
    <t>Shoucang/shoucangpin_icon/Item_11510054</t>
  </si>
  <si>
    <t>先锋军地图</t>
  </si>
  <si>
    <t>Shoucang/shoucangpin_icon/Item_11510055</t>
  </si>
  <si>
    <t>拜尔德的镰刀</t>
  </si>
  <si>
    <t>通缉告示</t>
  </si>
  <si>
    <t>Shoucang/shoucangpin_icon/Item_11510057</t>
  </si>
  <si>
    <t>战歌旗帜</t>
  </si>
  <si>
    <t>Shoucang/shoucangpin_icon/Item_11510058</t>
  </si>
  <si>
    <t>哈巴卡克的设备</t>
  </si>
  <si>
    <t>Shoucang/shoucangpin_icon/Item_11510059</t>
  </si>
  <si>
    <t>巨魔木乃伊</t>
  </si>
  <si>
    <t>Shoucang/shoucangpin_icon/Item_11510060</t>
  </si>
  <si>
    <t>魔像零件</t>
  </si>
  <si>
    <t>军备物资</t>
  </si>
  <si>
    <t>Shoucang/shoucangpin_icon/Item_11510062</t>
  </si>
  <si>
    <t>骷髅王战戟</t>
  </si>
  <si>
    <t>Shoucang/shoucangpin_icon/Item_11510063</t>
  </si>
  <si>
    <t>仙域花盆</t>
  </si>
  <si>
    <t>Shoucang/shoucangpin_icon/Item_11510064</t>
  </si>
  <si>
    <t>魔镜森林传说</t>
  </si>
  <si>
    <t>Shoucang/shoucangpin_icon/Item_11510065</t>
  </si>
  <si>
    <t>深渊之核</t>
  </si>
  <si>
    <t>Shoucang/shoucangpin_icon/Item_11510066</t>
  </si>
  <si>
    <t>列蒂西亚法杖</t>
  </si>
  <si>
    <t>Shoucang/shoucangpin_icon/Item_11510067</t>
  </si>
  <si>
    <t>不死鸟羽毛</t>
  </si>
  <si>
    <t>Shoucang/shoucangpin_icon/Item_11510068</t>
  </si>
  <si>
    <t>永燃灰烬</t>
  </si>
  <si>
    <t>Shoucang/shoucangpin_icon/Item_11510069</t>
  </si>
  <si>
    <t>冒险家罗盘</t>
  </si>
  <si>
    <t>Shoucang/shoucangpin_icon/Item_11510070</t>
  </si>
  <si>
    <t>玄冰之心</t>
  </si>
  <si>
    <t>Shoucang/shoucangpin_icon/Item_11510071</t>
  </si>
  <si>
    <t>克维拉钻石</t>
  </si>
  <si>
    <t>Shoucang/shoucangpin_icon/Item_11510072</t>
  </si>
  <si>
    <t>怪人研究笔记</t>
  </si>
  <si>
    <t>Shoucang/shoucangpin_icon/Item_11510073</t>
  </si>
  <si>
    <t>纪念碑</t>
  </si>
  <si>
    <t>Shoucang/shoucangpin_icon/Item_11510074</t>
  </si>
  <si>
    <t>上古甲胄</t>
  </si>
  <si>
    <t>Shoucang/shoucangpin_icon/Item_11510075</t>
  </si>
  <si>
    <t>1级金币种子</t>
  </si>
  <si>
    <t>金币</t>
  </si>
  <si>
    <t>种子</t>
  </si>
  <si>
    <t>Item/zhongzi/Item_zhongzi_11</t>
  </si>
  <si>
    <t>成熟后收获{Desc1}金币，小概率额外收获{Desc2}{Name2}{Name3}。生长时间：{Desc3}{Desc4}</t>
  </si>
  <si>
    <t>秒</t>
  </si>
  <si>
    <t>2级金币种子</t>
  </si>
  <si>
    <t>Item/zhongzi/Item_zhongzi_12</t>
  </si>
  <si>
    <t>分钟</t>
  </si>
  <si>
    <t>3级金币种子</t>
  </si>
  <si>
    <t>Item/zhongzi/Item_zhongzi_13</t>
  </si>
  <si>
    <t>4级金币种子</t>
  </si>
  <si>
    <t>Item/zhongzi/Item_zhongzi_14</t>
  </si>
  <si>
    <t>小时</t>
  </si>
  <si>
    <t>5级金币种子</t>
  </si>
  <si>
    <t>Item/zhongzi/Item_zhongzi_15</t>
  </si>
  <si>
    <t>6级金币种子</t>
  </si>
  <si>
    <t>Item/zhongzi/Item_zhongzi_16</t>
  </si>
  <si>
    <t>1级钻石种子</t>
  </si>
  <si>
    <t>钻石</t>
  </si>
  <si>
    <t>Item/zhongzi/Item_zhongzi_21</t>
  </si>
  <si>
    <t>成熟后收获{Desc1}钻石，小概率额外收获{Desc2}{Name2}{Name3}。生长时间：{Desc3}{Desc4}</t>
  </si>
  <si>
    <t>2级钻石种子</t>
  </si>
  <si>
    <t>Item/zhongzi/Item_zhongzi_22</t>
  </si>
  <si>
    <t>3级钻石种子</t>
  </si>
  <si>
    <t>Item/zhongzi/Item_zhongzi_23</t>
  </si>
  <si>
    <t>4级钻石种子</t>
  </si>
  <si>
    <t>Item/zhongzi/Item_zhongzi_24</t>
  </si>
  <si>
    <t>5级钻石种子</t>
  </si>
  <si>
    <t>Item/zhongzi/Item_zhongzi_25</t>
  </si>
  <si>
    <t>6级钻石种子</t>
  </si>
  <si>
    <t>Item/zhongzi/Item_zhongzi_26</t>
  </si>
  <si>
    <t>1级宝石种子</t>
  </si>
  <si>
    <t>宝石</t>
  </si>
  <si>
    <t>Item/zhongzi/Item_zhongzi_31</t>
  </si>
  <si>
    <t>成熟后收获1个随机{Desc1}{Desc2}。生长时间：{Desc3}{Desc4}</t>
  </si>
  <si>
    <t>2级宝石种子</t>
  </si>
  <si>
    <t>Item/zhongzi/Item_zhongzi_32</t>
  </si>
  <si>
    <t>3级宝石种子</t>
  </si>
  <si>
    <t>Item/zhongzi/Item_zhongzi_33</t>
  </si>
  <si>
    <t>4级宝石种子</t>
  </si>
  <si>
    <t>Item/zhongzi/Item_zhongzi_34</t>
  </si>
  <si>
    <t>5级宝石种子</t>
  </si>
  <si>
    <t>Item/zhongzi/Item_zhongzi_35</t>
  </si>
  <si>
    <t>6级宝石种子</t>
  </si>
  <si>
    <t>Item/zhongzi/Item_zhongzi_36</t>
  </si>
  <si>
    <t>藏宝图</t>
  </si>
  <si>
    <t>Item/cangbaotu/Item_11700101</t>
  </si>
  <si>
    <t>Item/cangbaotu/Item_11700102</t>
  </si>
  <si>
    <t>Item/cangbaotu/Item_11700103</t>
  </si>
  <si>
    <t>Item/cangbaotu/Item_11700104</t>
  </si>
  <si>
    <t>1级银月森林藏宝图</t>
  </si>
  <si>
    <t>2级银月森林藏宝图</t>
  </si>
  <si>
    <t>3级银月森林藏宝图</t>
  </si>
  <si>
    <t>4级银月森林藏宝图</t>
  </si>
  <si>
    <t>1级埋骨之地藏宝图</t>
  </si>
  <si>
    <t>2级埋骨之地藏宝图</t>
  </si>
  <si>
    <t>3级埋骨之地藏宝图</t>
  </si>
  <si>
    <t>4级埋骨之地藏宝图</t>
  </si>
  <si>
    <t>1级憎恶地牢藏宝图</t>
  </si>
  <si>
    <t>2级憎恶地牢藏宝图</t>
  </si>
  <si>
    <t>3级憎恶地牢藏宝图</t>
  </si>
  <si>
    <t>4级憎恶地牢藏宝图</t>
  </si>
  <si>
    <t>1级宝石袋</t>
  </si>
  <si>
    <t>{Name1}宝石袋</t>
  </si>
  <si>
    <t>Item/box/Item_12001001</t>
  </si>
  <si>
    <t>可随机开出1颗{Desc1}宝石</t>
  </si>
  <si>
    <t>2级宝石袋</t>
  </si>
  <si>
    <t>Item/box/Item_12001002</t>
  </si>
  <si>
    <t>3级宝石袋</t>
  </si>
  <si>
    <t>Item/box/Item_12001003</t>
  </si>
  <si>
    <t>4级宝石袋</t>
  </si>
  <si>
    <t>Item/box/Item_12001004</t>
  </si>
  <si>
    <t>5级宝石袋</t>
  </si>
  <si>
    <t>Item/box/Item_12001005</t>
  </si>
  <si>
    <t>6级宝石袋</t>
  </si>
  <si>
    <t>Item/box/Item_12001006</t>
  </si>
  <si>
    <t>史诗饰品盒</t>
  </si>
  <si>
    <t>{Name1}饰品盒</t>
  </si>
  <si>
    <t>史诗</t>
  </si>
  <si>
    <t>Item/box/Item_12002001</t>
  </si>
  <si>
    <t>精致的盒子，打开后随机获得1个{Desc1}饰品碎片</t>
  </si>
  <si>
    <t>传说饰品盒</t>
  </si>
  <si>
    <t>传说</t>
  </si>
  <si>
    <t>Item/box/Item_12002002</t>
  </si>
  <si>
    <t>上古传说饰品盒</t>
  </si>
  <si>
    <t>上古传说</t>
  </si>
  <si>
    <t>Item/box/Item_12002003</t>
  </si>
  <si>
    <t>金矿宝藏</t>
  </si>
  <si>
    <t>Item/Item_99999998</t>
  </si>
  <si>
    <t>采矿时获得的宝箱，有几率获得大量稀世宝物</t>
  </si>
  <si>
    <t>银矿宝藏</t>
  </si>
  <si>
    <t>采矿时获得的宝箱，有几率获得大量珍贵宝物</t>
  </si>
  <si>
    <t>铜矿宝藏</t>
  </si>
  <si>
    <t>采矿时获得的宝箱，有几率获得大量的普通宝物</t>
  </si>
  <si>
    <t>1级神魔英雄箱</t>
  </si>
  <si>
    <t>{Name1}神魔英雄箱</t>
  </si>
  <si>
    <t>Item/box/Item_TowerBox1</t>
  </si>
  <si>
    <t>神魔之塔{Desc1}层掉落，可开出英雄碎片或英雄强化道具</t>
  </si>
  <si>
    <t>1-30</t>
  </si>
  <si>
    <t>2级神魔英雄箱</t>
  </si>
  <si>
    <t>Item/box/Item_TowerBox4</t>
  </si>
  <si>
    <t>31-40</t>
  </si>
  <si>
    <t>3级神魔英雄箱</t>
  </si>
  <si>
    <t>Item/box/Item_TowerBox7</t>
  </si>
  <si>
    <t>41-50</t>
  </si>
  <si>
    <t>4级神魔英雄箱</t>
  </si>
  <si>
    <t>51-60</t>
  </si>
  <si>
    <t>5级神魔英雄箱</t>
  </si>
  <si>
    <t>Item/box/Item_TowerBox10</t>
  </si>
  <si>
    <t>61-70</t>
  </si>
  <si>
    <t>6级神魔英雄箱</t>
  </si>
  <si>
    <t>71-80</t>
  </si>
  <si>
    <t>7级神魔英雄箱</t>
  </si>
  <si>
    <t>Item/box/Item_TowerBox13</t>
  </si>
  <si>
    <t>81-90</t>
  </si>
  <si>
    <t>8级神魔英雄箱</t>
  </si>
  <si>
    <t>91-100</t>
  </si>
  <si>
    <t>1级神魔饰品箱</t>
  </si>
  <si>
    <t>{Name1}神魔饰品箱</t>
  </si>
  <si>
    <t>Item/box/Item_TowerBox2</t>
  </si>
  <si>
    <t>2级神魔饰品箱</t>
  </si>
  <si>
    <t>Item/box/Item_TowerBox5</t>
  </si>
  <si>
    <t>3级神魔饰品箱</t>
  </si>
  <si>
    <t>Item/box/Item_TowerBox8</t>
  </si>
  <si>
    <t>4级神魔饰品箱</t>
  </si>
  <si>
    <t>5级神魔饰品箱</t>
  </si>
  <si>
    <t>Item/box/Item_TowerBox11</t>
  </si>
  <si>
    <t>6级神魔饰品箱</t>
  </si>
  <si>
    <t>7级神魔饰品箱</t>
  </si>
  <si>
    <t>Item/box/Item_TowerBox14</t>
  </si>
  <si>
    <t>8级神魔饰品箱</t>
  </si>
  <si>
    <t>4级神魔圣器箱</t>
  </si>
  <si>
    <t>Item/box/Item_TowerBox9</t>
  </si>
  <si>
    <t>5级神魔圣器箱</t>
  </si>
  <si>
    <t>Item/box/Item_TowerBox12</t>
  </si>
  <si>
    <t>6级神魔圣器箱</t>
  </si>
  <si>
    <t>7级神魔圣器箱</t>
  </si>
  <si>
    <t>Item/box/Item_TowerBox15</t>
  </si>
  <si>
    <t>8级神魔圣器箱</t>
  </si>
  <si>
    <t>谜之装备箱</t>
  </si>
  <si>
    <t>Item/box/Item_EquipBox2</t>
  </si>
  <si>
    <t>打开后随机获得1个卓越、史诗、传说或上古传说级装备碎片</t>
  </si>
  <si>
    <t>谜之饰品盒</t>
  </si>
  <si>
    <t>打开后随机获得1个史诗、传说或上古传说级饰品碎片</t>
  </si>
  <si>
    <t>史诗饰品碎片盒</t>
  </si>
  <si>
    <t>打开后，可选择一个{Desc1}{Desc2}{Desc3}</t>
  </si>
  <si>
    <t>饰品</t>
  </si>
  <si>
    <t>传说饰品碎片盒</t>
  </si>
  <si>
    <t>上古传说饰品碎片盒</t>
  </si>
  <si>
    <t>史诗护符碎片盒</t>
  </si>
  <si>
    <t>护符</t>
  </si>
  <si>
    <t>史诗戒指碎片盒</t>
  </si>
  <si>
    <t>戒指</t>
  </si>
  <si>
    <t>传说护符碎片盒</t>
  </si>
  <si>
    <t>传说戒指碎片盒</t>
  </si>
  <si>
    <t>上古传说护符碎片盒</t>
  </si>
  <si>
    <t>上古传说戒指碎片盒</t>
  </si>
  <si>
    <t>传说饰品碎片箱</t>
  </si>
  <si>
    <t>打开后，可从{Desc1}、{Desc2}中选择一个</t>
  </si>
  <si>
    <t>上古传说饰品碎片箱</t>
  </si>
  <si>
    <t>1级金币袋</t>
  </si>
  <si>
    <t>{Name1}金币袋</t>
  </si>
  <si>
    <t>Item/box/Item_CoinBag1</t>
  </si>
  <si>
    <t>打开后，获得{Desc1}金币</t>
  </si>
  <si>
    <t>2级金币袋</t>
  </si>
  <si>
    <t>Item/box/Item_CoinBag2</t>
  </si>
  <si>
    <t>3级金币袋</t>
  </si>
  <si>
    <t>Item/box/Item_CoinBag3</t>
  </si>
  <si>
    <t>4级金币袋</t>
  </si>
  <si>
    <t>Item/box/Item_CoinBag4</t>
  </si>
  <si>
    <t>5级金币袋</t>
  </si>
  <si>
    <t>Item/box/Item_CoinBag5</t>
  </si>
  <si>
    <t>6级金币袋</t>
  </si>
  <si>
    <t>Item/box/Item_CoinBag6</t>
  </si>
  <si>
    <t>红将碎片箱</t>
  </si>
  <si>
    <t>Item/box/Item_HeroBox3</t>
  </si>
  <si>
    <t>打开后，可选择【亚瑟王】或【雅典娜】或【孙悟空】的碎片1个</t>
  </si>
  <si>
    <t>击杀野外定时BOSS掉落的金宝箱中有几率开出</t>
  </si>
  <si>
    <t>近战橙将碎片箱</t>
  </si>
  <si>
    <t>Item/box/Item_HeroBox2</t>
  </si>
  <si>
    <t>打开后，可选择【屠魔者罗格】或【阿波罗】或【戒灵王】的碎片1个</t>
  </si>
  <si>
    <t>击杀野外怪物有几率掉落</t>
  </si>
  <si>
    <t>随机橙将碎片箱</t>
  </si>
  <si>
    <t>使用后，随机获得一个传说或上古传说英雄碎片</t>
  </si>
  <si>
    <t>辅助橙将碎片箱</t>
  </si>
  <si>
    <t>打开后，可选择【牛头人酋长】或【巨石之主】或【弗兰肯斯坦】的碎片1个</t>
  </si>
  <si>
    <t>最强橙将碎片箱</t>
  </si>
  <si>
    <t>打开后，可选择【冰雪女王】或【海格力斯】或【暴风烈酒】的碎片1个</t>
  </si>
  <si>
    <r>
      <rPr>
        <sz val="10"/>
        <color theme="1"/>
        <rFont val="宋体"/>
        <family val="3"/>
        <charset val="134"/>
      </rPr>
      <t>输出橙将碎片箱</t>
    </r>
    <r>
      <rPr>
        <sz val="10"/>
        <color theme="1"/>
        <rFont val="宋体"/>
        <family val="3"/>
        <charset val="134"/>
      </rPr>
      <t>Ⅱ</t>
    </r>
  </si>
  <si>
    <t>打开后，可选择【剑圣】或【美杜莎】或【德古拉】的碎片1个</t>
  </si>
  <si>
    <r>
      <rPr>
        <sz val="10"/>
        <color theme="1"/>
        <rFont val="宋体"/>
        <family val="3"/>
        <charset val="134"/>
      </rPr>
      <t>输出橙将碎片箱</t>
    </r>
    <r>
      <rPr>
        <sz val="10"/>
        <color theme="1"/>
        <rFont val="宋体"/>
        <family val="3"/>
        <charset val="134"/>
      </rPr>
      <t>Ⅰ</t>
    </r>
  </si>
  <si>
    <t>打开后，可选择【凯丽】或【吉尔伽美什】或【织田信长】的碎片1个</t>
  </si>
  <si>
    <t>高级橙将碎片箱</t>
  </si>
  <si>
    <t>打开后，可选择【龙骑士雷加】或【维纳斯】或【希尔瓦娜斯】的碎片1个</t>
  </si>
  <si>
    <t>超级辅助橙将碎片箱</t>
  </si>
  <si>
    <t>高级橙将箱</t>
  </si>
  <si>
    <t>打开后，可从龙骑士雷加、维纳斯、希尔瓦娜斯中选择一个英雄（资质120）</t>
  </si>
  <si>
    <t>超级辅助橙将箱</t>
  </si>
  <si>
    <t>极品红将箱</t>
  </si>
  <si>
    <t>打开后，可从亚瑟王、雅典娜、孙悟空中选择一个英雄（资质200）</t>
  </si>
  <si>
    <t>随机橙将箱</t>
  </si>
  <si>
    <t>打开后，随机获得一个传说英雄</t>
  </si>
  <si>
    <t>辅助橙将箱</t>
  </si>
  <si>
    <t>打开后，可从牛头人酋长、巨石之主、弗兰肯斯坦中选择一个英雄（资质100）</t>
  </si>
  <si>
    <t>输出橙将箱Ⅱ</t>
  </si>
  <si>
    <t>打开后，可从剑圣、美杜莎、德古拉中选择一个英雄（资质100）</t>
  </si>
  <si>
    <t>最强橙将箱</t>
  </si>
  <si>
    <t>打开后，可从冰雪女王、海格力斯、暴风烈酒中选择一个英雄（资质150）</t>
  </si>
  <si>
    <t>输出橙将箱Ⅰ</t>
  </si>
  <si>
    <t>打开后，可从凯丽、吉尔伽美什、织田信长中选择一个英雄（资质100）</t>
  </si>
  <si>
    <t>近战橙将箱</t>
  </si>
  <si>
    <t>打开后，可从罗格、阿波罗、戒灵王中选择一个英雄（资质100）</t>
  </si>
  <si>
    <t>恶魔饰品盒</t>
  </si>
  <si>
    <t>打开后，获得一个恶魔之戒和一个恶魔项链</t>
  </si>
  <si>
    <t>上古传说戒指盒</t>
  </si>
  <si>
    <t>上古传说护符盒</t>
  </si>
  <si>
    <t>史诗戒指盒</t>
  </si>
  <si>
    <t>史诗护符盒</t>
  </si>
  <si>
    <t>传说武器盒</t>
  </si>
  <si>
    <t>传说肩甲盒</t>
  </si>
  <si>
    <t>传说护甲盒</t>
  </si>
  <si>
    <t>传说护腿盒</t>
  </si>
  <si>
    <t>随机史诗装备盒</t>
  </si>
  <si>
    <t>Item/box/Item_EquipBox1</t>
  </si>
  <si>
    <t>打开后，可随机获得一件史诗套装</t>
  </si>
  <si>
    <t>随机传说装备盒</t>
  </si>
  <si>
    <t>打开后，可随机获得一件传说套装</t>
  </si>
  <si>
    <t>随机上古传说装备盒</t>
  </si>
  <si>
    <t>打开后，可随机获得一件上古传说套装</t>
  </si>
  <si>
    <t>传说戒指盒</t>
  </si>
  <si>
    <t>传说护符盒</t>
  </si>
  <si>
    <t>传说武器碎片盒</t>
  </si>
  <si>
    <t>武器</t>
  </si>
  <si>
    <t>传说肩甲碎片盒</t>
  </si>
  <si>
    <t>肩甲</t>
  </si>
  <si>
    <t>传说上身碎片盒</t>
  </si>
  <si>
    <t>上身</t>
  </si>
  <si>
    <t>传说下身碎片盒</t>
  </si>
  <si>
    <t>下身</t>
  </si>
  <si>
    <t>上古传说武器碎片盒</t>
  </si>
  <si>
    <t>上古传说肩甲碎片盒</t>
  </si>
  <si>
    <t>上古传说上身碎片盒</t>
  </si>
  <si>
    <t>上古传说下身碎片盒</t>
  </si>
  <si>
    <t>随机传说饰品箱</t>
  </si>
  <si>
    <t>打开后，可以从恶魔戒指，恶魔项链，天使戒指，天使项链中随机获得一个</t>
  </si>
  <si>
    <t>史诗武器盒</t>
  </si>
  <si>
    <t>史诗肩甲盒</t>
  </si>
  <si>
    <t>史诗护甲盒</t>
  </si>
  <si>
    <t>史诗护腿盒</t>
  </si>
  <si>
    <t>传说装备碎片箱</t>
  </si>
  <si>
    <t>打开后，可从{Desc1}、{Desc2}、{Desc3}、{Desc4}中选择一个</t>
  </si>
  <si>
    <t>上古传说装备碎片箱</t>
  </si>
  <si>
    <t>随机1级灵珠盒</t>
  </si>
  <si>
    <t>Item/box/Item_PearlBox1</t>
  </si>
  <si>
    <t>打开后，随机获得一个1级英灵珠、神灵珠或魔灵珠</t>
  </si>
  <si>
    <t>1级灵珠盒</t>
  </si>
  <si>
    <t>{Name1}灵珠盒</t>
  </si>
  <si>
    <t>打开后，可选择1个1级英灵珠或1级神灵珠或1级魔灵珠</t>
  </si>
  <si>
    <t>2级灵珠盒</t>
  </si>
  <si>
    <t>Item/box/Item_PearlBox2</t>
  </si>
  <si>
    <t>打开后，可选择1个2级英灵珠或2级神灵珠或2级魔灵珠</t>
  </si>
  <si>
    <t>3级灵珠盒</t>
  </si>
  <si>
    <t>Item/box/Item_PearlBox3</t>
  </si>
  <si>
    <t>打开后，可选择1个3级英灵珠或3级神灵珠或3级魔灵珠</t>
  </si>
  <si>
    <t>1级元素精华盒</t>
  </si>
  <si>
    <t>{Name1}元素精华盒</t>
  </si>
  <si>
    <t>Item/box/Item_SoulBox1</t>
  </si>
  <si>
    <t>打开后，可以从1级土之精华，1级水之精华，1级火之精华，1级风之精华中选择一个</t>
  </si>
  <si>
    <t>2级元素精华盒</t>
  </si>
  <si>
    <t>Item/box/Item_SoulBox2</t>
  </si>
  <si>
    <t>打开后，可以从2级土之精华，2级水之精华，2级火之精华，2级风之精华中选择一个</t>
  </si>
  <si>
    <t>3级元素精华盒</t>
  </si>
  <si>
    <t>Item/box/Item_SoulBox3</t>
  </si>
  <si>
    <t>打开后，可以从3级土之精华，3级水之精华，3级火之精华，3级风之精华中选择一个</t>
  </si>
  <si>
    <t>绿色套装宝箱</t>
  </si>
  <si>
    <t>Item/box/Item_12005001</t>
  </si>
  <si>
    <t>打开后，获得{Desc1}{Desc2}{Desc3}</t>
  </si>
  <si>
    <t>绿色</t>
  </si>
  <si>
    <t>套装</t>
  </si>
  <si>
    <t>蓝色套装宝箱</t>
  </si>
  <si>
    <t>Item/box/Item_12004001</t>
  </si>
  <si>
    <t>蓝色</t>
  </si>
  <si>
    <t>紫色套装宝箱（无畏）</t>
  </si>
  <si>
    <t>紫色</t>
  </si>
  <si>
    <t>无畏</t>
  </si>
  <si>
    <t>紫色套装宝箱（烈焰）</t>
  </si>
  <si>
    <t>烈焰</t>
  </si>
  <si>
    <t>橙色套装宝箱（屠龙）</t>
  </si>
  <si>
    <t>橙色</t>
  </si>
  <si>
    <t>屠龙</t>
  </si>
  <si>
    <t>兽王套装箱</t>
  </si>
  <si>
    <t>全套</t>
  </si>
  <si>
    <t>兽王</t>
  </si>
  <si>
    <t>橙色套装宝箱（雷霆）</t>
  </si>
  <si>
    <t>橙色套装宝箱（死神）</t>
  </si>
  <si>
    <t>死神</t>
  </si>
  <si>
    <t>紫色饰品宝箱（智慧）</t>
  </si>
  <si>
    <t>智慧饰品</t>
  </si>
  <si>
    <t>紫色饰品宝箱（远古）</t>
  </si>
  <si>
    <t>远古饰品</t>
  </si>
  <si>
    <t>橙色饰品宝箱（恶魔）</t>
  </si>
  <si>
    <t>恶魔</t>
  </si>
  <si>
    <t>橙色饰品宝箱（天使）</t>
  </si>
  <si>
    <t>天使</t>
  </si>
  <si>
    <t>橙色饰品宝箱（永夜）</t>
  </si>
  <si>
    <t>永夜</t>
  </si>
  <si>
    <t>橙色饰品宝箱（光明）</t>
  </si>
  <si>
    <t>光明</t>
  </si>
  <si>
    <t>1级宝石套装箱</t>
  </si>
  <si>
    <t>{Name1}宝石套装箱</t>
  </si>
  <si>
    <t>Item/box/Item_box4</t>
  </si>
  <si>
    <t>打开后，获得{Desc1}宝石全套</t>
  </si>
  <si>
    <t>2级宝石套装箱</t>
  </si>
  <si>
    <t>3级宝石套装箱</t>
  </si>
  <si>
    <t>4级宝石套装箱</t>
  </si>
  <si>
    <t>5级宝石套装箱</t>
  </si>
  <si>
    <t>6级宝石套装箱</t>
  </si>
  <si>
    <t>7级宝石套装箱</t>
  </si>
  <si>
    <t>8级宝石套装箱</t>
  </si>
  <si>
    <t>9级宝石套装箱</t>
  </si>
  <si>
    <t>10级宝石套装箱</t>
  </si>
  <si>
    <t>1级升星箱</t>
  </si>
  <si>
    <t>{Name1}升星箱</t>
  </si>
  <si>
    <t>Item/box/Item_box5</t>
  </si>
  <si>
    <t>打开后，获得{Desc1}升星材料全套</t>
  </si>
  <si>
    <t>2级升星箱</t>
  </si>
  <si>
    <t>3级升星箱</t>
  </si>
  <si>
    <t>4级升星箱</t>
  </si>
  <si>
    <t>5级升星箱</t>
  </si>
  <si>
    <t>6级升星箱</t>
  </si>
  <si>
    <t>7级升星箱</t>
  </si>
  <si>
    <t>8级升星箱</t>
  </si>
  <si>
    <t>9级升星箱</t>
  </si>
  <si>
    <t>10级升星箱</t>
  </si>
  <si>
    <t>1阶BOSS首刀礼</t>
  </si>
  <si>
    <t>{Name1}BOSS首刀礼</t>
  </si>
  <si>
    <t>Item/box/Item_BossBox1</t>
  </si>
  <si>
    <t>对【野外】-【{Desc1}】的BOSS造成首次伤害获得，打开后可选择{Desc2}个{Desc3}</t>
  </si>
  <si>
    <t>史诗饰品碎片</t>
  </si>
  <si>
    <t xml:space="preserve">1阶BOSS击杀礼 </t>
  </si>
  <si>
    <t xml:space="preserve">{Name1}BOSS击杀礼 </t>
  </si>
  <si>
    <t>Item/box/Item_BossBox2</t>
  </si>
  <si>
    <t>对【野外】-【{Desc1}】的BOSS造成最后一击获得，打开后可选择{Desc2}个{Desc3}</t>
  </si>
  <si>
    <t>2阶BOSS首刀礼</t>
  </si>
  <si>
    <t>Item/box/Item_BossBox3</t>
  </si>
  <si>
    <t>2阶BOSS击杀礼</t>
  </si>
  <si>
    <t>Item/box/Item_BossBox4</t>
  </si>
  <si>
    <t>3阶BOSS首刀礼</t>
  </si>
  <si>
    <t>Item/box/Item_BossBox5</t>
  </si>
  <si>
    <t>传说装备碎片</t>
  </si>
  <si>
    <t>3阶BOSS击杀礼</t>
  </si>
  <si>
    <t>Item/box/Item_BossBox6</t>
  </si>
  <si>
    <t>4阶BOSS首刀礼</t>
  </si>
  <si>
    <t>传说饰品碎片</t>
  </si>
  <si>
    <t>4阶BOSS击杀礼</t>
  </si>
  <si>
    <t>5阶BOSS首刀礼</t>
  </si>
  <si>
    <t>Item/box/Item_BossBox7</t>
  </si>
  <si>
    <t>5阶BOSS击杀礼</t>
  </si>
  <si>
    <t>Item/box/Item_BossBox8</t>
  </si>
  <si>
    <t>6阶BOSS首刀礼</t>
  </si>
  <si>
    <t>6阶BOSS击杀礼</t>
  </si>
  <si>
    <t>7阶BOSS首刀礼</t>
  </si>
  <si>
    <t>Item/box/Item_BossBox9</t>
  </si>
  <si>
    <t>上古传说装备碎片</t>
  </si>
  <si>
    <t>7阶BOSS击杀礼</t>
  </si>
  <si>
    <t>Item/box/Item_BossBox10</t>
  </si>
  <si>
    <t>8阶BOSS首刀礼</t>
  </si>
  <si>
    <t>上古传说饰品碎片</t>
  </si>
  <si>
    <t>8阶BOSS击杀礼</t>
  </si>
  <si>
    <t>测试感恩回馈包</t>
  </si>
  <si>
    <t>测试回馈，打开获得100魔魂、1000魔晶及一个20级测试感恩回馈包</t>
  </si>
  <si>
    <t>20级测试感恩回馈包</t>
  </si>
  <si>
    <t>20级打开，可以获得200魔魂、2000魔晶及一个30级测试感恩回馈包</t>
  </si>
  <si>
    <t>30级测试感恩回馈包</t>
  </si>
  <si>
    <t>30级打开，可以获得200魔魂、2000魔晶</t>
  </si>
  <si>
    <t>豪华签到累计奖励包</t>
  </si>
  <si>
    <t>Item/box/Item_box2</t>
  </si>
  <si>
    <t>豪华签到的累计奖励，可选择【红将碎片箱】*75个或【神话宝具精华】*15个或【传说圣器礼盒】*25个</t>
  </si>
  <si>
    <t>地狱号角箱</t>
  </si>
  <si>
    <t>Item/box/Item_HallowBox2</t>
  </si>
  <si>
    <t>打开获得传说圣器【地狱号角】。50级【圣器】功能开放后可使用</t>
  </si>
  <si>
    <t>传说圣器礼盒</t>
  </si>
  <si>
    <t>打开后可在【传说圣器碎片箱1】（【蒸汽核心碎片】、【摄心笛碎片】、【恶怨碎片】、【玲珑盏碎片】四选一）和【传说圣器碎片箱2】（【哀伤面具碎片】、【苍骨琴碎片】、【地狱号角碎片】、【亡魂镯碎片】四选一）中选择一个</t>
  </si>
  <si>
    <t>史诗圣器碎片箱</t>
  </si>
  <si>
    <t>Item/box/Item_HallowBox1</t>
  </si>
  <si>
    <t>打开后可在【蒸汽核心碎片】、【摄心笛碎片】、【恶怨碎片】、【玲珑盏碎片】中选择一个</t>
  </si>
  <si>
    <t>传说圣器碎片箱1</t>
  </si>
  <si>
    <t>传说圣器碎片箱{Name1}</t>
  </si>
  <si>
    <t>打开后可在【方舟罗盘碎片】、【真理之镜碎片】、【随心履碎片】、【神使碎片】中选择一个</t>
  </si>
  <si>
    <t>传说圣器碎片箱2</t>
  </si>
  <si>
    <t>打开后可在【哀伤面具碎片】、【苍骨琴碎片】、【地狱号角碎片】、【亡魂镯碎片】中选择一个</t>
  </si>
  <si>
    <t>高级橙将宝具箱</t>
  </si>
  <si>
    <t>打开后可在【多彩龙蛋】（龙骑士雷加的宝具）、【永恒玫瑰】（维纳斯的宝具）、【亡灵音乐盒】（希尔瓦娜斯的宝具）中选择一个</t>
  </si>
  <si>
    <t>最强橙将宝具箱</t>
  </si>
  <si>
    <t>打开后可在【寒冰面罩】（冰雪女王的宝具）、【大力神盾】（海格力斯的宝具）、【酿泉葫】（暴风烈酒的宝具）中选择一个</t>
  </si>
  <si>
    <t>超级辅助宝具箱</t>
  </si>
  <si>
    <t>打开后可在【御龙手套】（龙母丹妮莉丝的宝具）、【八尺勾玉】（天照的宝具）、【尊者】（成吉思汗的宝具）中选择一个</t>
  </si>
  <si>
    <t>极品红将宝具箱</t>
  </si>
  <si>
    <t>Item/box/Item_TowerBox17</t>
  </si>
  <si>
    <t>打开后可在【圣杯】（亚瑟王的宝具）、【女神权杖】（雅典娜的宝具）、【金箍棒】（孙悟空的宝具）中选择一个</t>
  </si>
  <si>
    <t>宝具礼盒</t>
  </si>
  <si>
    <t>Item/box/Item_box9</t>
  </si>
  <si>
    <t>打开后可选择获得1个神话宝具精华或8个宝具精华</t>
  </si>
  <si>
    <t>Item/ziyuan/Item_20010001</t>
  </si>
  <si>
    <t>克维拉世界的通用货币</t>
  </si>
  <si>
    <t>17000|53000|24000|2001|12000</t>
  </si>
  <si>
    <t>Item/ziyuan/Item_20020001</t>
  </si>
  <si>
    <t>亮晶晶的钻石，克维拉世界财富的象征，成为高富帅和白富美必备</t>
  </si>
  <si>
    <t>经验</t>
  </si>
  <si>
    <t>Item/ziyuan/Item_20030001</t>
  </si>
  <si>
    <t>主角提升等级的必须资源</t>
  </si>
  <si>
    <t>体力</t>
  </si>
  <si>
    <t>Item/ziyuan/tili_icon</t>
  </si>
  <si>
    <t>拥有充沛体力才可以成为强者，体力用完后可购买体力药水也可等待回复体力</t>
  </si>
  <si>
    <t>15000|16000</t>
  </si>
  <si>
    <t>精力</t>
  </si>
  <si>
    <t>拥有充沛的精力才可以游历四方，精力用完后可购买精力药水也可等待回复精力</t>
  </si>
  <si>
    <t>魔魂</t>
  </si>
  <si>
    <t>Item/ziyuan/Item_20060001</t>
  </si>
  <si>
    <t>分解英雄获得，可在英雄商店兑换英雄碎片或强化道具</t>
  </si>
  <si>
    <t>魔晶</t>
  </si>
  <si>
    <t>Item/ziyuan/Item_20070001</t>
  </si>
  <si>
    <t>分解装备获得，可在装备商店兑换装备碎片</t>
  </si>
  <si>
    <t>勇气印记</t>
  </si>
  <si>
    <t>Item/ziyuan/Item_20080001</t>
  </si>
  <si>
    <t>试炼获得或分解饰品获得，可在勇气商店兑换饰品碎片或强化道具</t>
  </si>
  <si>
    <t>荣耀印记</t>
  </si>
  <si>
    <t>Item/ziyuan/Item_20090001</t>
  </si>
  <si>
    <t>在竞技场中获得，可在荣耀商店兑换道具</t>
  </si>
  <si>
    <t>活跃度</t>
  </si>
  <si>
    <t>记录用户的在线时间以及互动频次</t>
  </si>
  <si>
    <t>圣晶</t>
  </si>
  <si>
    <t>Item/ziyuan/Item_20110001</t>
  </si>
  <si>
    <t>分解圣器获得，可在圣器商店兑换圣器碎片或强化道具</t>
  </si>
  <si>
    <t>军团成长</t>
  </si>
  <si>
    <t>Item/ziyuan/Item_20120001</t>
  </si>
  <si>
    <t>军团实力的标记，决定了军团能达到的等级</t>
  </si>
  <si>
    <t>军团资金</t>
  </si>
  <si>
    <t>Item/ziyuan/Item_20130001</t>
  </si>
  <si>
    <t>军团财力的标记，升级建筑、开展活动不可缺少的资源</t>
  </si>
  <si>
    <t>个人贡献</t>
  </si>
  <si>
    <t>Item/ziyuan/Item_20140001</t>
  </si>
  <si>
    <t>对军团的贡献都能转化成实力的提升，可用于在军团商店兑换道具或升级军团技能</t>
  </si>
  <si>
    <t>个人资历</t>
  </si>
  <si>
    <t>Item/ziyuan/Item_20150001</t>
  </si>
  <si>
    <t>每一点都来之不易，记录了你对军团的奉献</t>
  </si>
  <si>
    <t>捐献进度</t>
  </si>
  <si>
    <t>每个玩家每天又一次的捐献机会，这里可以看到军团成员的总的捐献进度</t>
  </si>
  <si>
    <t>成就点</t>
  </si>
  <si>
    <t>完成任务后得到的成就点</t>
  </si>
  <si>
    <t>Item/vip/VIP_01</t>
  </si>
  <si>
    <t>充值钻石可获得</t>
  </si>
  <si>
    <t>冒险经验</t>
  </si>
  <si>
    <t>世界树果实</t>
  </si>
  <si>
    <t>Item/ziyuan/Item_20200001</t>
  </si>
  <si>
    <t>金光闪闪的果实，可用于世界树采集或在世界树商店购买道具。每次培养世界树或收获世界树金币时有几率获得</t>
  </si>
  <si>
    <t>王者印记</t>
  </si>
  <si>
    <t>Item/ziyuan/Item_20210001</t>
  </si>
  <si>
    <t>最强王者的奖励！用于在王者商店购买道具。可参加王者之路获得</t>
  </si>
  <si>
    <t>声望</t>
  </si>
  <si>
    <t>Item/ziyuan/Item_20220001</t>
  </si>
  <si>
    <t>挑战BOSS的勇者奖励！用于在声望商店购买道具。可参加世界BOSS获得</t>
  </si>
  <si>
    <t>宝具精华</t>
  </si>
  <si>
    <t>Item/ziyuan/Item_20230001</t>
  </si>
  <si>
    <t>聚集传说英雄祝福的宝物，可用于兑换传说英雄宝具</t>
  </si>
  <si>
    <t>46002|53002</t>
  </si>
  <si>
    <t>神话宝具精华</t>
  </si>
  <si>
    <t>Item/ziyuan/Item_20240001</t>
  </si>
  <si>
    <t>聚集神话英雄祝福的宝物，可用于兑换神话英雄宝具</t>
  </si>
  <si>
    <t>魔龙币</t>
  </si>
  <si>
    <t>Item/ziyuan/Item_20250001</t>
  </si>
  <si>
    <t>龙鳞</t>
  </si>
  <si>
    <t>Item/ziyuan/Item_20260001</t>
  </si>
  <si>
    <t>炸药</t>
  </si>
  <si>
    <t>Item/ziyuan/Item_20270001</t>
  </si>
  <si>
    <t>神话英雄精华</t>
  </si>
  <si>
    <t>Item/ziyuan/Item_21010001</t>
  </si>
  <si>
    <t>神话时代流传至今的圣物，可用于兑换神话英雄</t>
  </si>
  <si>
    <t>友情点</t>
  </si>
  <si>
    <t>Item/ziyuan/Item_21020001</t>
  </si>
  <si>
    <t>通过点赞，回赞获得友情点数</t>
  </si>
  <si>
    <t>点赞次数</t>
  </si>
  <si>
    <t>Item/ziyuan/Item_21020002</t>
  </si>
  <si>
    <t>通过点赞不仅可以获得友情点，可以获得更多的好友哦</t>
  </si>
  <si>
    <t>人气值</t>
  </si>
  <si>
    <t>Item/ziyuan/Item_21020003</t>
  </si>
  <si>
    <t>好友点赞，回赞，自己可以获得人气值，增加魅力值</t>
  </si>
  <si>
    <t>随机宝石</t>
  </si>
  <si>
    <t>Gem/Gem_100401</t>
  </si>
  <si>
    <t>镶嵌后可大幅提升战力</t>
  </si>
  <si>
    <t>野外BOSS随机掉落1-4级宝石</t>
  </si>
  <si>
    <t>卡特之刃</t>
  </si>
  <si>
    <t>卡特臂铠</t>
  </si>
  <si>
    <t>卡特战甲</t>
  </si>
  <si>
    <t>卡特腿甲</t>
  </si>
  <si>
    <t>隐藏道具（问号）</t>
  </si>
  <si>
    <t>Item/Item_wenhao</t>
  </si>
  <si>
    <t>畅玩礼包</t>
  </si>
  <si>
    <t>打开获得10个体力药水和10个精力药水，及一个20级畅玩礼包</t>
  </si>
  <si>
    <t>20级畅玩礼包</t>
  </si>
  <si>
    <t>20级打开，可获得20个体力药水和20个精力药水，及一个30级畅玩礼包</t>
  </si>
  <si>
    <t>30级畅玩礼包</t>
  </si>
  <si>
    <t>30级打开，可获得20个体力药水和20个精力药水</t>
  </si>
  <si>
    <t>测试宝箱2</t>
  </si>
  <si>
    <t>完成测试后得到的宝箱，宝箱内拥有丰厚的奖励</t>
  </si>
  <si>
    <t>测试宝箱</t>
  </si>
  <si>
    <t>效果按钮</t>
  </si>
  <si>
    <t>说明</t>
  </si>
  <si>
    <t>参数1</t>
  </si>
  <si>
    <t>参数2</t>
  </si>
  <si>
    <t>参数3</t>
  </si>
  <si>
    <t>使用</t>
  </si>
  <si>
    <t>使用获得元宝</t>
  </si>
  <si>
    <t>元宝数量</t>
  </si>
  <si>
    <t>使用开宝箱</t>
  </si>
  <si>
    <t>掉落表id</t>
  </si>
  <si>
    <t>合成</t>
  </si>
  <si>
    <t>A个该道具合成1个B道具</t>
  </si>
  <si>
    <t>A的数量</t>
  </si>
  <si>
    <t>B的id</t>
  </si>
  <si>
    <t>10403|10503|10603|20401|20501|20601|30101</t>
  </si>
  <si>
    <t>10406|10506|10606|20402|20502|20602|40101</t>
  </si>
  <si>
    <t>Hero/Hero_6004_truecolor</t>
    <phoneticPr fontId="12" type="noConversion"/>
  </si>
  <si>
    <t>军团试炼福利</t>
    <phoneticPr fontId="12" type="noConversion"/>
  </si>
  <si>
    <t>军团试炼击杀礼</t>
    <phoneticPr fontId="12" type="noConversion"/>
  </si>
  <si>
    <t>军团试炼奖励</t>
    <phoneticPr fontId="12" type="noConversion"/>
  </si>
  <si>
    <t>Item/box/Item_box2</t>
    <phoneticPr fontId="12" type="noConversion"/>
  </si>
  <si>
    <t>Item/box/Item_box1</t>
    <phoneticPr fontId="12" type="noConversion"/>
  </si>
  <si>
    <r>
      <t>在军团试炼中击败BOSS时，所有参与的军团成员可获得。内含军团成长</t>
    </r>
    <r>
      <rPr>
        <sz val="10"/>
        <color theme="1"/>
        <rFont val="宋体"/>
        <family val="3"/>
        <charset val="134"/>
      </rPr>
      <t>×2000，军团资金×2000，贡献×200，资历×200，星辰石×20</t>
    </r>
    <phoneticPr fontId="12" type="noConversion"/>
  </si>
  <si>
    <t>在军团试炼中对BOSS造成最后一击的奖励。内含贡献×100，星辰石×10</t>
    <phoneticPr fontId="12" type="noConversion"/>
  </si>
  <si>
    <t>高级布料</t>
    <phoneticPr fontId="12" type="noConversion"/>
  </si>
  <si>
    <r>
      <t>Item/zhuangshi/Item_1120900</t>
    </r>
    <r>
      <rPr>
        <sz val="10"/>
        <color theme="1"/>
        <rFont val="宋体"/>
        <family val="3"/>
        <charset val="134"/>
        <scheme val="minor"/>
      </rPr>
      <t>2</t>
    </r>
    <phoneticPr fontId="12" type="noConversion"/>
  </si>
  <si>
    <t>冲级加油包</t>
    <phoneticPr fontId="12" type="noConversion"/>
  </si>
  <si>
    <r>
      <t>在军团试炼中击败BOSS时，所有军团成员可获得。内含贡献</t>
    </r>
    <r>
      <rPr>
        <sz val="10"/>
        <color theme="1"/>
        <rFont val="宋体"/>
        <family val="3"/>
        <charset val="134"/>
      </rPr>
      <t>×50，1级金币种子×10</t>
    </r>
    <phoneticPr fontId="12" type="noConversion"/>
  </si>
  <si>
    <t>打开后获得体力药水×3，精力药水×3</t>
    <phoneticPr fontId="12" type="noConversion"/>
  </si>
  <si>
    <t>星运礼盒</t>
    <phoneticPr fontId="12" type="noConversion"/>
  </si>
  <si>
    <t>打开后可选择获得10个勇者星辰石或10个星辰石</t>
    <phoneticPr fontId="12" type="noConversion"/>
  </si>
  <si>
    <t>强化材料包</t>
    <phoneticPr fontId="12" type="noConversion"/>
  </si>
  <si>
    <t>打开后可选择获得10个超级经验书或12个4级升星石或4个传说经验圣器或60个炼金石</t>
    <phoneticPr fontId="12" type="noConversion"/>
  </si>
  <si>
    <t>Item/box/Item_box8</t>
    <phoneticPr fontId="12" type="noConversion"/>
  </si>
  <si>
    <t>Item/box/Item_12004001</t>
    <phoneticPr fontId="12" type="noConversion"/>
  </si>
  <si>
    <t>Item/box/Item_12005001</t>
    <phoneticPr fontId="12" type="noConversion"/>
  </si>
  <si>
    <t>冲级加油包</t>
  </si>
  <si>
    <t>星运礼盒</t>
  </si>
  <si>
    <t>强化材料包</t>
  </si>
  <si>
    <t>Item/ziyuan/jingli_icon</t>
    <phoneticPr fontId="12" type="noConversion"/>
  </si>
  <si>
    <t>Item/hero/Item_10110002</t>
  </si>
  <si>
    <t>英灵殿的宝物，主角进阶的材料</t>
  </si>
  <si>
    <t>1011|1064</t>
  </si>
  <si>
    <t>璀璨无比的宝石，可用于提升英雄星运</t>
  </si>
  <si>
    <t>1001|1064</t>
  </si>
  <si>
    <t>璀璨无比的宝石，可用于提升主角星运</t>
  </si>
  <si>
    <t>1001|1051</t>
  </si>
  <si>
    <t>精致木梳</t>
  </si>
  <si>
    <t>Item/zhuangshi/Item_11209001</t>
  </si>
  <si>
    <t>31005|31007</t>
  </si>
  <si>
    <t>52000|53003</t>
  </si>
  <si>
    <t>上古传说饰品箱</t>
    <phoneticPr fontId="12" type="noConversion"/>
  </si>
  <si>
    <t>打开后，可从4件上古传说饰品中选择一件</t>
    <phoneticPr fontId="12" type="noConversion"/>
  </si>
  <si>
    <t>上古传说装备箱（雷霆）</t>
    <phoneticPr fontId="12" type="noConversion"/>
  </si>
  <si>
    <t>上古传说装备箱（雷霆）</t>
    <phoneticPr fontId="12" type="noConversion"/>
  </si>
  <si>
    <t>雷霆噬魂</t>
    <phoneticPr fontId="12" type="noConversion"/>
  </si>
  <si>
    <t>雷霆臂铠</t>
    <phoneticPr fontId="12" type="noConversion"/>
  </si>
  <si>
    <t>雷霆战甲</t>
    <phoneticPr fontId="12" type="noConversion"/>
  </si>
  <si>
    <t>雷霆腿甲</t>
    <phoneticPr fontId="12" type="noConversion"/>
  </si>
  <si>
    <t>上古传说装备箱（死神）</t>
    <phoneticPr fontId="12" type="noConversion"/>
  </si>
  <si>
    <t>上古传说装备箱（死神）</t>
    <phoneticPr fontId="12" type="noConversion"/>
  </si>
  <si>
    <t>死神之怒</t>
    <phoneticPr fontId="12" type="noConversion"/>
  </si>
  <si>
    <t>死神臂铠</t>
    <phoneticPr fontId="12" type="noConversion"/>
  </si>
  <si>
    <t>死神护甲</t>
    <phoneticPr fontId="12" type="noConversion"/>
  </si>
  <si>
    <t>死神腿甲</t>
    <phoneticPr fontId="12" type="noConversion"/>
  </si>
  <si>
    <t>狮心獠牙</t>
  </si>
  <si>
    <t>狮心臂铠</t>
  </si>
  <si>
    <t>狮心铠甲</t>
  </si>
  <si>
    <t>狮心腿甲</t>
  </si>
  <si>
    <t>Item/zhongzi/Item_zhongzi_9</t>
  </si>
  <si>
    <t>成熟后收获{Desc1}个{Desc2}。生长时间：{Desc3}{Desc4}</t>
  </si>
  <si>
    <t>100-120</t>
  </si>
  <si>
    <t>{Name1}级变强礼包</t>
  </si>
  <si>
    <t>主角10级可使用，内含大量强化道具和20级变强礼包×1</t>
  </si>
  <si>
    <t>主角20级可使用，内含大量强化道具和30级变强礼包×1</t>
  </si>
  <si>
    <t>{Name1}级传说勇者包</t>
  </si>
  <si>
    <t>主角101级可使用，内含神秘奖励</t>
  </si>
  <si>
    <t>破破烂烂的，不值多少钱。使用后获得1400金币</t>
  </si>
  <si>
    <t>里面似乎装着些东西。使用后获得1800金币</t>
  </si>
  <si>
    <t>做工精美，可以当装饰品。使用后获得2200金币</t>
  </si>
  <si>
    <t>切起肉来十分称手。使用后获得2600金币</t>
  </si>
  <si>
    <t>Item/ziyuan/Item_11410001</t>
  </si>
  <si>
    <t>增加{Desc1}点月亮井经验</t>
  </si>
  <si>
    <t>1001|1061</t>
  </si>
  <si>
    <t>上古传说装备箱</t>
  </si>
  <si>
    <t>打开后，可从8件上古传说装备中选择一件</t>
  </si>
  <si>
    <t>是否广播</t>
    <phoneticPr fontId="12" type="noConversion"/>
  </si>
  <si>
    <r>
      <t>i</t>
    </r>
    <r>
      <rPr>
        <sz val="10"/>
        <color theme="1"/>
        <rFont val="宋体"/>
        <family val="3"/>
        <charset val="134"/>
        <scheme val="minor"/>
      </rPr>
      <t>_Broadcast</t>
    </r>
    <phoneticPr fontId="12" type="noConversion"/>
  </si>
  <si>
    <t>古斯塔夫碎片</t>
  </si>
  <si>
    <t>古斯塔夫</t>
  </si>
  <si>
    <t>Hero/Hero_6005_truecolor</t>
  </si>
  <si>
    <t>可用于召唤神话英雄古斯塔夫，人族最最强红将，资质250</t>
  </si>
  <si>
    <t>章节礼包</t>
    <phoneticPr fontId="12" type="noConversion"/>
  </si>
  <si>
    <t>Item/box/Item_box5</t>
    <phoneticPr fontId="12" type="noConversion"/>
  </si>
  <si>
    <t>Item/box/Item_box3</t>
  </si>
  <si>
    <t>Item/box/Item_box3</t>
    <phoneticPr fontId="12" type="noConversion"/>
  </si>
  <si>
    <t>通关第{Desc1}章《{Desc2}》后获得，内含大量强化道具</t>
  </si>
  <si>
    <t>通关第{Desc1}章《{Desc2}》后获得，内含大量强化道具</t>
    <phoneticPr fontId="12" type="noConversion"/>
  </si>
  <si>
    <t>黑暗来临</t>
  </si>
  <si>
    <t>星界宝珠</t>
  </si>
  <si>
    <t>失控的人</t>
  </si>
  <si>
    <t>异界生物</t>
  </si>
  <si>
    <t>枯萎的花</t>
  </si>
  <si>
    <t>失踪的商人</t>
  </si>
  <si>
    <t>永恒之树</t>
  </si>
  <si>
    <t>亡命巨人谷</t>
  </si>
  <si>
    <t>境泽之险</t>
  </si>
  <si>
    <t>无人区</t>
  </si>
  <si>
    <t>亚利安王国</t>
  </si>
  <si>
    <t>真相大白</t>
  </si>
  <si>
    <t>风暴冰原</t>
  </si>
  <si>
    <t>决战冰女王</t>
  </si>
  <si>
    <t>绝望时刻</t>
  </si>
  <si>
    <t>黑暗之王</t>
  </si>
  <si>
    <t>契约召唤</t>
  </si>
  <si>
    <t>卡特尔王</t>
  </si>
  <si>
    <t>冒险铁群岛</t>
  </si>
  <si>
    <t>魔水湖</t>
  </si>
  <si>
    <t>梦境之旅</t>
  </si>
  <si>
    <t>受背叛的王</t>
  </si>
  <si>
    <t>黑森林</t>
  </si>
  <si>
    <t>功亏一篑</t>
  </si>
  <si>
    <t>失散的圣灵</t>
  </si>
  <si>
    <t>贪婪的圣灵</t>
  </si>
  <si>
    <t>恐惧的圣灵</t>
  </si>
  <si>
    <t>暴怒的圣灵</t>
  </si>
  <si>
    <t>哀怨的圣灵</t>
  </si>
  <si>
    <t>好色的圣灵</t>
  </si>
  <si>
    <t>嫉妒的圣灵</t>
  </si>
  <si>
    <t>唤醒时空剑</t>
  </si>
  <si>
    <t>唯一的希望</t>
  </si>
  <si>
    <t>烈日岛</t>
  </si>
  <si>
    <r>
      <t>46003</t>
    </r>
    <r>
      <rPr>
        <sz val="10"/>
        <color theme="1"/>
        <rFont val="宋体"/>
        <family val="3"/>
        <charset val="134"/>
        <scheme val="minor"/>
      </rPr>
      <t>|2003</t>
    </r>
    <phoneticPr fontId="12" type="noConversion"/>
  </si>
  <si>
    <r>
      <t>46003</t>
    </r>
    <r>
      <rPr>
        <sz val="10"/>
        <color theme="1"/>
        <rFont val="宋体"/>
        <family val="3"/>
        <charset val="134"/>
        <scheme val="minor"/>
      </rPr>
      <t>|2003</t>
    </r>
    <phoneticPr fontId="12" type="noConversion"/>
  </si>
  <si>
    <r>
      <t>46003</t>
    </r>
    <r>
      <rPr>
        <sz val="10"/>
        <color theme="1"/>
        <rFont val="宋体"/>
        <family val="3"/>
        <charset val="134"/>
        <scheme val="minor"/>
      </rPr>
      <t>|2003</t>
    </r>
    <phoneticPr fontId="12" type="noConversion"/>
  </si>
  <si>
    <t>46003|2003</t>
    <phoneticPr fontId="12" type="noConversion"/>
  </si>
  <si>
    <r>
      <t>46003</t>
    </r>
    <r>
      <rPr>
        <sz val="10"/>
        <color theme="1"/>
        <rFont val="宋体"/>
        <family val="3"/>
        <charset val="134"/>
        <scheme val="minor"/>
      </rPr>
      <t>|2003</t>
    </r>
    <phoneticPr fontId="12" type="noConversion"/>
  </si>
  <si>
    <r>
      <t>1001</t>
    </r>
    <r>
      <rPr>
        <sz val="10"/>
        <color theme="1"/>
        <rFont val="宋体"/>
        <family val="3"/>
        <charset val="134"/>
        <scheme val="minor"/>
      </rPr>
      <t>|1051</t>
    </r>
    <phoneticPr fontId="12" type="noConversion"/>
  </si>
  <si>
    <t>跨服喇叭</t>
    <phoneticPr fontId="12" type="noConversion"/>
  </si>
  <si>
    <t>喇叭</t>
    <phoneticPr fontId="12" type="noConversion"/>
  </si>
  <si>
    <t>Item/ziyuan/Item_horn</t>
    <phoneticPr fontId="12" type="noConversion"/>
  </si>
  <si>
    <t>可以发送跨服消息</t>
    <phoneticPr fontId="12" type="noConversion"/>
  </si>
  <si>
    <t>《{Name1}》{Name2}</t>
    <phoneticPr fontId="12" type="noConversion"/>
  </si>
  <si>
    <t>跳转面板</t>
    <phoneticPr fontId="12" type="noConversion"/>
  </si>
  <si>
    <r>
      <t>i</t>
    </r>
    <r>
      <rPr>
        <sz val="10"/>
        <color theme="1"/>
        <rFont val="宋体"/>
        <family val="3"/>
        <charset val="134"/>
        <scheme val="minor"/>
      </rPr>
      <t>_UnlockId</t>
    </r>
    <phoneticPr fontId="12" type="noConversion"/>
  </si>
  <si>
    <t>天之进阶石</t>
    <phoneticPr fontId="12" type="noConversion"/>
  </si>
  <si>
    <t>产自魔水湖，英雄装备进阶的材料</t>
    <phoneticPr fontId="12" type="noConversion"/>
  </si>
  <si>
    <t>1级</t>
    <phoneticPr fontId="12" type="noConversion"/>
  </si>
  <si>
    <t>2级</t>
    <phoneticPr fontId="12" type="noConversion"/>
  </si>
  <si>
    <t>天空文明制造的魔力晶体，主角装备进阶+{Desc1}至+{Desc2}需要</t>
    <phoneticPr fontId="12" type="noConversion"/>
  </si>
  <si>
    <t>天空文明制造的魔力晶体，主角装备进阶+{Desc1}至+{Desc2}需要</t>
    <phoneticPr fontId="12" type="noConversion"/>
  </si>
  <si>
    <t>地下文明制造的魔力晶体，英雄装备进阶+{Desc1}至+{Desc2}需要</t>
    <phoneticPr fontId="12" type="noConversion"/>
  </si>
  <si>
    <t>地下文明制造的魔力晶体，英雄装备进阶+{Desc1}至+{Desc2}需要</t>
    <phoneticPr fontId="12" type="noConversion"/>
  </si>
  <si>
    <t>产自天空城，主角装备进阶的材料</t>
    <phoneticPr fontId="12" type="noConversion"/>
  </si>
  <si>
    <t>1级装备合成石</t>
    <phoneticPr fontId="12" type="noConversion"/>
  </si>
  <si>
    <t>2级装备合成石</t>
    <phoneticPr fontId="12" type="noConversion"/>
  </si>
  <si>
    <t>3级装备合成石</t>
    <phoneticPr fontId="12" type="noConversion"/>
  </si>
  <si>
    <t>1级</t>
    <phoneticPr fontId="12" type="noConversion"/>
  </si>
  <si>
    <t>2级</t>
    <phoneticPr fontId="12" type="noConversion"/>
  </si>
  <si>
    <t>3级</t>
    <phoneticPr fontId="12" type="noConversion"/>
  </si>
  <si>
    <t>装备合成石</t>
    <phoneticPr fontId="12" type="noConversion"/>
  </si>
  <si>
    <t>装备合成石</t>
    <phoneticPr fontId="12" type="noConversion"/>
  </si>
  <si>
    <t>合成{Desc1}-{Desc2}级主角装备的必备材料</t>
    <phoneticPr fontId="12" type="noConversion"/>
  </si>
  <si>
    <t>合成{Desc1}-{Desc2}级主角装备的必备材料</t>
    <phoneticPr fontId="12" type="noConversion"/>
  </si>
  <si>
    <t>体力</t>
    <phoneticPr fontId="12" type="noConversion"/>
  </si>
  <si>
    <t>10%血瓶</t>
  </si>
  <si>
    <t>暗影指环</t>
  </si>
  <si>
    <t>暗影项链</t>
  </si>
  <si>
    <t>暗影之握</t>
  </si>
  <si>
    <t>暗影之靴</t>
  </si>
  <si>
    <t>狮心指环</t>
  </si>
  <si>
    <t>狮心项链</t>
  </si>
  <si>
    <t>狮心之靴</t>
  </si>
  <si>
    <t>龙神之威</t>
  </si>
  <si>
    <t>龙神臂铠</t>
  </si>
  <si>
    <t>龙神铠甲</t>
  </si>
  <si>
    <t>龙神腿甲</t>
  </si>
  <si>
    <t>龙神指环</t>
  </si>
  <si>
    <t>龙神项链</t>
  </si>
  <si>
    <t>龙神手甲</t>
  </si>
  <si>
    <t>龙神之靴</t>
  </si>
  <si>
    <t>无畏指环</t>
  </si>
  <si>
    <t>无畏项链</t>
  </si>
  <si>
    <t>无畏护手</t>
  </si>
  <si>
    <t>无畏之靴</t>
  </si>
  <si>
    <t>烈焰指环</t>
  </si>
  <si>
    <t>烈焰项链</t>
  </si>
  <si>
    <t>烈焰护手</t>
  </si>
  <si>
    <t>烈焰之靴</t>
  </si>
  <si>
    <t>兽王指环</t>
  </si>
  <si>
    <t>兽王项链</t>
  </si>
  <si>
    <t>兽王之爪</t>
  </si>
  <si>
    <t>兽王之足</t>
  </si>
  <si>
    <t>屠龙之戒</t>
  </si>
  <si>
    <t>屠龙项链</t>
  </si>
  <si>
    <t>屠龙护手</t>
  </si>
  <si>
    <t>屠龙之靴</t>
  </si>
  <si>
    <t>雷霆之戒</t>
  </si>
  <si>
    <t>雷霆项链</t>
  </si>
  <si>
    <t>雷霆手甲</t>
  </si>
  <si>
    <t>雷霆之靴</t>
  </si>
  <si>
    <t>死神之戒</t>
  </si>
  <si>
    <t>死神项链</t>
  </si>
  <si>
    <t>死神之握</t>
  </si>
  <si>
    <t>死神之靴</t>
  </si>
  <si>
    <t>狮心獠牙碎片</t>
    <phoneticPr fontId="12" type="noConversion"/>
  </si>
  <si>
    <t>狮心臂铠碎片</t>
    <phoneticPr fontId="12" type="noConversion"/>
  </si>
  <si>
    <t>狮心铠甲碎片</t>
    <phoneticPr fontId="12" type="noConversion"/>
  </si>
  <si>
    <t>狮心腿甲碎片</t>
    <phoneticPr fontId="12" type="noConversion"/>
  </si>
  <si>
    <t>狮心指环碎片</t>
    <phoneticPr fontId="12" type="noConversion"/>
  </si>
  <si>
    <t>狮心项链碎片</t>
    <phoneticPr fontId="12" type="noConversion"/>
  </si>
  <si>
    <t>黑炎机械</t>
  </si>
  <si>
    <t>黑炎臂铠</t>
  </si>
  <si>
    <t>黑炎铠甲</t>
  </si>
  <si>
    <t>黑炎护腿</t>
  </si>
  <si>
    <t>黑炎指环</t>
  </si>
  <si>
    <t>黑炎项链</t>
  </si>
  <si>
    <t>黑炎护手</t>
  </si>
  <si>
    <t>黑炎之靴</t>
  </si>
  <si>
    <t>Equip/Equip_100301/Equip_20001001</t>
  </si>
  <si>
    <t>Equip/Equip_100301/Equip_20001002</t>
  </si>
  <si>
    <t>Equip/Equip_100301/Equip_20001003</t>
  </si>
  <si>
    <t>Equip/Equip_100301/Equip_20001004</t>
  </si>
  <si>
    <t>魅影之息</t>
  </si>
  <si>
    <t>魅影臂铠</t>
  </si>
  <si>
    <t>魅影战甲</t>
  </si>
  <si>
    <t>魅影腿甲</t>
  </si>
  <si>
    <t>魅影指环</t>
  </si>
  <si>
    <t>魅影项链</t>
  </si>
  <si>
    <t>智慧之光</t>
  </si>
  <si>
    <t>智慧臂铠</t>
  </si>
  <si>
    <t>智慧战甲</t>
  </si>
  <si>
    <t>智慧腿甲</t>
  </si>
  <si>
    <t>远古之力</t>
  </si>
  <si>
    <t>远古臂铠</t>
  </si>
  <si>
    <t>远古战甲</t>
  </si>
  <si>
    <t>远古腿甲</t>
  </si>
  <si>
    <t>恶魔呼吸</t>
  </si>
  <si>
    <t>恶魔臂铠</t>
  </si>
  <si>
    <t>恶魔战甲</t>
  </si>
  <si>
    <t>恶魔腿甲</t>
  </si>
  <si>
    <t>天使之威</t>
  </si>
  <si>
    <t>天使臂铠</t>
  </si>
  <si>
    <t>天使战甲</t>
  </si>
  <si>
    <t>天使腿甲</t>
  </si>
  <si>
    <t>永夜长眠</t>
  </si>
  <si>
    <t>永夜臂铠</t>
  </si>
  <si>
    <t>永夜战甲</t>
  </si>
  <si>
    <t>永夜腿甲</t>
  </si>
  <si>
    <t>光明之星</t>
  </si>
  <si>
    <t>光明臂铠</t>
  </si>
  <si>
    <t>光明战甲</t>
  </si>
  <si>
    <t>光明腿甲</t>
  </si>
  <si>
    <t>狮心手甲</t>
    <phoneticPr fontId="12" type="noConversion"/>
  </si>
  <si>
    <t>龙母丹妮莉丝碎片</t>
  </si>
  <si>
    <t>龙母丹妮莉丝</t>
  </si>
  <si>
    <t>打开后，可选择【龙母丹妮莉丝】或【天照】或【成吉思汗】的碎片1个</t>
  </si>
  <si>
    <t>打开后，可从龙母丹妮莉丝、天照、成吉思汗中选择一个英雄（资质150）</t>
  </si>
  <si>
    <t>地之进阶石</t>
    <phoneticPr fontId="12" type="noConversion"/>
  </si>
  <si>
    <t>运动套装|运动套装</t>
    <phoneticPr fontId="12" type="noConversion"/>
  </si>
  <si>
    <t>{Name1}{Name2}|{Name1}{Name3}</t>
    <phoneticPr fontId="12" type="noConversion"/>
  </si>
  <si>
    <t>运动套装</t>
    <phoneticPr fontId="12" type="noConversion"/>
  </si>
  <si>
    <t>（男）</t>
    <phoneticPr fontId="12" type="noConversion"/>
  </si>
  <si>
    <t>（女）</t>
    <phoneticPr fontId="12" type="noConversion"/>
  </si>
  <si>
    <t>（套装）</t>
    <phoneticPr fontId="12" type="noConversion"/>
  </si>
  <si>
    <t>勇者十字架</t>
    <phoneticPr fontId="12" type="noConversion"/>
  </si>
  <si>
    <t>Item/hero/Item_10111002</t>
    <phoneticPr fontId="12" type="noConversion"/>
  </si>
  <si>
    <t>Item/hero/Item_10112001</t>
    <phoneticPr fontId="12" type="noConversion"/>
  </si>
  <si>
    <t>Item/hero/Item_10112002</t>
    <phoneticPr fontId="12" type="noConversion"/>
  </si>
  <si>
    <t>备注</t>
    <phoneticPr fontId="12" type="noConversion"/>
  </si>
  <si>
    <t>武器：</t>
    <phoneticPr fontId="12" type="noConversion"/>
  </si>
  <si>
    <r>
      <t>。资质：4</t>
    </r>
    <r>
      <rPr>
        <sz val="10"/>
        <color theme="1"/>
        <rFont val="宋体"/>
        <family val="3"/>
        <charset val="134"/>
        <scheme val="minor"/>
      </rPr>
      <t>0</t>
    </r>
    <phoneticPr fontId="12" type="noConversion"/>
  </si>
  <si>
    <t>。资质：60</t>
  </si>
  <si>
    <t>。资质：80</t>
  </si>
  <si>
    <t>。资质：100</t>
  </si>
  <si>
    <t>。资质：120</t>
  </si>
  <si>
    <t>。资质：160</t>
  </si>
  <si>
    <t>。资质：180</t>
  </si>
  <si>
    <t>。资质：60</t>
    <phoneticPr fontId="12" type="noConversion"/>
  </si>
  <si>
    <t>。资质：80</t>
    <phoneticPr fontId="12" type="noConversion"/>
  </si>
  <si>
    <t>。资质：100</t>
    <phoneticPr fontId="12" type="noConversion"/>
  </si>
  <si>
    <t>可用于合成2级英雄套装</t>
  </si>
  <si>
    <t>可用于合成3级英雄套装</t>
    <phoneticPr fontId="12" type="noConversion"/>
  </si>
  <si>
    <t>可用于合成4级英雄套装</t>
    <phoneticPr fontId="12" type="noConversion"/>
  </si>
  <si>
    <t>可用于合成5级英雄套装</t>
    <phoneticPr fontId="12" type="noConversion"/>
  </si>
  <si>
    <t>可用于合成6级英雄套装</t>
    <phoneticPr fontId="12" type="noConversion"/>
  </si>
  <si>
    <t>可用于合成7级英雄套装</t>
  </si>
  <si>
    <t>可用于合成8级英雄套装</t>
  </si>
  <si>
    <t>肩甲：</t>
    <phoneticPr fontId="12" type="noConversion"/>
  </si>
  <si>
    <t>上装：</t>
    <phoneticPr fontId="12" type="noConversion"/>
  </si>
  <si>
    <t>下装：</t>
    <phoneticPr fontId="12" type="noConversion"/>
  </si>
  <si>
    <t>戒指：</t>
    <phoneticPr fontId="12" type="noConversion"/>
  </si>
  <si>
    <t>护符：</t>
    <phoneticPr fontId="12" type="noConversion"/>
  </si>
  <si>
    <t>。资质：120</t>
    <phoneticPr fontId="12" type="noConversion"/>
  </si>
  <si>
    <t>。资质：160</t>
    <phoneticPr fontId="12" type="noConversion"/>
  </si>
  <si>
    <t>。资质：180</t>
    <phoneticPr fontId="12" type="noConversion"/>
  </si>
  <si>
    <t>手套：</t>
    <phoneticPr fontId="12" type="noConversion"/>
  </si>
  <si>
    <t>鞋子：</t>
    <phoneticPr fontId="12" type="noConversion"/>
  </si>
  <si>
    <t>可用于合成2级主角套装</t>
    <phoneticPr fontId="12" type="noConversion"/>
  </si>
  <si>
    <t>可用于合成3级主角套装</t>
  </si>
  <si>
    <t>可用于合成4级主角套装</t>
  </si>
  <si>
    <t>可用于合成5级主角套装</t>
  </si>
  <si>
    <t>可用于合成6级主角套装</t>
  </si>
  <si>
    <t>可用于合成7级主角套装</t>
  </si>
  <si>
    <t>可用于合成8级主角套装</t>
  </si>
  <si>
    <t>可用于合成9级主角套装</t>
  </si>
  <si>
    <t>可用于合成10级主角套装</t>
  </si>
  <si>
    <t>可用于合成11级主角套装</t>
  </si>
  <si>
    <t>。资质：140</t>
  </si>
  <si>
    <t>。资质：200</t>
  </si>
  <si>
    <t>。资质：220</t>
  </si>
  <si>
    <t>可用于合成4级英雄套装</t>
    <phoneticPr fontId="12" type="noConversion"/>
  </si>
  <si>
    <t>可用于合成5级英雄套装</t>
    <phoneticPr fontId="12" type="noConversion"/>
  </si>
  <si>
    <t>可用于合成5级英雄套装</t>
    <phoneticPr fontId="12" type="noConversion"/>
  </si>
  <si>
    <t>可用于合成6级英雄套装</t>
    <phoneticPr fontId="12" type="noConversion"/>
  </si>
  <si>
    <t>可用于合成7级英雄套装</t>
    <phoneticPr fontId="12" type="noConversion"/>
  </si>
  <si>
    <t>可用于合成7级英雄套装</t>
    <phoneticPr fontId="12" type="noConversion"/>
  </si>
  <si>
    <t>可用于合成8级英雄套装</t>
    <phoneticPr fontId="12" type="noConversion"/>
  </si>
  <si>
    <t>戒指：</t>
    <phoneticPr fontId="12" type="noConversion"/>
  </si>
  <si>
    <t>护符：</t>
    <phoneticPr fontId="12" type="noConversion"/>
  </si>
  <si>
    <t>。资质：60</t>
    <phoneticPr fontId="12" type="noConversion"/>
  </si>
  <si>
    <t>。资质：80</t>
    <phoneticPr fontId="12" type="noConversion"/>
  </si>
  <si>
    <t>。资质：100</t>
    <phoneticPr fontId="12" type="noConversion"/>
  </si>
  <si>
    <t>。资质：120</t>
    <phoneticPr fontId="12" type="noConversion"/>
  </si>
  <si>
    <t>。资质：160</t>
    <phoneticPr fontId="12" type="noConversion"/>
  </si>
  <si>
    <t>。资质：180</t>
    <phoneticPr fontId="12" type="noConversion"/>
  </si>
  <si>
    <t>{Desc1}{Desc2}{Desc3}{Desc4}</t>
  </si>
  <si>
    <t>{Desc1}{Desc2}{Desc3}{Desc4}</t>
    <phoneticPr fontId="12" type="noConversion"/>
  </si>
  <si>
    <t>回复药水</t>
  </si>
  <si>
    <t>全体10%回复药水</t>
    <phoneticPr fontId="12" type="noConversion"/>
  </si>
  <si>
    <t>BOSS挑战凭证</t>
    <phoneticPr fontId="12" type="noConversion"/>
  </si>
  <si>
    <t>Item/ziyuan/Item_paper1</t>
    <phoneticPr fontId="12" type="noConversion"/>
  </si>
  <si>
    <t>挑战高等级个人BOSS需要消耗</t>
    <phoneticPr fontId="12" type="noConversion"/>
  </si>
  <si>
    <t>声望凭证</t>
    <phoneticPr fontId="12" type="noConversion"/>
  </si>
  <si>
    <t>声望</t>
    <phoneticPr fontId="12" type="noConversion"/>
  </si>
  <si>
    <t>凭证</t>
    <phoneticPr fontId="12" type="noConversion"/>
  </si>
  <si>
    <t>Item/ziyuan/Item_paper5</t>
    <phoneticPr fontId="12" type="noConversion"/>
  </si>
  <si>
    <t>使用后获得{Desc1}声望</t>
    <phoneticPr fontId="12" type="noConversion"/>
  </si>
  <si>
    <t>初级经验装备</t>
  </si>
  <si>
    <t>中级经验装备</t>
  </si>
  <si>
    <t>高级经验装备</t>
  </si>
  <si>
    <t>超级经验装备</t>
  </si>
  <si>
    <t>碎片</t>
    <phoneticPr fontId="12" type="noConversion"/>
  </si>
  <si>
    <t>可用于合成</t>
    <phoneticPr fontId="12" type="noConversion"/>
  </si>
  <si>
    <t>{Desc1}{Desc2}</t>
    <phoneticPr fontId="12" type="noConversion"/>
  </si>
  <si>
    <t>红狼卡</t>
    <phoneticPr fontId="12" type="noConversion"/>
  </si>
  <si>
    <t>特殊掉落活动物品</t>
    <phoneticPr fontId="12" type="noConversion"/>
  </si>
  <si>
    <t>金质勇气徽章</t>
    <phoneticPr fontId="12" type="noConversion"/>
  </si>
  <si>
    <t>银质勇气徽章</t>
    <phoneticPr fontId="12" type="noConversion"/>
  </si>
  <si>
    <t>铜质勇气徽章</t>
    <phoneticPr fontId="12" type="noConversion"/>
  </si>
  <si>
    <t>纯金打造的精美徽章，是勇气和实力的证明，被用来兑换稀有物品，只在特殊活动中掉落</t>
    <phoneticPr fontId="12" type="noConversion"/>
  </si>
  <si>
    <t>纯银打造的精美徽章，是勇气和实力的证明，被用来兑换稀有物品，只在特殊活动中掉落</t>
    <phoneticPr fontId="12" type="noConversion"/>
  </si>
  <si>
    <t>纯铜打造的精美徽章，是勇气和实力的证明，被用来兑换稀有物品，只在特殊活动中掉落</t>
    <phoneticPr fontId="12" type="noConversion"/>
  </si>
  <si>
    <t>Item/ziyuan/Item_40000001</t>
    <phoneticPr fontId="12" type="noConversion"/>
  </si>
  <si>
    <t>Item/ziyuan/Item_40000002</t>
    <phoneticPr fontId="12" type="noConversion"/>
  </si>
  <si>
    <t>Item/ziyuan/Item_40000003</t>
    <phoneticPr fontId="12" type="noConversion"/>
  </si>
  <si>
    <t>1级</t>
    <phoneticPr fontId="12" type="noConversion"/>
  </si>
  <si>
    <t>英雄材料包</t>
    <phoneticPr fontId="12" type="noConversion"/>
  </si>
  <si>
    <t>2级</t>
    <phoneticPr fontId="12" type="noConversion"/>
  </si>
  <si>
    <t>3级</t>
    <phoneticPr fontId="12" type="noConversion"/>
  </si>
  <si>
    <t>打开可随机获得英雄升星材料或英雄进阶材料</t>
    <phoneticPr fontId="12" type="noConversion"/>
  </si>
  <si>
    <t>打开可随机获得英雄升星材料或英雄进阶材料</t>
    <phoneticPr fontId="12" type="noConversion"/>
  </si>
  <si>
    <t>资质</t>
    <phoneticPr fontId="12" type="noConversion"/>
  </si>
  <si>
    <t>英雄碎片箱</t>
    <phoneticPr fontId="12" type="noConversion"/>
  </si>
  <si>
    <t>3级</t>
    <phoneticPr fontId="12" type="noConversion"/>
  </si>
  <si>
    <t>神魔装备箱</t>
    <phoneticPr fontId="12" type="noConversion"/>
  </si>
  <si>
    <t>打开可随机获得一个{Desc1}英雄套装碎片或装备强化材料</t>
    <phoneticPr fontId="12" type="noConversion"/>
  </si>
  <si>
    <t>4级</t>
    <phoneticPr fontId="12" type="noConversion"/>
  </si>
  <si>
    <t>5级</t>
    <phoneticPr fontId="12" type="noConversion"/>
  </si>
  <si>
    <t>6级</t>
    <phoneticPr fontId="12" type="noConversion"/>
  </si>
  <si>
    <t>7级</t>
    <phoneticPr fontId="12" type="noConversion"/>
  </si>
  <si>
    <t>8级</t>
    <phoneticPr fontId="12" type="noConversion"/>
  </si>
  <si>
    <t>1级</t>
    <phoneticPr fontId="12" type="noConversion"/>
  </si>
  <si>
    <t>神魔圣器箱</t>
    <phoneticPr fontId="12" type="noConversion"/>
  </si>
  <si>
    <t>2级</t>
    <phoneticPr fontId="12" type="noConversion"/>
  </si>
  <si>
    <t>打开可随机获得一个{Desc1}圣器碎片或圣器强化材料</t>
    <phoneticPr fontId="12" type="noConversion"/>
  </si>
  <si>
    <t>打开可随机获得一个{Desc1}资质英雄碎片</t>
    <phoneticPr fontId="12" type="noConversion"/>
  </si>
  <si>
    <t>打开可随机获得一个{Desc1}资质英雄碎片</t>
    <phoneticPr fontId="12" type="noConversion"/>
  </si>
  <si>
    <t>Item/box/Item_box3</t>
    <phoneticPr fontId="12" type="noConversion"/>
  </si>
  <si>
    <t>Item/box/Item_TowerBox4</t>
    <phoneticPr fontId="12" type="noConversion"/>
  </si>
  <si>
    <t>Item/box/Item_TowerBox4</t>
    <phoneticPr fontId="12" type="noConversion"/>
  </si>
  <si>
    <t>Item/box/Item_TowerBox7</t>
    <phoneticPr fontId="12" type="noConversion"/>
  </si>
  <si>
    <t>Item/box/Item_TowerBox10</t>
    <phoneticPr fontId="12" type="noConversion"/>
  </si>
  <si>
    <t>Item/box/Item_TowerBox13</t>
    <phoneticPr fontId="12" type="noConversion"/>
  </si>
  <si>
    <t>Item/box/Item_TowerBox16</t>
    <phoneticPr fontId="12" type="noConversion"/>
  </si>
  <si>
    <t>Item/box/Item_TowerBox16</t>
    <phoneticPr fontId="12" type="noConversion"/>
  </si>
  <si>
    <t>Item/box/Item_HeroBox1</t>
    <phoneticPr fontId="12" type="noConversion"/>
  </si>
  <si>
    <t>Item/box/Item_HeroBox2</t>
    <phoneticPr fontId="12" type="noConversion"/>
  </si>
  <si>
    <t>Item/box/Item_HeroBox2</t>
    <phoneticPr fontId="12" type="noConversion"/>
  </si>
  <si>
    <t>Item/box/Item_TowerBox8</t>
    <phoneticPr fontId="12" type="noConversion"/>
  </si>
  <si>
    <t>Item/box/Item_TowerBox11</t>
    <phoneticPr fontId="12" type="noConversion"/>
  </si>
  <si>
    <t>Item/box/Item_TowerBox14</t>
    <phoneticPr fontId="12" type="noConversion"/>
  </si>
  <si>
    <t>Item/box/Item_TowerBox14</t>
    <phoneticPr fontId="12" type="noConversion"/>
  </si>
  <si>
    <t>Item/box/Item_TowerBox12</t>
    <phoneticPr fontId="12" type="noConversion"/>
  </si>
  <si>
    <t>Item/box/Item_TowerBox15</t>
    <phoneticPr fontId="12" type="noConversion"/>
  </si>
  <si>
    <t>军团更名卡</t>
    <phoneticPr fontId="12" type="noConversion"/>
  </si>
  <si>
    <t>军团更名</t>
    <phoneticPr fontId="12" type="noConversion"/>
  </si>
  <si>
    <t>卡</t>
    <phoneticPr fontId="12" type="noConversion"/>
  </si>
  <si>
    <t>Item/ziyuan/Item_paper3</t>
    <phoneticPr fontId="12" type="noConversion"/>
  </si>
  <si>
    <t>可以更改军团名称，只有军团长可以使用</t>
    <phoneticPr fontId="12" type="noConversion"/>
  </si>
  <si>
    <t>主角装备钥匙</t>
    <phoneticPr fontId="12" type="noConversion"/>
  </si>
  <si>
    <t>主角</t>
    <phoneticPr fontId="12" type="noConversion"/>
  </si>
  <si>
    <t>装备钥匙</t>
    <phoneticPr fontId="12" type="noConversion"/>
  </si>
  <si>
    <t>英雄</t>
    <phoneticPr fontId="12" type="noConversion"/>
  </si>
  <si>
    <t>装备钥匙</t>
    <phoneticPr fontId="12" type="noConversion"/>
  </si>
  <si>
    <t>能与英雄订立契约的圣物，可用于普通英雄抽卡1次</t>
    <phoneticPr fontId="12" type="noConversion"/>
  </si>
  <si>
    <t>能与英雄订立契约的圣物，可用于贵族英雄抽卡1次</t>
    <phoneticPr fontId="12" type="noConversion"/>
  </si>
  <si>
    <t>可用于主角装备抽卡</t>
    <phoneticPr fontId="12" type="noConversion"/>
  </si>
  <si>
    <t>可用于宝具抽卡</t>
    <phoneticPr fontId="12" type="noConversion"/>
  </si>
  <si>
    <t>可用于圣器抽卡</t>
    <phoneticPr fontId="12" type="noConversion"/>
  </si>
  <si>
    <t>英雄装备钥匙</t>
    <phoneticPr fontId="12" type="noConversion"/>
  </si>
  <si>
    <t>可用于英雄装备抽卡</t>
    <phoneticPr fontId="12" type="noConversion"/>
  </si>
  <si>
    <t>奇石荒漠</t>
  </si>
  <si>
    <t>孤岛遗迹</t>
  </si>
  <si>
    <t>孤岛遗迹</t>
    <phoneticPr fontId="12" type="noConversion"/>
  </si>
  <si>
    <t>熔火地穴</t>
  </si>
  <si>
    <t>熔火地穴</t>
    <phoneticPr fontId="12" type="noConversion"/>
  </si>
  <si>
    <t>边境雪峰</t>
  </si>
  <si>
    <t>边境雪峰</t>
    <phoneticPr fontId="12" type="noConversion"/>
  </si>
  <si>
    <t>世界</t>
    <phoneticPr fontId="12" type="noConversion"/>
  </si>
  <si>
    <t>47001|12000</t>
  </si>
  <si>
    <t>章节礼包</t>
  </si>
  <si>
    <t>章节礼包</t>
    <phoneticPr fontId="12" type="noConversion"/>
  </si>
  <si>
    <t>利亚仙境</t>
  </si>
  <si>
    <t>魔族入侵</t>
  </si>
  <si>
    <t>主角30级可使用，内含大量强化道具和40级变强礼包×1</t>
    <phoneticPr fontId="12" type="noConversion"/>
  </si>
  <si>
    <t>主角40级可使用，内含大量强化道具和50级变强礼包×1</t>
    <phoneticPr fontId="12" type="noConversion"/>
  </si>
  <si>
    <t>主角50级可使用，内含大量强化道具和60级变强礼包×1</t>
    <phoneticPr fontId="12" type="noConversion"/>
  </si>
  <si>
    <t>主角60级可使用，内含大量强化道具和65级变强礼包×1</t>
    <phoneticPr fontId="12" type="noConversion"/>
  </si>
  <si>
    <t>主角65级可使用，内含大量强化道具和70级变强礼包×1</t>
    <phoneticPr fontId="12" type="noConversion"/>
  </si>
  <si>
    <t>主角70级可使用，内含大量强化道具和75级变强礼包×1</t>
    <phoneticPr fontId="12" type="noConversion"/>
  </si>
  <si>
    <t>主角75级可使用，内含大量强化道具和80级变强礼包×1</t>
    <phoneticPr fontId="12" type="noConversion"/>
  </si>
  <si>
    <t>主角80级可使用，内含大量强化道具和85级变强礼包×1</t>
    <phoneticPr fontId="12" type="noConversion"/>
  </si>
  <si>
    <t>主角85级可使用，内含大量强化道具和90级变强礼包×1</t>
    <phoneticPr fontId="12" type="noConversion"/>
  </si>
  <si>
    <t>主角90级可使用，内含大量强化道具和95级变强礼包×1</t>
    <phoneticPr fontId="12" type="noConversion"/>
  </si>
  <si>
    <t>主角95级可使用，内含大量强化道具和100级变强礼包×1</t>
    <phoneticPr fontId="12" type="noConversion"/>
  </si>
  <si>
    <t>主角100级可使用，内含大量强化道具和101级传说勇者包×1</t>
    <phoneticPr fontId="12" type="noConversion"/>
  </si>
  <si>
    <t>英雄十字架</t>
    <phoneticPr fontId="12" type="noConversion"/>
  </si>
  <si>
    <t>英雄十字架</t>
    <phoneticPr fontId="12" type="noConversion"/>
  </si>
  <si>
    <t>神圣无比的十字架，可用于野外复活主角</t>
    <phoneticPr fontId="12" type="noConversion"/>
  </si>
  <si>
    <t>神圣无比的十字架，可用于野外复活英雄</t>
    <phoneticPr fontId="12" type="noConversion"/>
  </si>
  <si>
    <t>生命药剂</t>
    <phoneticPr fontId="12" type="noConversion"/>
  </si>
  <si>
    <t>在野外回复主角和出战英雄10%生命</t>
    <phoneticPr fontId="12" type="noConversion"/>
  </si>
  <si>
    <t>1级勇者装备精华</t>
  </si>
  <si>
    <t>2级勇者装备精华</t>
  </si>
  <si>
    <t>3级勇者装备精华</t>
  </si>
  <si>
    <t>4级勇者装备精华</t>
  </si>
  <si>
    <t>5级勇者装备精华</t>
  </si>
  <si>
    <t>1级英雄装备精华</t>
  </si>
  <si>
    <t>2级英雄装备精华</t>
  </si>
  <si>
    <t>3级英雄装备精华</t>
  </si>
  <si>
    <t>4级英雄装备精华</t>
  </si>
  <si>
    <t>5级英雄装备精华</t>
  </si>
  <si>
    <t>勇者装备</t>
    <phoneticPr fontId="12" type="noConversion"/>
  </si>
  <si>
    <t>英雄装备</t>
    <phoneticPr fontId="12" type="noConversion"/>
  </si>
  <si>
    <t>进阶石</t>
    <phoneticPr fontId="12" type="noConversion"/>
  </si>
  <si>
    <t>精华</t>
    <phoneticPr fontId="12" type="noConversion"/>
  </si>
  <si>
    <t>{Name1}{Name2}{Name3}</t>
    <phoneticPr fontId="12" type="noConversion"/>
  </si>
  <si>
    <r>
      <t>i</t>
    </r>
    <r>
      <rPr>
        <sz val="10"/>
        <color theme="1"/>
        <rFont val="宋体"/>
        <family val="3"/>
        <charset val="134"/>
        <scheme val="minor"/>
      </rPr>
      <t>_OldPrice</t>
    </r>
    <phoneticPr fontId="12" type="noConversion"/>
  </si>
  <si>
    <t>老号自动出售</t>
    <phoneticPr fontId="12" type="noConversion"/>
  </si>
  <si>
    <t>5000|18000</t>
    <phoneticPr fontId="12" type="noConversion"/>
  </si>
  <si>
    <t>Item/equip/Item_10212001</t>
    <phoneticPr fontId="12" type="noConversion"/>
  </si>
  <si>
    <t>Item/equip/Item_10212000</t>
    <phoneticPr fontId="12" type="noConversion"/>
  </si>
  <si>
    <t>Item/equip/Item_10212010</t>
    <phoneticPr fontId="12" type="noConversion"/>
  </si>
  <si>
    <t>Item/equip/Item_10212011</t>
    <phoneticPr fontId="12" type="noConversion"/>
  </si>
  <si>
    <t>Item/equip/Item_10212012</t>
    <phoneticPr fontId="12" type="noConversion"/>
  </si>
  <si>
    <t>Item/equip/Item_10212013</t>
    <phoneticPr fontId="12" type="noConversion"/>
  </si>
  <si>
    <t>Item/equip/Item_10212014</t>
    <phoneticPr fontId="12" type="noConversion"/>
  </si>
  <si>
    <t>Item/equip/Item_10212021</t>
    <phoneticPr fontId="12" type="noConversion"/>
  </si>
  <si>
    <t>Item/equip/Item_10212022</t>
    <phoneticPr fontId="12" type="noConversion"/>
  </si>
  <si>
    <t>Item/equip/Item_10212023</t>
  </si>
  <si>
    <t>Item/equip/Item_10212024</t>
  </si>
  <si>
    <t>Item/equip/Item_10212025</t>
  </si>
  <si>
    <t>Item/equip/Item_10215001</t>
    <phoneticPr fontId="12" type="noConversion"/>
  </si>
  <si>
    <t>Item/equip/Item_10215002</t>
    <phoneticPr fontId="12" type="noConversion"/>
  </si>
  <si>
    <t>Item/equip/Item_10215003</t>
    <phoneticPr fontId="12" type="noConversion"/>
  </si>
  <si>
    <t>初级装备石</t>
    <phoneticPr fontId="12" type="noConversion"/>
  </si>
  <si>
    <t>中级装备石</t>
    <phoneticPr fontId="12" type="noConversion"/>
  </si>
  <si>
    <t>高级装备石</t>
    <phoneticPr fontId="12" type="noConversion"/>
  </si>
  <si>
    <t>超级装备石</t>
    <phoneticPr fontId="12" type="noConversion"/>
  </si>
  <si>
    <t>Equip/Equip_110000/Equip_11000001</t>
    <phoneticPr fontId="12" type="noConversion"/>
  </si>
  <si>
    <t>Equip/Equip_110000/Equip_11000002</t>
    <phoneticPr fontId="12" type="noConversion"/>
  </si>
  <si>
    <t>Equip/Equip_110000/Equip_11000003</t>
    <phoneticPr fontId="12" type="noConversion"/>
  </si>
  <si>
    <t>Equip/Equip_110000/Equip_11000004</t>
    <phoneticPr fontId="12" type="noConversion"/>
  </si>
  <si>
    <t>Equip/Equip_200002/Equip_10000301</t>
  </si>
  <si>
    <t>Equip/Equip_200002/Equip_10000302</t>
  </si>
  <si>
    <t>Equip/Equip_200002/Equip_10000303</t>
  </si>
  <si>
    <t>Equip/Equip_200002/Equip_10000304</t>
  </si>
  <si>
    <t>Equip/Equip_200002/Equip_10000305</t>
  </si>
  <si>
    <t>Equip/Equip_200002/Equip_10000306</t>
  </si>
  <si>
    <t>Equip/Equip_200003/Equip_10000401</t>
  </si>
  <si>
    <t>Equip/Equip_200003/Equip_10000402</t>
  </si>
  <si>
    <t>Equip/Equip_200003/Equip_10000403</t>
  </si>
  <si>
    <t>Equip/Equip_200003/Equip_10000404</t>
  </si>
  <si>
    <t>Equip/Equip_200003/Equip_10000405</t>
  </si>
  <si>
    <t>Equip/Equip_200004/Equip_10010401</t>
  </si>
  <si>
    <t>Equip/Equip_200004/Equip_10010402</t>
  </si>
  <si>
    <t>Equip/Equip_200004/Equip_10010403</t>
  </si>
  <si>
    <t>Equip/Equip_200004/Equip_10010404</t>
  </si>
  <si>
    <t>Equip/Equip_200005/Equip_10020401</t>
  </si>
  <si>
    <t>Equip/Equip_200006/Equip_10000501</t>
  </si>
  <si>
    <t>Equip/Equip_200006/Equip_10000502</t>
  </si>
  <si>
    <t>Equip/Equip_200006/Equip_10000503</t>
  </si>
  <si>
    <t>Equip/Equip_200006/Equip_10000504</t>
  </si>
  <si>
    <t>Equip/Equip_200007/Equip_10010501</t>
  </si>
  <si>
    <t>Equip/Equip_200007/Equip_10010502</t>
  </si>
  <si>
    <t>Equip/Equip_200007/Equip_10010503</t>
  </si>
  <si>
    <t>Equip/Equip_200007/Equip_10010504</t>
  </si>
  <si>
    <t>Equip/Equip_200008/Equip_10020501</t>
  </si>
  <si>
    <t>Equip/Equip_200008/Equip_10020502</t>
  </si>
  <si>
    <t>Equip/Equip_200008/Equip_10020503</t>
  </si>
  <si>
    <t>Equip/Equip_200008/Equip_10020504</t>
  </si>
  <si>
    <t>Equip/Equip_100003/Equip_20000201</t>
  </si>
  <si>
    <t>Equip/Equip_100003/Equip_20000202</t>
  </si>
  <si>
    <t>Equip/Equip_100003/Equip_20000203</t>
  </si>
  <si>
    <t>Equip/Equip_100003/Equip_20000204</t>
  </si>
  <si>
    <t>Equip/Equip_100003/Equip_20000205</t>
  </si>
  <si>
    <t>Equip/Equip_100003/Equip_20000206</t>
  </si>
  <si>
    <t>Equip/Equip_100003/Equip_20000207</t>
  </si>
  <si>
    <t>Equip/Equip_100003/Equip_20000208</t>
  </si>
  <si>
    <t>Equip/Equip_100004/Equip_20000301</t>
  </si>
  <si>
    <t>Equip/Equip_100004/Equip_20000302</t>
  </si>
  <si>
    <t>Equip/Equip_100004/Equip_20000303</t>
  </si>
  <si>
    <t>Equip/Equip_100004/Equip_20000304</t>
  </si>
  <si>
    <t>Equip/Equip_100004/Equip_20000305</t>
  </si>
  <si>
    <t>Equip/Equip_100004/Equip_20000306</t>
  </si>
  <si>
    <t>Equip/Equip_100004/Equip_20000307</t>
  </si>
  <si>
    <t>Equip/Equip_100004/Equip_20000308</t>
  </si>
  <si>
    <t>Equip/Equip_100104/Equip_20000401</t>
  </si>
  <si>
    <t>Equip/Equip_100104/Equip_20000402</t>
  </si>
  <si>
    <t>Equip/Equip_100104/Equip_20000403</t>
  </si>
  <si>
    <t>Equip/Equip_100104/Equip_20000404</t>
  </si>
  <si>
    <t>Equip/Equip_100104/Equip_20000405</t>
  </si>
  <si>
    <t>Equip/Equip_100104/Equip_20000406</t>
  </si>
  <si>
    <t>Equip/Equip_100104/Equip_20000407</t>
  </si>
  <si>
    <t>Equip/Equip_100104/Equip_20000408</t>
  </si>
  <si>
    <t>Equip/Equip_100204/Equip_20000501</t>
  </si>
  <si>
    <t>Equip/Equip_100204/Equip_20000502</t>
  </si>
  <si>
    <t>Equip/Equip_100204/Equip_20000503</t>
  </si>
  <si>
    <t>Equip/Equip_100204/Equip_20000504</t>
  </si>
  <si>
    <t>Equip/Equip_100204/Equip_20000505</t>
  </si>
  <si>
    <t>Equip/Equip_100204/Equip_20000506</t>
  </si>
  <si>
    <t>Equip/Equip_100204/Equip_20000507</t>
  </si>
  <si>
    <t>Equip/Equip_100204/Equip_20000508</t>
  </si>
  <si>
    <t>Equip/Equip_100005/Equip_20000601</t>
  </si>
  <si>
    <t>Equip/Equip_100005/Equip_20000602</t>
  </si>
  <si>
    <t>Equip/Equip_100005/Equip_20000603</t>
  </si>
  <si>
    <t>Equip/Equip_100005/Equip_20000604</t>
  </si>
  <si>
    <t>Equip/Equip_100005/Equip_20000605</t>
  </si>
  <si>
    <t>Equip/Equip_100005/Equip_20000606</t>
  </si>
  <si>
    <t>Equip/Equip_100005/Equip_20000607</t>
  </si>
  <si>
    <t>Equip/Equip_100005/Equip_20000608</t>
  </si>
  <si>
    <t>Equip/Equip_100105/Equip_20000701</t>
  </si>
  <si>
    <t>Equip/Equip_100105/Equip_20000702</t>
  </si>
  <si>
    <t>Equip/Equip_100105/Equip_20000703</t>
  </si>
  <si>
    <t>Equip/Equip_100105/Equip_20000704</t>
  </si>
  <si>
    <t>Equip/Equip_100105/Equip_20000705</t>
  </si>
  <si>
    <t>Equip/Equip_100105/Equip_20000706</t>
  </si>
  <si>
    <t>Equip/Equip_100105/Equip_20000707</t>
  </si>
  <si>
    <t>Equip/Equip_100105/Equip_20000708</t>
  </si>
  <si>
    <t>Equip/Equip_100205/Equip_20000801</t>
  </si>
  <si>
    <t>Equip/Equip_100205/Equip_20000802</t>
  </si>
  <si>
    <t>Equip/Equip_100205/Equip_20000803</t>
  </si>
  <si>
    <t>Equip/Equip_100205/Equip_20000804</t>
  </si>
  <si>
    <t>Equip/Equip_100205/Equip_20000805</t>
  </si>
  <si>
    <t>Equip/Equip_100205/Equip_20000806</t>
  </si>
  <si>
    <t>Equip/Equip_100205/Equip_20000807</t>
  </si>
  <si>
    <t>Equip/Equip_100205/Equip_20000808</t>
  </si>
  <si>
    <t>Equip/Equip_100300/Equip_20000901</t>
  </si>
  <si>
    <t>Equip/Equip_100300/Equip_20000902</t>
  </si>
  <si>
    <t>Equip/Equip_100300/Equip_20000903</t>
  </si>
  <si>
    <t>Equip/Equip_100300/Equip_20000904</t>
  </si>
  <si>
    <t>Equip/Equip_100300/Equip_20000905</t>
  </si>
  <si>
    <t>Equip/Equip_100300/Equip_20000906</t>
  </si>
  <si>
    <t>Equip/Equip_100300/Equip_20000907</t>
  </si>
  <si>
    <t>Equip/Equip_100300/Equip_20000908</t>
  </si>
  <si>
    <t>Equip/Equip_100301/Equip_20001005</t>
  </si>
  <si>
    <t>Equip/Equip_100301/Equip_20001006</t>
  </si>
  <si>
    <t>Equip/Equip_100301/Equip_20001007</t>
  </si>
  <si>
    <t>Equip/Equip_100301/Equip_20001008</t>
  </si>
  <si>
    <t>Equip/Equip_200003/Equip_10000406</t>
  </si>
  <si>
    <t>Equip/Equip_200004/Equip_10010405</t>
  </si>
  <si>
    <t>Equip/Equip_200004/Equip_10010406</t>
  </si>
  <si>
    <t>Equip/Equip_200006/Equip_10000505</t>
  </si>
  <si>
    <t>Equip/Equip_200006/Equip_10000506</t>
  </si>
  <si>
    <t>Equip/Equip_200007/Equip_10010505</t>
  </si>
  <si>
    <t>Equip/Equip_200007/Equip_10010506</t>
  </si>
  <si>
    <t>Equip/Equip_200008/Equip_10020505</t>
  </si>
  <si>
    <t>Equip/Equip_200008/Equip_10020506</t>
  </si>
  <si>
    <t>Item/ziyuan/Item_22010001</t>
    <phoneticPr fontId="12" type="noConversion"/>
  </si>
  <si>
    <t>集齐10个可合成普通召唤石</t>
    <phoneticPr fontId="12" type="noConversion"/>
  </si>
  <si>
    <t>集齐10个可合成贵族召唤石</t>
    <phoneticPr fontId="12" type="noConversion"/>
  </si>
  <si>
    <t>卡特指环</t>
  </si>
  <si>
    <t>卡特项链</t>
  </si>
  <si>
    <t>卡特之手</t>
  </si>
  <si>
    <t>卡特之靴</t>
  </si>
  <si>
    <t>Equip/Equip_100002/Equip_20000101</t>
  </si>
  <si>
    <t>Equip/Equip_100002/Equip_20000102</t>
  </si>
  <si>
    <t>Equip/Equip_100002/Equip_20000103</t>
  </si>
  <si>
    <t>Equip/Equip_100002/Equip_20000104</t>
  </si>
  <si>
    <t>Equip/Equip_100002/Equip_20000105</t>
  </si>
  <si>
    <t>Equip/Equip_100002/Equip_20000106</t>
  </si>
  <si>
    <t>Equip/Equip_100002/Equip_20000107</t>
  </si>
  <si>
    <t>Equip/Equip_100002/Equip_20000108</t>
  </si>
  <si>
    <t>伊索之刃</t>
  </si>
  <si>
    <t>伊索臂铠</t>
  </si>
  <si>
    <t>伊索战甲</t>
  </si>
  <si>
    <t>伊索腿甲</t>
  </si>
  <si>
    <t>伊索指环</t>
  </si>
  <si>
    <t>伊索项链</t>
  </si>
  <si>
    <t>Equip/Equip_200001/Equip_10000201</t>
  </si>
  <si>
    <t>Equip/Equip_200001/Equip_10000202</t>
  </si>
  <si>
    <t>Equip/Equip_200001/Equip_10000203</t>
  </si>
  <si>
    <t>Equip/Equip_200001/Equip_10000204</t>
  </si>
  <si>
    <t>Equip/Equip_200001/Equip_10000205</t>
  </si>
  <si>
    <t>Equip/Equip_200001/Equip_10000206</t>
  </si>
  <si>
    <t>16级</t>
    <phoneticPr fontId="12" type="noConversion"/>
  </si>
  <si>
    <t>17级</t>
    <phoneticPr fontId="12" type="noConversion"/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</si>
  <si>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</si>
  <si>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</si>
  <si>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</si>
  <si>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</si>
  <si>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</si>
  <si>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</si>
  <si>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</si>
  <si>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</si>
  <si>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</si>
  <si>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</si>
  <si>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</si>
  <si>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</si>
  <si>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</si>
  <si>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升星精华</t>
    <phoneticPr fontId="12" type="noConversion"/>
  </si>
  <si>
    <t>{Name1}{Name2}</t>
    <phoneticPr fontId="12" type="noConversion"/>
  </si>
  <si>
    <t>紫色</t>
    <phoneticPr fontId="12" type="noConversion"/>
  </si>
  <si>
    <t>星</t>
    <phoneticPr fontId="12" type="noConversion"/>
  </si>
  <si>
    <t>橙色</t>
    <phoneticPr fontId="12" type="noConversion"/>
  </si>
  <si>
    <t>红色</t>
    <phoneticPr fontId="12" type="noConversion"/>
  </si>
  <si>
    <t>可将装备升星等级直接提升至{Desc1}{Desc2}{Desc3}</t>
  </si>
  <si>
    <t>可将装备升星等级直接提升至{Desc1}{Desc2}{Desc3}</t>
    <phoneticPr fontId="12" type="noConversion"/>
  </si>
  <si>
    <t>Item/equip/Item_10211006</t>
    <phoneticPr fontId="12" type="noConversion"/>
  </si>
  <si>
    <t>Item/equip/Item_10211102</t>
  </si>
  <si>
    <t>Item/equip/Item_10211104</t>
  </si>
  <si>
    <t>Item/equip/Item_10211106</t>
  </si>
  <si>
    <t>Item/equip/Item_10211108</t>
  </si>
  <si>
    <t>Item/equip/Item_10211110</t>
  </si>
  <si>
    <t>Item/equip/Item_10211112</t>
  </si>
  <si>
    <t>Item/equip/Item_10211114</t>
  </si>
  <si>
    <t>Item/equip/Item_10211100</t>
    <phoneticPr fontId="12" type="noConversion"/>
  </si>
  <si>
    <r>
      <t>Item/equip/Item_1021110</t>
    </r>
    <r>
      <rPr>
        <sz val="10"/>
        <color theme="1"/>
        <rFont val="宋体"/>
        <family val="3"/>
        <charset val="134"/>
        <scheme val="minor"/>
      </rPr>
      <t>1</t>
    </r>
    <phoneticPr fontId="12" type="noConversion"/>
  </si>
  <si>
    <r>
      <t>Item/equip/Item_10211103</t>
    </r>
    <r>
      <rPr>
        <sz val="10"/>
        <color theme="1"/>
        <rFont val="宋体"/>
        <family val="3"/>
        <charset val="134"/>
        <scheme val="minor"/>
      </rPr>
      <t/>
    </r>
  </si>
  <si>
    <r>
      <t>Item/equip/Item_10211105</t>
    </r>
    <r>
      <rPr>
        <sz val="10"/>
        <color theme="1"/>
        <rFont val="宋体"/>
        <family val="3"/>
        <charset val="134"/>
        <scheme val="minor"/>
      </rPr>
      <t/>
    </r>
  </si>
  <si>
    <r>
      <t>Item/equip/Item_10211107</t>
    </r>
    <r>
      <rPr>
        <sz val="10"/>
        <color theme="1"/>
        <rFont val="宋体"/>
        <family val="3"/>
        <charset val="134"/>
        <scheme val="minor"/>
      </rPr>
      <t/>
    </r>
  </si>
  <si>
    <r>
      <t>Item/equip/Item_10211109</t>
    </r>
    <r>
      <rPr>
        <sz val="10"/>
        <color theme="1"/>
        <rFont val="宋体"/>
        <family val="3"/>
        <charset val="134"/>
        <scheme val="minor"/>
      </rPr>
      <t/>
    </r>
  </si>
  <si>
    <r>
      <t>Item/equip/Item_10211111</t>
    </r>
    <r>
      <rPr>
        <sz val="10"/>
        <color theme="1"/>
        <rFont val="宋体"/>
        <family val="3"/>
        <charset val="134"/>
        <scheme val="minor"/>
      </rPr>
      <t/>
    </r>
  </si>
  <si>
    <r>
      <t>Item/equip/Item_10211113</t>
    </r>
    <r>
      <rPr>
        <sz val="10"/>
        <color theme="1"/>
        <rFont val="宋体"/>
        <family val="3"/>
        <charset val="134"/>
        <scheme val="minor"/>
      </rPr>
      <t/>
    </r>
  </si>
  <si>
    <t>初级装备石碎片</t>
    <phoneticPr fontId="12" type="noConversion"/>
  </si>
  <si>
    <t>Item/ziyuan/Item_11404004</t>
    <phoneticPr fontId="12" type="noConversion"/>
  </si>
  <si>
    <t>前往{Desc1}-{Desc2}使用，有几率挖出神秘宝藏\n(在副本和试炼关卡有几率掉落)</t>
  </si>
  <si>
    <t>前往{Desc1}-{Desc2}使用，有几率挖出神秘宝藏\n此藏宝图不可自动使用\n(在副本和试炼关卡有几率掉落)</t>
  </si>
  <si>
    <t>10101|10102|10103|10201|10202|10203|10204|10205|10206|10301|10302|10303|10304|10305|10306|10307|10308|10309|10310|10401|10402|10403|10404|10405|10406|10407|10408|10409|10410|10501|10502|10503|10504|10505|10506|10507|10508|10509|10510|10601|10602|10603|10604|10605|10606|10607|10608|10609|10610|10701|10702|10703|10704|10705|10706|10707|10708|10709|10710|10801|10802|10803|10804|10805|10806|10807|10808|10809|10810|10901|10902|10903|10904|10905|10906|10907|10908|10909|10910|11001|11002|11003|11004|11005|11006|11007|11008|11009|11010|11101|11102|11103|11104|11105|11106|11107|11108|11109|11110|11201|11202|11203|11204|11205|11206|11207|11208|11209|11210|11301|11302|11303|11304|11305|11306|11307|11308|11309|11310|11401|11402|11403|11404|11405|11406|11407|11408|11409|11410|11501|11502|11503|11504|11505|11506|11507|11508|11509|11510|11601|11602|11603|11604|11605|11606|11607|11608|11609|11610|11701|11702|11703|11704|11705|11706|11707|11708|11709|11710|11801|11802|11803|11804|11805|11806|11807|11808|11809|11810|11901|11902|11903|11904|11905|11906|11907|11908|11909|11910|12001|12002|12003|12004|12005|12006|12007|12008|12009|12010|20101|20102|20103|20201|20202|20203|20301|20302|20303|20304|20401|20402|20403|20404|20501|20502|20503|20504|20601|20602|20603|20604|20701|20702|20703|20704|20801|20802|20803|20804|20901|20902|20903|20904|21001|21002|21003|21004|21101|21102|21103|21104|21201|21202|21203|21204|21301|21302|21303|21304|21401|21402|21403|21404|21501|21502|21503|21504|21601|21602|21603|21604|21701|21702|21703|21704|21801|21802|21803|21804|21901|21902|21903|21904|22001|22002|22003|22004|30101|30201|30301|30401|30501|30601</t>
  </si>
  <si>
    <t>11101|11102|11103|11104|11105|11106|11107|11108|11109|11110|11201|11202|11203|11204|11205|11206|11207|11208|11209|11210|11301|11302|11303|11304|11305|11306|11307|11308|11309|11310|11401|11402|11403|11404|11405|11406|11407|11408|11409|11410|11501|11502|11503|11504|11505|11506|11507|11508|11509|11510|11601|11602|11603|11604|11605|11606|11607|11608|11609|11610|11701|11702|11703|11704|11705|11706|11707|11708|11709|11710|11801|11802|11803|11804|11805|11806|11807|11808|11809|11810|11901|11902|11903|11904|11905|11906|11907|11908|11909|11910|12001|12002|12003|12004|12005|12006|12007|12008|12009|12010|12101|12102|12103|12104|12105|12106|12107|12108|12109|12110|12201|12202|12203|12204|12205|12206|12207|12208|12209|12210|12301|12302|12303|12304|12305|12306|12307|12308|12309|12310|12401|12402|12403|12404|12405|12406|12407|12408|12409|12410|12501|12502|12503|12504|12505|12506|12507|12508|12509|12510|12601|12602|12603|12604|12605|12606|12607|12608|12609|12610|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21101|21102|21103|21104|21201|21202|21203|21204|21301|21302|21303|21304|21401|21402|21403|21404|21501|21502|21503|21504|21601|21602|21603|21604|21701|21702|21703|21704|21801|21802|21803|21804|21901|21902|21903|21904|22001|22002|22003|22004|22101|22102|22103|22104|22201|22202|22203|22204|22301|22302|22303|22304|22401|22402|22403|22404|22501|22502|22503|22504|22601|22602|22603|22604|22701|22702|22703|22704|22801|22802|22803|22804|22901|22902|22903|22904|23001|23002|23003|23004|23101|23102|23103|23104|23201|23202|23203|23204|23301|23302|23303|23304|23401|23402|23403|23404|30101|30201|30301|30401|30501|30601|30701|30801|30901|31001|31101|31201</t>
  </si>
  <si>
    <t>12601|12602|12603|12604|12605|12606|12607|12608|12609|12610|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22601|22602|22603|22604|22701|22702|22703|22704|22801|22802|22803|22804|22901|22902|22903|22904|23001|23002|23003|23004|23101|23102|23103|23104|23201|23202|23203|23204|23301|23302|23303|23304|23401|23402|23403|23404</t>
  </si>
  <si>
    <t>10601|10602|10603|10604|10605|10606|10607|10608|10609|10610|10701|10702|10703|10704|10705|10706|10707|10708|10709|10710|10801|10802|10803|10804|10805|10806|10807|10808|10809|10810|20601|20602|20603|20604|20701|20702|20703|20704|20801|20802|20803|20804</t>
  </si>
  <si>
    <t>10901|10902|10903|10904|10905|10906|10907|10908|10909|10910|11001|11002|11003|11004|11005|11006|11007|11008|11009|11010|11101|11102|11103|11104|11105|11106|11107|11108|11109|11110|20901|20902|20903|20904|21001|21002|21003|21004|21101|21102|21103|21104</t>
  </si>
  <si>
    <t>11201|11202|11203|11204|11205|11206|11207|11208|11209|11210|11301|11302|11303|11304|11305|11306|11307|11308|11309|11310|11401|11402|11403|11404|11405|11406|11407|11408|11409|11410|21201|21202|21203|21204|21301|21302|21303|21304|21401|21402|21403|21404</t>
  </si>
  <si>
    <t>11501|11502|11503|11504|11505|11506|11507|11508|11509|11510|11601|11602|11603|11604|11605|11606|11607|11608|11609|11610|11701|11702|11703|11704|11705|11706|11707|11708|11709|11710|21501|21502|21503|21504|21601|21602|21603|21604|21701|21702|21703|21704</t>
  </si>
  <si>
    <t>11801|11802|11803|11804|11805|11806|11807|11808|11809|11810|11901|11902|11903|11904|11905|11906|11907|11908|11909|11910|12001|12002|12003|12004|12005|12006|12007|12008|12009|12010|21801|21802|21803|21804|21901|21902|21903|21904|22001|22002|22003|22004</t>
  </si>
  <si>
    <t>12101|12102|12103|12104|12105|12106|12107|12108|12109|12110|12201|12202|12203|12204|12205|12206|12207|12208|12209|12210|12301|12302|12303|12304|12305|12306|12307|12308|12309|12310|22101|22102|22103|22104|22201|22202|22203|22204|22301|22302|22303|22304</t>
  </si>
  <si>
    <t>12401|12402|12403|12404|12405|12406|12407|12408|12409|12410|12501|12502|12503|12504|12505|12506|12507|12508|12509|12510|12601|12602|12603|12604|12605|12606|12607|12608|12609|12610|22401|22402|22403|22404|22501|22502|22503|22504|22601|22602|22603|22604</t>
  </si>
  <si>
    <t>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22701|22702|22703|22704|22801|22802|22803|22804|22901|22902|22903|22904|23001|23002|23003|23004|23101|23102|23103|23104|23201|23202|23203|23204|23301|23302|23303|23304|23401|23402|23403|23404</t>
  </si>
  <si>
    <t>版本更新兑换物品</t>
    <phoneticPr fontId="12" type="noConversion"/>
  </si>
  <si>
    <t>红色更新兑换券</t>
    <phoneticPr fontId="12" type="noConversion"/>
  </si>
  <si>
    <t>橙色更新兑换券</t>
    <phoneticPr fontId="12" type="noConversion"/>
  </si>
  <si>
    <t>Item/ziyuan/Item_40000010</t>
    <phoneticPr fontId="12" type="noConversion"/>
  </si>
  <si>
    <t>Item/ziyuan/Item_40000011</t>
  </si>
  <si>
    <t>Item/ziyuan/Item_40000012</t>
  </si>
  <si>
    <t>在版本更新前才会出现的神奇兑换道具，可以用来兑换活动奖励</t>
    <phoneticPr fontId="12" type="noConversion"/>
  </si>
  <si>
    <t>紫色更新兑换券</t>
    <phoneticPr fontId="12" type="noConversion"/>
  </si>
  <si>
    <t>12000|46001</t>
  </si>
  <si>
    <t>57401|46001</t>
  </si>
  <si>
    <t>57402|46001</t>
  </si>
  <si>
    <t>22203|22503|22803|23103|23403</t>
  </si>
  <si>
    <t>10610|11109|11510|12009</t>
  </si>
  <si>
    <t>10509|10910|11409|11810</t>
  </si>
  <si>
    <t>22204|22504|22804|23104|23404</t>
  </si>
  <si>
    <t>12210|12510|12810|13110|13410|20604|20904|21204|21504|21804</t>
  </si>
  <si>
    <t>22103|22403|22703|23003|23303|23603</t>
  </si>
  <si>
    <t>10709|11110|11609|12010</t>
  </si>
  <si>
    <t>22303|22603|22903|23203|23503</t>
  </si>
  <si>
    <t>12309|12609|12909|13209|13509|20703|21003|21303|21603|21903</t>
  </si>
  <si>
    <t>10510|11009|11410|11909</t>
  </si>
  <si>
    <t>22104|22404|22704|23004|23304|23604</t>
  </si>
  <si>
    <t>12310|12610|12910|13210|13510|20704|21004|21304|21604|21904</t>
  </si>
  <si>
    <t>10710|11209|11610</t>
  </si>
  <si>
    <t>10909|11310|11809</t>
  </si>
  <si>
    <t>12209|12509|12809|13109|13409|20603|20903|21203|21503|21803</t>
  </si>
  <si>
    <t>10609|11010|11509|11910</t>
  </si>
  <si>
    <t>12109|12409|12709|13009|13309|13609|20503|20803|21103|21403|21703|22003</t>
  </si>
  <si>
    <t>22304|22604|22904|23204|23504</t>
  </si>
  <si>
    <t>10810|11309|11710</t>
  </si>
  <si>
    <t>12110|12410|12710|13010|13310|13610|20504|20804|21104|21404|21704|22004</t>
  </si>
  <si>
    <t>10809|11210|11709</t>
  </si>
  <si>
    <t>10103|20303</t>
  </si>
  <si>
    <t>10206|20304</t>
  </si>
  <si>
    <t>10309|20403</t>
  </si>
  <si>
    <t>10310|20404</t>
  </si>
  <si>
    <t>10101|10102|10103|10103|10201|10201|10202|10203|10203|10204|10205|10205|10206|10206|10301|10301|10302|10302|10303|10304|10304|10305|10305|10306|10307|10307|10308|10308|10309|10309|10310|10310|10401|10401|10402|10402|10403|10404|10404|10405|10405|10406|10407|10407|10408|10408|10409|10409|10410|10410|10501|10502|10503|10504|10505|10506|10507|10508|10509|10510|10601|10602|10604|10605|10607|10608|10609|10610|10701|10702|10704|10705|10707|10708|10709|10710|10801|10802|10804|10805|10807|10808|10809|10810|20303|20304|20403|20404|20503|20504|20603|20604|20703|20704|20803|20804</t>
    <phoneticPr fontId="12" type="noConversion"/>
  </si>
  <si>
    <t>10901|10902|10904|10905|10907|10908|10909|10910|11001|11002|11004|11005|11007|11008|11009|11010|11101|11102|11104|11105|11107|11108|11109|11110|11201|11202|11204|11205|11207|11208|11209|11210|11301|11302|11304|11305|11307|11308|11309|11310|11401|11402|11404|11405|11407|11408|11409|11410|11501|11502|11504|11505|11507|11508|11509|11510|11601|11602|11604|11605|11607|11608|11609|11610|11701|11702|11704|11705|11707|11708|11709|11710|11801|11802|11804|11805|11807|11808|11809|11810|11901|11902|11904|11905|11907|11908|11909|11910|12001|12002|12004|12005|12007|12008|12009|12010|12101|12102|12104|12105|12107|12108|12109|12110|12201|12202|12204|12205|12207|12208|12209|12210|12301|12302|12304|12305|12307|12308|12309|12310|12401|12402|12404|12405|12407|12408|12409|12410|12501|12502|12504|12505|12507|12508|12509|12510|12601|12602|12604|12605|12607|12608|12609|12610|12701|12702|12704|12705|12707|12708|12709|12710|12801|12802|12804|12805|12807|12808|12809|12810|12901|12902|12904|12905|12907|12908|12909|12910|13001|13002|13004|13005|13007|13008|13009|13010|13101|13102|13104|13105|13107|13108|13109|13110|13201|13202|13204|13205|13207|13208|13209|13210|13301|13302|13304|13305|13307|13308|13309|13310|13401|13402|13404|13405|13407|13408|13409|13410|20903|20904|21003|21004|21103|21104|21203|21204|21303|21304|21403|21404|21503|21504|21603|21604|21703|21704|21803|21804|21903|21904|22003|22004|22103|22104|22203|22204|22303|22304|22403|22404|22503|22504|22603|22604|22703|22704|22803|22804|22903|22904|23003|23004|23103|23104|23203|23204|23303|23304|23403|23404</t>
    <phoneticPr fontId="12" type="noConversion"/>
  </si>
  <si>
    <t>10101|10202|10303|20101|20201|20301</t>
    <phoneticPr fontId="12" type="noConversion"/>
  </si>
  <si>
    <t>10102|10204|10306|20102|20202|20302</t>
    <phoneticPr fontId="12" type="noConversion"/>
  </si>
  <si>
    <t>10403|10503|20401|20501</t>
    <phoneticPr fontId="12" type="noConversion"/>
  </si>
  <si>
    <t>10406|10506|20402|20502</t>
    <phoneticPr fontId="12" type="noConversion"/>
  </si>
  <si>
    <r>
      <t>5</t>
    </r>
    <r>
      <rPr>
        <sz val="10"/>
        <color theme="1"/>
        <rFont val="宋体"/>
        <family val="3"/>
        <charset val="134"/>
        <scheme val="minor"/>
      </rPr>
      <t>7401|</t>
    </r>
    <r>
      <rPr>
        <sz val="10"/>
        <color theme="1"/>
        <rFont val="宋体"/>
        <family val="3"/>
        <charset val="134"/>
        <scheme val="minor"/>
      </rPr>
      <t>12007|31003</t>
    </r>
    <phoneticPr fontId="12" type="noConversion"/>
  </si>
  <si>
    <t>Equip/Equip_100302/Equip_20001101</t>
    <phoneticPr fontId="12" type="noConversion"/>
  </si>
  <si>
    <t>Equip/Equip_100302/Equip_20001102</t>
    <phoneticPr fontId="12" type="noConversion"/>
  </si>
  <si>
    <t>Equip/Equip_100302/Equip_20001103</t>
    <phoneticPr fontId="12" type="noConversion"/>
  </si>
  <si>
    <t>Equip/Equip_100302/Equip_20001104</t>
    <phoneticPr fontId="12" type="noConversion"/>
  </si>
  <si>
    <t>Equip/Equip_100302/Equip_20001105</t>
    <phoneticPr fontId="12" type="noConversion"/>
  </si>
  <si>
    <t>Equip/Equip_100302/Equip_20001106</t>
    <phoneticPr fontId="12" type="noConversion"/>
  </si>
  <si>
    <t>Equip/Equip_100302/Equip_20001107</t>
    <phoneticPr fontId="12" type="noConversion"/>
  </si>
  <si>
    <t>Equip/Equip_100302/Equip_20001108</t>
    <phoneticPr fontId="12" type="noConversion"/>
  </si>
  <si>
    <t>10102|10306|20102|20202|20302</t>
  </si>
  <si>
    <t>沉寂森林</t>
    <phoneticPr fontId="12" type="noConversion"/>
  </si>
  <si>
    <t>10环</t>
    <phoneticPr fontId="12" type="noConversion"/>
  </si>
  <si>
    <t>奖励包</t>
    <phoneticPr fontId="12" type="noConversion"/>
  </si>
  <si>
    <t>奖励包</t>
    <phoneticPr fontId="12" type="noConversion"/>
  </si>
  <si>
    <t>奇石荒漠</t>
    <phoneticPr fontId="12" type="noConversion"/>
  </si>
  <si>
    <t>孤岛遗迹</t>
    <phoneticPr fontId="12" type="noConversion"/>
  </si>
  <si>
    <t>熔火地穴</t>
    <phoneticPr fontId="12" type="noConversion"/>
  </si>
  <si>
    <t>20环</t>
    <phoneticPr fontId="12" type="noConversion"/>
  </si>
  <si>
    <t>30环</t>
    <phoneticPr fontId="12" type="noConversion"/>
  </si>
  <si>
    <t>Item/box/Item_TowerBox15</t>
    <phoneticPr fontId="12" type="noConversion"/>
  </si>
  <si>
    <t>Item/box/Item_12002001</t>
    <phoneticPr fontId="12" type="noConversion"/>
  </si>
  <si>
    <t>Item/box/Item_12002002</t>
    <phoneticPr fontId="12" type="noConversion"/>
  </si>
  <si>
    <t>Item/box/Item_12002003</t>
    <phoneticPr fontId="12" type="noConversion"/>
  </si>
  <si>
    <t>勇者进阶石</t>
    <phoneticPr fontId="12" type="noConversion"/>
  </si>
  <si>
    <t>勇者星辰石</t>
    <phoneticPr fontId="12" type="noConversion"/>
  </si>
  <si>
    <t>2级主角套装</t>
    <phoneticPr fontId="12" type="noConversion"/>
  </si>
  <si>
    <t>3级主角套装</t>
    <phoneticPr fontId="12" type="noConversion"/>
  </si>
  <si>
    <t>5级主角套装碎片</t>
    <phoneticPr fontId="12" type="noConversion"/>
  </si>
  <si>
    <t>6级主角套装碎片</t>
    <phoneticPr fontId="12" type="noConversion"/>
  </si>
  <si>
    <t>完成{Desc1}第{Desc2}环世界任务的奖励，打开可获得{Desc3}个{Desc4}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</si>
</sst>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2"/>
      <color theme="1"/>
      <name val="Microsoft YaHei UI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  <scheme val="minor"/>
    </font>
    <font>
      <sz val="10"/>
      <color theme="0" tint="-0.1499679555650502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0" fontId="3" fillId="5" borderId="0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3" xfId="0" applyFont="1" applyBorder="1"/>
    <xf numFmtId="58" fontId="3" fillId="0" borderId="3" xfId="0" quotePrefix="1" applyNumberFormat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Border="1"/>
    <xf numFmtId="0" fontId="2" fillId="5" borderId="8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2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oyu\Documents\QQEIM%20Files\2851351527\FileRecv\o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1">
          <cell r="A1">
            <v>2301</v>
          </cell>
          <cell r="B1" t="str">
            <v>30101|30201|30301|30401|30501|30601|30701|30801</v>
          </cell>
        </row>
        <row r="2">
          <cell r="A2">
            <v>2401</v>
          </cell>
          <cell r="B2" t="str">
            <v>30901|31001|31101|31201</v>
          </cell>
        </row>
        <row r="3">
          <cell r="A3">
            <v>10000201</v>
          </cell>
          <cell r="B3">
            <v>10103</v>
          </cell>
        </row>
        <row r="4">
          <cell r="A4">
            <v>10000202</v>
          </cell>
          <cell r="B4">
            <v>10103</v>
          </cell>
        </row>
        <row r="5">
          <cell r="A5">
            <v>10000203</v>
          </cell>
          <cell r="B5">
            <v>10206</v>
          </cell>
        </row>
        <row r="6">
          <cell r="A6">
            <v>10000204</v>
          </cell>
          <cell r="B6">
            <v>10206</v>
          </cell>
        </row>
        <row r="7">
          <cell r="A7">
            <v>10009003</v>
          </cell>
          <cell r="B7" t="str">
            <v>21304|22204|23104</v>
          </cell>
        </row>
        <row r="8">
          <cell r="A8">
            <v>10010001</v>
          </cell>
          <cell r="B8" t="str">
            <v>20501|20901|21301|21701|22101|22501|22901|23301</v>
          </cell>
        </row>
        <row r="9">
          <cell r="A9">
            <v>10010002</v>
          </cell>
          <cell r="B9" t="str">
            <v>20601|21001|21401|21801|22201|22601|23001|23401</v>
          </cell>
        </row>
        <row r="10">
          <cell r="A10">
            <v>10010003</v>
          </cell>
          <cell r="B10" t="str">
            <v>20804|21704|22604</v>
          </cell>
        </row>
        <row r="11">
          <cell r="A11">
            <v>10010004</v>
          </cell>
          <cell r="B11" t="str">
            <v>20504|21404|22304|23204</v>
          </cell>
        </row>
        <row r="12">
          <cell r="A12">
            <v>10010005</v>
          </cell>
          <cell r="B12" t="str">
            <v>21104|22004|22904</v>
          </cell>
        </row>
        <row r="13">
          <cell r="A13">
            <v>10010006</v>
          </cell>
          <cell r="B13" t="str">
            <v>20502|20902|21302|21702|22102|22502|22902|23302</v>
          </cell>
        </row>
        <row r="14">
          <cell r="A14">
            <v>10010007</v>
          </cell>
          <cell r="B14" t="str">
            <v>20904|21804|22704</v>
          </cell>
        </row>
        <row r="15">
          <cell r="A15">
            <v>10010008</v>
          </cell>
          <cell r="B15" t="str">
            <v>20604|21504|22404|23304</v>
          </cell>
        </row>
        <row r="16">
          <cell r="A16">
            <v>10010009</v>
          </cell>
          <cell r="B16" t="str">
            <v>20602|21002|21402|21802|22202|22602|23002|23402</v>
          </cell>
        </row>
        <row r="17">
          <cell r="A17">
            <v>10010010</v>
          </cell>
          <cell r="B17" t="str">
            <v>21204|22104|23004</v>
          </cell>
        </row>
        <row r="18">
          <cell r="A18">
            <v>10010011</v>
          </cell>
          <cell r="B18" t="str">
            <v>20704|21604|22504|23404</v>
          </cell>
        </row>
        <row r="19">
          <cell r="A19">
            <v>10010012</v>
          </cell>
          <cell r="B19" t="str">
            <v>20503|20903|21303|21703|22103|22503|22903|23303</v>
          </cell>
        </row>
        <row r="20">
          <cell r="A20">
            <v>10010013</v>
          </cell>
          <cell r="B20" t="str">
            <v>20803|21203|21603|22003|22403|22803|23203</v>
          </cell>
        </row>
        <row r="21">
          <cell r="A21">
            <v>10010014</v>
          </cell>
          <cell r="B21" t="str">
            <v>20703|21103|21503|21903|22303|22703|23103</v>
          </cell>
        </row>
        <row r="22">
          <cell r="A22">
            <v>10010015</v>
          </cell>
          <cell r="B22" t="str">
            <v>20603|21003|21403|21803|22203|22603|23003|23403</v>
          </cell>
        </row>
        <row r="23">
          <cell r="A23">
            <v>10010016</v>
          </cell>
          <cell r="B23" t="str">
            <v>20701|21101|21501|21901|22301|22701|23101</v>
          </cell>
        </row>
        <row r="24">
          <cell r="A24">
            <v>10010017</v>
          </cell>
          <cell r="B24" t="str">
            <v>21004|21904|22804</v>
          </cell>
        </row>
        <row r="25">
          <cell r="A25">
            <v>10010018</v>
          </cell>
          <cell r="B25" t="str">
            <v>20802|21202|21602|22002|22402|22802|23202</v>
          </cell>
        </row>
        <row r="26">
          <cell r="A26">
            <v>10010019</v>
          </cell>
          <cell r="B26" t="str">
            <v>20702|21102|21502|21902|22302|22702|23102</v>
          </cell>
        </row>
        <row r="27">
          <cell r="A27">
            <v>10010020</v>
          </cell>
          <cell r="B27" t="str">
            <v>20801|21201|21601|22001|22401|22801|23201</v>
          </cell>
        </row>
        <row r="28">
          <cell r="A28">
            <v>10011003</v>
          </cell>
          <cell r="B28" t="str">
            <v>20102|20303|20401</v>
          </cell>
        </row>
        <row r="29">
          <cell r="A29">
            <v>10011004</v>
          </cell>
          <cell r="B29" t="str">
            <v>20202|20301|20403</v>
          </cell>
        </row>
        <row r="30">
          <cell r="A30">
            <v>10011005</v>
          </cell>
          <cell r="B30" t="str">
            <v>20103|20201|20302|20404</v>
          </cell>
        </row>
        <row r="31">
          <cell r="A31">
            <v>10011006</v>
          </cell>
          <cell r="B31" t="str">
            <v>20101|20203|20304|20402</v>
          </cell>
        </row>
        <row r="32">
          <cell r="A32">
            <v>10110001</v>
          </cell>
          <cell r="B32" t="str">
            <v>10101|10102|10103|10103|10201|10202|10203|10204|10205|10206|10206|10301|10302|10303|10304|10305|10306|10307|10308|10309|10309|10310|10310|10401|10402|10403|10404|10405|10406|10407|10408|10409|10409|10410|10410|10503|10506|10509|10510|10609|10610|10709|10710|10809|10810|10909|10910|11009|11010|11109|11110|11209|11210|11309|11310|11409|11410|11509|11510|11609|11610|11709|11710|11809|11810|11909|11910|12009|12010|12109|12110|12209|12210|12309|12310|12409|12410|12509|12510|12609|12610|12709|12710|12809|12810|12909|12910|13009|13010|13109|13110|13209|13210|13309|13310|13409|13410|20103|20203|20303|20304|20403|20404|20503|20504|20603|20604|20703|20704|20803|20804|20903|20904|21003|21004|21103|21104|21203|21204|21303|21304|21403|21404|21503|21504|21603|21604|21703|21704|21803|21804|21903|21904|22003|22004|22103|22104|22203|22204|22303|22304|22403|22404|22503|22504|22603|22604|22703|22704|22803|22804|22903|22904|23003|23004|23103|23104|23203|23204|23303|23304|23403|23404|99999|99999</v>
          </cell>
        </row>
        <row r="33">
          <cell r="A33">
            <v>10330001</v>
          </cell>
          <cell r="B33" t="str">
            <v>10309|20103</v>
          </cell>
        </row>
        <row r="34">
          <cell r="A34">
            <v>10330002</v>
          </cell>
          <cell r="B34" t="str">
            <v>10310|20103</v>
          </cell>
        </row>
        <row r="35">
          <cell r="A35">
            <v>10330003</v>
          </cell>
          <cell r="B35" t="str">
            <v>10409|20203</v>
          </cell>
        </row>
        <row r="36">
          <cell r="A36">
            <v>10330004</v>
          </cell>
          <cell r="B36" t="str">
            <v>10410|20203</v>
          </cell>
        </row>
        <row r="37">
          <cell r="A37">
            <v>10340001</v>
          </cell>
          <cell r="B37" t="str">
            <v>10709|20303|20703</v>
          </cell>
        </row>
        <row r="38">
          <cell r="A38">
            <v>10340002</v>
          </cell>
          <cell r="B38" t="str">
            <v>10510|10910|20504|20904</v>
          </cell>
        </row>
        <row r="39">
          <cell r="A39">
            <v>10340003</v>
          </cell>
          <cell r="B39" t="str">
            <v>10809|20403|20803</v>
          </cell>
        </row>
        <row r="40">
          <cell r="A40">
            <v>10340004</v>
          </cell>
          <cell r="B40" t="str">
            <v>10610|11010|20604|21004</v>
          </cell>
        </row>
        <row r="41">
          <cell r="A41">
            <v>10341001</v>
          </cell>
          <cell r="B41" t="str">
            <v>10509|10909|20503|20903</v>
          </cell>
        </row>
        <row r="42">
          <cell r="A42">
            <v>10341002</v>
          </cell>
          <cell r="B42" t="str">
            <v>10710|20304|20704</v>
          </cell>
        </row>
        <row r="43">
          <cell r="A43">
            <v>10341003</v>
          </cell>
          <cell r="B43" t="str">
            <v>10609|11009|20603|21003</v>
          </cell>
        </row>
        <row r="44">
          <cell r="A44">
            <v>10341004</v>
          </cell>
          <cell r="B44" t="str">
            <v>10810|20404|20804</v>
          </cell>
        </row>
        <row r="45">
          <cell r="A45">
            <v>10342001</v>
          </cell>
          <cell r="B45" t="str">
            <v>11109|11509|11909|21103|21503|21903</v>
          </cell>
        </row>
        <row r="46">
          <cell r="A46">
            <v>10342002</v>
          </cell>
          <cell r="B46" t="str">
            <v>11310|11710|12110|21304|21704|22104</v>
          </cell>
        </row>
        <row r="47">
          <cell r="A47">
            <v>10342003</v>
          </cell>
          <cell r="B47" t="str">
            <v>11209|11609|12009|21203|21603|22003</v>
          </cell>
        </row>
        <row r="48">
          <cell r="A48">
            <v>10342004</v>
          </cell>
          <cell r="B48" t="str">
            <v>11410|11810|21404|21804</v>
          </cell>
        </row>
        <row r="49">
          <cell r="A49">
            <v>10350001</v>
          </cell>
          <cell r="B49" t="str">
            <v>11309|11709|12109|21303|21703|22103</v>
          </cell>
        </row>
        <row r="50">
          <cell r="A50">
            <v>10350002</v>
          </cell>
          <cell r="B50" t="str">
            <v>11110|11510|11910|21104|21504|21904</v>
          </cell>
        </row>
        <row r="51">
          <cell r="A51">
            <v>10350003</v>
          </cell>
          <cell r="B51" t="str">
            <v>11409|11809|21403|21803</v>
          </cell>
        </row>
        <row r="52">
          <cell r="A52">
            <v>10350004</v>
          </cell>
          <cell r="B52" t="str">
            <v>11210|11610|12010|21204|21604|22004</v>
          </cell>
        </row>
        <row r="53">
          <cell r="A53">
            <v>10351001</v>
          </cell>
          <cell r="B53" t="str">
            <v>12309|12709|13109|22303|22703|23103</v>
          </cell>
        </row>
        <row r="54">
          <cell r="A54">
            <v>10351002</v>
          </cell>
          <cell r="B54" t="str">
            <v>12510|12910|13310|22504|22904|23304</v>
          </cell>
        </row>
        <row r="55">
          <cell r="A55">
            <v>10351003</v>
          </cell>
          <cell r="B55" t="str">
            <v>12409|12809|13209|22403|22803|23203</v>
          </cell>
        </row>
        <row r="56">
          <cell r="A56">
            <v>10351004</v>
          </cell>
          <cell r="B56" t="str">
            <v>12210|12610|13010|13410|22204|22604|23004|23404</v>
          </cell>
        </row>
        <row r="57">
          <cell r="A57">
            <v>10352001</v>
          </cell>
          <cell r="B57" t="str">
            <v>12509|12909|13309|22503|22903|23303</v>
          </cell>
        </row>
        <row r="58">
          <cell r="A58">
            <v>10352002</v>
          </cell>
          <cell r="B58" t="str">
            <v>12310|12710|13110|22304|22704|23104</v>
          </cell>
        </row>
        <row r="59">
          <cell r="A59">
            <v>10352003</v>
          </cell>
          <cell r="B59" t="str">
            <v>12209|12609|13009|13409|22203|22603|23003|23403</v>
          </cell>
        </row>
        <row r="60">
          <cell r="A60">
            <v>10352004</v>
          </cell>
          <cell r="B60" t="str">
            <v>12410|12810|13210|22404|22804|23204</v>
          </cell>
        </row>
        <row r="61">
          <cell r="A61">
            <v>10410001</v>
          </cell>
          <cell r="B61" t="str">
            <v>10101|10101|10103|10201|10202|10203|10205|10301|10303|10303|10305|10307|10309|20101|20201|20301</v>
          </cell>
        </row>
        <row r="62">
          <cell r="A62">
            <v>10410002</v>
          </cell>
          <cell r="B62" t="str">
            <v>10102|10102|10202|10204|10204|10206|10302|10304|10306|10306|10308|10310|20102|20202|20302</v>
          </cell>
        </row>
        <row r="63">
          <cell r="A63">
            <v>10410003</v>
          </cell>
          <cell r="B63" t="str">
            <v>10101|10101|10103|10201|10202|10203|10205|10301|10303|10303|10305|10307|10309|20101|20201|20301</v>
          </cell>
        </row>
        <row r="64">
          <cell r="A64">
            <v>10410004</v>
          </cell>
          <cell r="B64" t="str">
            <v>10102|10102|10202|10204|10204|10206|10302|10304|10306|10306|10308|10310|20102|20202|20302</v>
          </cell>
        </row>
        <row r="65">
          <cell r="A65">
            <v>10410005</v>
          </cell>
          <cell r="B65" t="str">
            <v>10101|10101|10103|10201|10202|10203|10205|10301|10303|10303|10305|10307|10309|20101|20201|20301</v>
          </cell>
        </row>
        <row r="66">
          <cell r="A66">
            <v>10410006</v>
          </cell>
          <cell r="B66" t="str">
            <v>10102|10102|10202|10204|10204|10206|10302|10304|10306|10306|10308|10310|20102|20202|20302</v>
          </cell>
        </row>
        <row r="67">
          <cell r="A67">
            <v>10410011</v>
          </cell>
          <cell r="B67" t="str">
            <v>10401|10403|10403|10405|10407|10409|10503|10503|20401|20501</v>
          </cell>
        </row>
        <row r="68">
          <cell r="A68">
            <v>10410012</v>
          </cell>
          <cell r="B68" t="str">
            <v>10402|10404|10406|10406|10408|10410|10506|10506|20402|20502</v>
          </cell>
        </row>
        <row r="69">
          <cell r="A69">
            <v>10410013</v>
          </cell>
          <cell r="B69" t="str">
            <v>10401|10403|10403|10405|10407|10409|10503|10503|20401|20501</v>
          </cell>
        </row>
        <row r="70">
          <cell r="A70">
            <v>10410014</v>
          </cell>
          <cell r="B70" t="str">
            <v>10402|10404|10406|10406|10408|10410|10506|10506|20402|20502</v>
          </cell>
        </row>
        <row r="71">
          <cell r="A71">
            <v>10410015</v>
          </cell>
          <cell r="B71" t="str">
            <v>10401|10403|10403|10405|10407|10409|10503|10503|20401|20501</v>
          </cell>
        </row>
        <row r="72">
          <cell r="A72">
            <v>10410016</v>
          </cell>
          <cell r="B72" t="str">
            <v>10402|10404|10406|10406|10408|10410|10506|10506|20402|20502</v>
          </cell>
        </row>
        <row r="73">
          <cell r="A73">
            <v>10410021</v>
          </cell>
          <cell r="B73" t="str">
            <v>10603|10703|10803|20601|20701|20801</v>
          </cell>
        </row>
        <row r="74">
          <cell r="A74">
            <v>10410022</v>
          </cell>
          <cell r="B74" t="str">
            <v>10606|10706|10806|20602|20702|20802</v>
          </cell>
        </row>
        <row r="75">
          <cell r="A75">
            <v>10410023</v>
          </cell>
          <cell r="B75" t="str">
            <v>10603|10703|10803|20601|20701|20801</v>
          </cell>
        </row>
        <row r="76">
          <cell r="A76">
            <v>10410024</v>
          </cell>
          <cell r="B76" t="str">
            <v>10606|10706|10806|20602|20702|20802</v>
          </cell>
        </row>
        <row r="77">
          <cell r="A77">
            <v>10410025</v>
          </cell>
          <cell r="B77" t="str">
            <v>10603|10703|10803|20601|20701|20801</v>
          </cell>
        </row>
        <row r="78">
          <cell r="A78">
            <v>10410026</v>
          </cell>
          <cell r="B78" t="str">
            <v>10606|10706|10806|20602|20702|20802</v>
          </cell>
        </row>
        <row r="79">
          <cell r="A79">
            <v>10411031</v>
          </cell>
          <cell r="B79" t="str">
            <v>10903|11003|11103|11203|20901|21001|21101|21201</v>
          </cell>
        </row>
        <row r="80">
          <cell r="A80">
            <v>10411032</v>
          </cell>
          <cell r="B80" t="str">
            <v>10906|11006|11106|11206|20902|21002|21102|21202</v>
          </cell>
        </row>
        <row r="81">
          <cell r="A81">
            <v>10411033</v>
          </cell>
          <cell r="B81" t="str">
            <v>10903|11003|11103|11203|20901|21001|21101|21201</v>
          </cell>
        </row>
        <row r="82">
          <cell r="A82">
            <v>10411034</v>
          </cell>
          <cell r="B82" t="str">
            <v>10906|11006|11106|11206|20902|21002|21102|21202</v>
          </cell>
        </row>
        <row r="83">
          <cell r="A83">
            <v>10411035</v>
          </cell>
          <cell r="B83" t="str">
            <v>10903|11003|11103|11203|20901|21001|21101|21201</v>
          </cell>
        </row>
        <row r="84">
          <cell r="A84">
            <v>10411036</v>
          </cell>
          <cell r="B84" t="str">
            <v>10906|11006|11106|11206|20902|21002|21102|21202</v>
          </cell>
        </row>
        <row r="85">
          <cell r="A85">
            <v>10411041</v>
          </cell>
          <cell r="B85" t="str">
            <v>11303|11403|11503|11603|21301|21401|21501|21601</v>
          </cell>
        </row>
        <row r="86">
          <cell r="A86">
            <v>10411042</v>
          </cell>
          <cell r="B86" t="str">
            <v>11306|11406|11506|11606|21302|21402|21502|21602</v>
          </cell>
        </row>
        <row r="87">
          <cell r="A87">
            <v>10411043</v>
          </cell>
          <cell r="B87" t="str">
            <v>11303|11403|11503|11603|21301|21401|21501|21601</v>
          </cell>
        </row>
        <row r="88">
          <cell r="A88">
            <v>10411044</v>
          </cell>
          <cell r="B88" t="str">
            <v>11306|11406|11506|11606|21302|21402|21502|21602</v>
          </cell>
        </row>
        <row r="89">
          <cell r="A89">
            <v>10411045</v>
          </cell>
          <cell r="B89" t="str">
            <v>11303|11403|11503|11603|21301|21401|21501|21601</v>
          </cell>
        </row>
        <row r="90">
          <cell r="A90">
            <v>10411046</v>
          </cell>
          <cell r="B90" t="str">
            <v>11306|11406|11506|11606|21302|21402|21502|21602</v>
          </cell>
        </row>
        <row r="91">
          <cell r="A91">
            <v>10411051</v>
          </cell>
          <cell r="B91" t="str">
            <v>11703|11803|11903|12003|21701|21801|21901|22001</v>
          </cell>
        </row>
        <row r="92">
          <cell r="A92">
            <v>10411052</v>
          </cell>
          <cell r="B92" t="str">
            <v>11706|11806|11906|12006|21702|21802|21902|22002</v>
          </cell>
        </row>
        <row r="93">
          <cell r="A93">
            <v>10411053</v>
          </cell>
          <cell r="B93" t="str">
            <v>11703|11803|11903|12003|21701|21801|21901|22001</v>
          </cell>
        </row>
        <row r="94">
          <cell r="A94">
            <v>10411054</v>
          </cell>
          <cell r="B94" t="str">
            <v>11706|11806|11906|12006|21702|21802|21902|22002</v>
          </cell>
        </row>
        <row r="95">
          <cell r="A95">
            <v>10411055</v>
          </cell>
          <cell r="B95" t="str">
            <v>11703|11803|11903|12003|21701|21801|21901|22001</v>
          </cell>
        </row>
        <row r="96">
          <cell r="A96">
            <v>10411056</v>
          </cell>
          <cell r="B96" t="str">
            <v>11706|11806|11906|12006|21702|21802|21902|22002</v>
          </cell>
        </row>
        <row r="97">
          <cell r="A97">
            <v>10411061</v>
          </cell>
          <cell r="B97" t="str">
            <v>12103|12203|12303|12403|22101|22201|22301|22401</v>
          </cell>
        </row>
        <row r="98">
          <cell r="A98">
            <v>10411062</v>
          </cell>
          <cell r="B98" t="str">
            <v>12106|12206|12306|12406|22102|22202|22302|22402</v>
          </cell>
        </row>
        <row r="99">
          <cell r="A99">
            <v>10411063</v>
          </cell>
          <cell r="B99" t="str">
            <v>12103|12203|12303|12403|22101|22201|22301|22401</v>
          </cell>
        </row>
        <row r="100">
          <cell r="A100">
            <v>10411064</v>
          </cell>
          <cell r="B100" t="str">
            <v>12106|12206|12306|12406|22102|22202|22302|22402</v>
          </cell>
        </row>
        <row r="101">
          <cell r="A101">
            <v>10411065</v>
          </cell>
          <cell r="B101" t="str">
            <v>12103|12203|12303|12403|22101|22201|22301|22401</v>
          </cell>
        </row>
        <row r="102">
          <cell r="A102">
            <v>10411066</v>
          </cell>
          <cell r="B102" t="str">
            <v>12106|12206|12306|12406|22102|22202|22302|22402</v>
          </cell>
        </row>
        <row r="103">
          <cell r="A103">
            <v>10411071</v>
          </cell>
          <cell r="B103" t="str">
            <v>12503|12603|12703|12803|22501|22601|22701|22801</v>
          </cell>
        </row>
        <row r="104">
          <cell r="A104">
            <v>10411072</v>
          </cell>
          <cell r="B104" t="str">
            <v>12506|12606|12706|12806|22502|22602|22702|22802</v>
          </cell>
        </row>
        <row r="105">
          <cell r="A105">
            <v>10411073</v>
          </cell>
          <cell r="B105" t="str">
            <v>12503|12603|12703|12803|22501|22601|22701|22801</v>
          </cell>
        </row>
        <row r="106">
          <cell r="A106">
            <v>10411074</v>
          </cell>
          <cell r="B106" t="str">
            <v>12506|12606|12706|12806|22502|22602|22702|22802</v>
          </cell>
        </row>
        <row r="107">
          <cell r="A107">
            <v>10411075</v>
          </cell>
          <cell r="B107" t="str">
            <v>12503|12603|12703|12803|22501|22601|22701|22801</v>
          </cell>
        </row>
        <row r="108">
          <cell r="A108">
            <v>10411076</v>
          </cell>
          <cell r="B108" t="str">
            <v>12506|12606|12706|12806|22502|22602|22702|22802</v>
          </cell>
        </row>
        <row r="109">
          <cell r="A109">
            <v>10411081</v>
          </cell>
          <cell r="B109" t="str">
            <v>12903|13003|13103|22901|23001|23101</v>
          </cell>
        </row>
        <row r="110">
          <cell r="A110">
            <v>10411082</v>
          </cell>
          <cell r="B110" t="str">
            <v>12906|13006|13106|22902|23002|23102</v>
          </cell>
        </row>
        <row r="111">
          <cell r="A111">
            <v>10411083</v>
          </cell>
          <cell r="B111" t="str">
            <v>12903|13003|13103|22901|23001|23101</v>
          </cell>
        </row>
        <row r="112">
          <cell r="A112">
            <v>10411084</v>
          </cell>
          <cell r="B112" t="str">
            <v>12906|13006|13106|22902|23002|23102</v>
          </cell>
        </row>
        <row r="113">
          <cell r="A113">
            <v>10411085</v>
          </cell>
          <cell r="B113" t="str">
            <v>12903|13003|13103|22901|23001|23101</v>
          </cell>
        </row>
        <row r="114">
          <cell r="A114">
            <v>10411086</v>
          </cell>
          <cell r="B114" t="str">
            <v>12906|13006|13106|22902|23002|23102</v>
          </cell>
        </row>
        <row r="115">
          <cell r="A115">
            <v>10411091</v>
          </cell>
          <cell r="B115" t="str">
            <v>13203|13303|13403|23201|23301|23401</v>
          </cell>
        </row>
        <row r="116">
          <cell r="A116">
            <v>10411092</v>
          </cell>
          <cell r="B116" t="str">
            <v>13206|13306|13406|23202|23302|23402</v>
          </cell>
        </row>
        <row r="117">
          <cell r="A117">
            <v>10411093</v>
          </cell>
          <cell r="B117" t="str">
            <v>13203|13303|13403|23201|23301|23401</v>
          </cell>
        </row>
        <row r="118">
          <cell r="A118">
            <v>10411094</v>
          </cell>
          <cell r="B118" t="str">
            <v>13206|13306|13406|23202|23302|23402</v>
          </cell>
        </row>
        <row r="119">
          <cell r="A119">
            <v>10411095</v>
          </cell>
          <cell r="B119" t="str">
            <v>13203|13303|13403|23201|23301|23401</v>
          </cell>
        </row>
        <row r="120">
          <cell r="A120">
            <v>10411096</v>
          </cell>
          <cell r="B120" t="str">
            <v>13206|13306|13406|23202|23302|23402</v>
          </cell>
        </row>
        <row r="121">
          <cell r="A121">
            <v>10710001</v>
          </cell>
          <cell r="B121" t="str">
            <v>10101|10102|10103|10103|10201|10201|10202|10203|10203|10204|10205|10205|10206|10206|10301|10301|10302|10302|10303|10304|10304|10305|10305|10306|10307|10307|10308|10308|10309|10309|10310|10310|10401|10401|10402|10402|10403|10404|10404|10405|10405|10406|10407|10407|10408|10408|10409|10409|10410|10410|10501|10502|10503|10504|10505|10506|10507|10508|10509|10510|10601|10602|10604|10605|10607|10608|10609|10610|10701|10702|10704|10705|10707|10708|10709|10710|10801|10802|10804|10805|10807|10808|10809|10810|20303|20304|20403|20404|20503|20504|20603|20604|20703|20704|20803|20804|99999</v>
          </cell>
        </row>
        <row r="122">
          <cell r="A122">
            <v>10710002</v>
          </cell>
          <cell r="B122" t="str">
            <v>10901|10902|10904|10905|10907|10908|10909|10910|11001|11002|11004|11005|11007|11008|11009|11010|11101|11102|11104|11105|11107|11108|11109|11110|11201|11202|11204|11205|11207|11208|11209|11210|11301|11302|11304|11305|11307|11308|11309|11310|11401|11402|11404|11405|11407|11408|11409|11410|11501|11502|11504|11505|11507|11508|11509|11510|11601|11602|11604|11605|11607|11608|11609|11610|11701|11702|11704|11705|11707|11708|11709|11710|11801|11802|11804|11805|11807|11808|11809|11810|11901|11902|11904|11905|11907|11908|11909|11910|12001|12002|12004|12005|12007|12008|12009|12010|12101|12102|12104|12105|12107|12108|12109|12110|12201|12202|12204|12205|12207|12208|12209|12210|12301|12302|12304|12305|12307|12308|12309|12310|12401|12402|12404|12405|12407|12408|12409|12410|12501|12502|12504|12505|12507|12508|12509|12510|12601|12602|12604|12605|12607|12608|12609|12610|12701|12702|12704|12705|12707|12708|12709|12710|12801|12802|12804|12805|12807|12808|12809|12810|12901|12902|12904|12905|12907|12908|12909|12910|13001|13002|13004|13005|13007|13008|13009|13010|13101|13102|13104|13105|13107|13108|13109|13110|13201|13202|13204|13205|13207|13208|13209|13210|13301|13302|13304|13305|13307|13308|13309|13310|13401|13402|13404|13405|13407|13408|13409|13410|20903|20904|21003|21004|21103|21104|21203|21204|21303|21304|21403|21404|21503|21504|21603|21604|21703|21704|21803|21804|21903|21904|22003|22004|22103|22104|22203|22204|22303|22304|22403|22404|22503|22504|22603|22604|22703|22704|22803|22804|22903|22904|23003|23004|23103|23104|23203|23204|23303|23304|23403|23404</v>
          </cell>
        </row>
        <row r="123">
          <cell r="A123">
            <v>10910001</v>
          </cell>
          <cell r="B123" t="str">
            <v>30101|30201|30301|30401|30501|30601|30701|30801|30901|31001|31101|31201</v>
          </cell>
        </row>
        <row r="124">
          <cell r="A124">
            <v>10910002</v>
          </cell>
          <cell r="B124" t="str">
            <v>30201|30601|31001</v>
          </cell>
        </row>
        <row r="125">
          <cell r="A125">
            <v>10910003</v>
          </cell>
          <cell r="B125" t="str">
            <v>30301|30701|31101</v>
          </cell>
        </row>
        <row r="126">
          <cell r="A126">
            <v>10910004</v>
          </cell>
          <cell r="B126" t="str">
            <v>30401|30801|31201</v>
          </cell>
        </row>
        <row r="127">
          <cell r="A127">
            <v>10911001</v>
          </cell>
          <cell r="B127">
            <v>30101</v>
          </cell>
        </row>
        <row r="128">
          <cell r="A128">
            <v>10911002</v>
          </cell>
          <cell r="B128">
            <v>30201</v>
          </cell>
        </row>
        <row r="129">
          <cell r="A129">
            <v>10911003</v>
          </cell>
          <cell r="B129">
            <v>30301</v>
          </cell>
        </row>
        <row r="130">
          <cell r="A130">
            <v>10911004</v>
          </cell>
          <cell r="B130">
            <v>30401</v>
          </cell>
        </row>
        <row r="131">
          <cell r="A131">
            <v>10911005</v>
          </cell>
          <cell r="B131" t="str">
            <v>30501|30901</v>
          </cell>
        </row>
        <row r="132">
          <cell r="A132">
            <v>10911006</v>
          </cell>
          <cell r="B132" t="str">
            <v>30601|31001</v>
          </cell>
        </row>
        <row r="133">
          <cell r="A133">
            <v>10911007</v>
          </cell>
          <cell r="B133" t="str">
            <v>30701|31101</v>
          </cell>
        </row>
        <row r="134">
          <cell r="A134">
            <v>10911008</v>
          </cell>
          <cell r="B134" t="str">
            <v>30801|31201</v>
          </cell>
        </row>
        <row r="135">
          <cell r="A135">
            <v>11010001</v>
          </cell>
          <cell r="B135" t="str">
            <v>30101|30201|30301|30401|30501|30601|30701|30801|30901|31001|31101|31201</v>
          </cell>
        </row>
        <row r="136">
          <cell r="A136">
            <v>11600101</v>
          </cell>
          <cell r="B136" t="str">
            <v>10101|10102|10103|10201|10202|10203|10204|10205|10206|10301|10302|10303|10304|10305|10306|10307|10308|10309|10310|10401|10402|10403|10404|10405|10406|10407|10408|10409|10410|10501|10502|10503|10504|10505|10506|10507|10508|10509|10510|10601|10602|10603|10604|10605|10606|10607|10608|10609|10610|10701|10702|10703|10704|10705|10706|10707|10708|10709|10710|10801|10802|10803|10804|10805|10806|10807|10808|10809|10810|10901|10902|10903|10904|10905|10906|10907|10908|10909|10910|11001|11002|11003|11004|11005|11006|11007|11008|11009|11010|11101|11102|11103|11104|11105|11106|11107|11108|11109|11110|11201|11202|11203|11204|11205|11206|11207|11208|11209|11210|11301|11302|11303|11304|11305|11306|11307|11308|11309|11310|11401|11402|11403|11404|11405|11406|11407|11408|11409|11410|11501|11502|11503|11504|11505|11506|11507|11508|11509|11510|11601|11602|11603|11604|11605|11606|11607|11608|11609|11610|11701|11702|11703|11704|11705|11706|11707|11708|11709|11710|11801|11802|11803|11804|11805|11806|11807|11808|11809|11810|11901|11902|11903|11904|11905|11906|11907|11908|11909|11910|12001|12002|12003|12004|12005|12006|12007|12008|12009|12010|20101|20102|20103|20201|20202|20203|20301|20302|20303|20304|20401|20402|20403|20404|20501|20502|20503|20504|20601|20602|20603|20604|20701|20702|20703|20704|20801|20802|20803|20804|20901|20902|20903|20904|21001|21002|21003|21004|21101|21102|21103|21104|21201|21202|21203|21204|21301|21302|21303|21304|21401|21402|21403|21404|21501|21502|21503|21504|21601|21602|21603|21604|21701|21702|21703|21704|21801|21802|21803|21804|21901|21902|21903|21904|22001|22002|22003|22004|30101|30201|30301|30401|30501|30601</v>
          </cell>
        </row>
        <row r="137">
          <cell r="A137">
            <v>11600102</v>
          </cell>
          <cell r="B137" t="str">
            <v>11101|11102|11103|11104|11105|11106|11107|11108|11109|11110|11201|11202|11203|11204|11205|11206|11207|11208|11209|11210|11301|11302|11303|11304|11305|11306|11307|11308|11309|11310|11401|11402|11403|11404|11405|11406|11407|11408|11409|11410|11501|11502|11503|11504|11505|11506|11507|11508|11509|11510|11601|11602|11603|11604|11605|11606|11607|11608|11609|11610|11701|11702|11703|11704|11705|11706|11707|11708|11709|11710|11801|11802|11803|11804|11805|11806|11807|11808|11809|11810|11901|11902|11903|11904|11905|11906|11907|11908|11909|11910|12001|12002|12003|12004|12005|12006|12007|12008|12009|12010|12101|12102|12103|12104|12105|12106|12107|12108|12109|12110|12201|12202|12203|12204|12205|12206|12207|12208|12209|12210|12301|12302|12303|12304|12305|12306|12307|12308|12309|12310|12401|12402|12403|12404|12405|12406|12407|12408|12409|12410|12501|12502|12503|12504|12505|12506|12507|12508|12509|12510|12601|12602|12603|12604|12605|12606|12607|12608|12609|12610|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21101|21102|21103|21104|21201|21202|21203|21204|21301|21302|21303|21304|21401|21402|21403|21404|21501|21502|21503|21504|21601|21602|21603|21604|21701|21702|21703|21704|21801|21802|21803|21804|21901|21902|21903|21904|22001|22002|22003|22004|22101|22102|22103|22104|22201|22202|22203|22204|22301|22302|22303|22304|22401|22402|22403|22404|22501|22502|22503|22504|22601|22602|22603|22604|22701|22702|22703|22704|22801|22802|22803|22804|22901|22902|22903|22904|23001|23002|23003|23004|23101|23102|23103|23104|23201|23202|23203|23204|23301|23302|23303|23304|23401|23402|23403|23404|30101|30201|30301|30401|30501|30601|30701|30801|30901|31001|31101|31201</v>
          </cell>
        </row>
        <row r="138">
          <cell r="A138">
            <v>11600103</v>
          </cell>
          <cell r="B138" t="str">
            <v>12601|12602|12603|12604|12605|12606|12607|12608|12609|12610|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22601|22602|22603|22604|22701|22702|22703|22704|22801|22802|22803|22804|22901|22902|22903|22904|23001|23002|23003|23004|23101|23102|23103|23104|23201|23202|23203|23204|23301|23302|23303|23304|23401|23402|23403|23404</v>
          </cell>
        </row>
        <row r="139">
          <cell r="A139">
            <v>11700101</v>
          </cell>
          <cell r="B139" t="str">
            <v>10601|10602|10603|10604|10605|10606|10607|10608|10609|10610|10701|10702|10703|10704|10705|10706|10707|10708|10709|10710|10801|10802|10803|10804|10805|10806|10807|10808|10809|10810|20601|20602|20603|20604|20701|20702|20703|20704|20801|20802|20803|20804</v>
          </cell>
        </row>
        <row r="140">
          <cell r="A140">
            <v>11700201</v>
          </cell>
          <cell r="B140" t="str">
            <v>10901|10902|10903|10904|10905|10906|10907|10908|10909|10910|11001|11002|11003|11004|11005|11006|11007|11008|11009|11010|11101|11102|11103|11104|11105|11106|11107|11108|11109|11110|20901|20902|20903|20904|21001|21002|21003|21004|21101|21102|21103|21104</v>
          </cell>
        </row>
        <row r="141">
          <cell r="A141">
            <v>11700301</v>
          </cell>
          <cell r="B141" t="str">
            <v>11201|11202|11203|11204|11205|11206|11207|11208|11209|11210|11301|11302|11303|11304|11305|11306|11307|11308|11309|11310|11401|11402|11403|11404|11405|11406|11407|11408|11409|11410|21201|21202|21203|21204|21301|21302|21303|21304|21401|21402|21403|21404</v>
          </cell>
        </row>
        <row r="142">
          <cell r="A142">
            <v>11700401</v>
          </cell>
          <cell r="B142" t="str">
            <v>11501|11502|11503|11504|11505|11506|11507|11508|11509|11510|11601|11602|11603|11604|11605|11606|11607|11608|11609|11610|11701|11702|11703|11704|11705|11706|11707|11708|11709|11710|21501|21502|21503|21504|21601|21602|21603|21604|21701|21702|21703|21704</v>
          </cell>
        </row>
        <row r="143">
          <cell r="A143">
            <v>11700501</v>
          </cell>
          <cell r="B143" t="str">
            <v>11801|11802|11803|11804|11805|11806|11807|11808|11809|11810|11901|11902|11903|11904|11905|11906|11907|11908|11909|11910|12001|12002|12003|12004|12005|12006|12007|12008|12009|12010|21801|21802|21803|21804|21901|21902|21903|21904|22001|22002|22003|22004</v>
          </cell>
        </row>
        <row r="144">
          <cell r="A144">
            <v>11700601</v>
          </cell>
          <cell r="B144" t="str">
            <v>12101|12102|12103|12104|12105|12106|12107|12108|12109|12110|12201|12202|12203|12204|12205|12206|12207|12208|12209|12210|12301|12302|12303|12304|12305|12306|12307|12308|12309|12310|22101|22102|22103|22104|22201|22202|22203|22204|22301|22302|22303|22304</v>
          </cell>
        </row>
        <row r="145">
          <cell r="A145">
            <v>11700701</v>
          </cell>
          <cell r="B145" t="str">
            <v>12401|12402|12403|12404|12405|12406|12407|12408|12409|12410|12501|12502|12503|12504|12505|12506|12507|12508|12509|12510|12601|12602|12603|12604|12605|12606|12607|12608|12609|12610|22401|22402|22403|22404|22501|22502|22503|22504|22601|22602|22603|22604</v>
          </cell>
        </row>
        <row r="146">
          <cell r="A146">
            <v>11700801</v>
          </cell>
          <cell r="B146" t="str">
            <v>12701|12702|12703|12704|12705|12706|12707|12708|12709|12710|12801|12802|12803|12804|12805|12806|12807|12808|12809|12810|12901|12902|12903|12904|12905|12906|12907|12908|12909|12910|13001|13002|13003|13004|13005|13006|13007|13008|13009|13010|13101|13102|13103|13104|13105|13106|13107|13108|13109|13110|13201|13202|13203|13204|13205|13206|13207|13208|13209|13210|13301|13302|13303|13304|13305|13306|13307|13308|13309|13310|13401|13402|13403|13404|13405|13406|13407|13408|13409|13410|22701|22702|22703|22704|22801|22802|22803|22804|22901|22902|22903|22904|23001|23002|23003|23004|23101|23102|23103|23104|23201|23202|23203|23204|23301|23302|23303|23304|23401|23402|23403|23404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02"/>
  <sheetViews>
    <sheetView tabSelected="1" workbookViewId="0">
      <pane xSplit="4" ySplit="4" topLeftCell="AI373" activePane="bottomRight" state="frozen"/>
      <selection pane="topRight"/>
      <selection pane="bottomLeft"/>
      <selection pane="bottomRight" activeCell="AN388" sqref="AN388"/>
    </sheetView>
  </sheetViews>
  <sheetFormatPr defaultColWidth="9" defaultRowHeight="12"/>
  <cols>
    <col min="1" max="2" width="12.625" style="4" customWidth="1"/>
    <col min="3" max="3" width="17.375" style="4" customWidth="1"/>
    <col min="4" max="4" width="21.875" style="4" customWidth="1"/>
    <col min="5" max="8" width="12.25" style="4" customWidth="1"/>
    <col min="9" max="12" width="12.625" style="4" customWidth="1"/>
    <col min="13" max="13" width="33.375" style="4" customWidth="1"/>
    <col min="14" max="14" width="71.25" style="66" customWidth="1"/>
    <col min="15" max="15" width="12.625" style="77" customWidth="1"/>
    <col min="16" max="29" width="12.625" style="4" customWidth="1"/>
    <col min="30" max="30" width="50.625" style="4" customWidth="1"/>
    <col min="31" max="32" width="16.125" style="16" customWidth="1"/>
    <col min="33" max="39" width="12.625" style="4" customWidth="1"/>
    <col min="40" max="40" width="90" style="4" customWidth="1"/>
    <col min="41" max="41" width="16.125" style="4" customWidth="1"/>
    <col min="42" max="42" width="12.625" style="4" customWidth="1"/>
    <col min="43" max="43" width="10.625" style="15" customWidth="1"/>
    <col min="44" max="44" width="12.625" style="2" customWidth="1"/>
    <col min="45" max="45" width="10.625" style="2" customWidth="1"/>
    <col min="46" max="46" width="10.625" style="4" customWidth="1"/>
    <col min="47" max="16384" width="9" style="4"/>
  </cols>
  <sheetData>
    <row r="1" spans="1:45">
      <c r="A1" s="4" t="s">
        <v>0</v>
      </c>
      <c r="B1" s="4" t="s">
        <v>1</v>
      </c>
      <c r="C1" s="2" t="s">
        <v>2054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63" t="s">
        <v>12</v>
      </c>
      <c r="O1" s="77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2" t="s">
        <v>2244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16" t="s">
        <v>28</v>
      </c>
      <c r="AF1" s="16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15" t="s">
        <v>40</v>
      </c>
      <c r="AR1" s="2" t="s">
        <v>1871</v>
      </c>
      <c r="AS1" s="2" t="s">
        <v>1928</v>
      </c>
    </row>
    <row r="2" spans="1:45">
      <c r="N2" s="63"/>
    </row>
    <row r="3" spans="1:45">
      <c r="A3" s="4">
        <v>101</v>
      </c>
      <c r="B3" s="4">
        <v>102</v>
      </c>
      <c r="D3" s="4">
        <v>103</v>
      </c>
      <c r="E3" s="4">
        <v>121</v>
      </c>
      <c r="F3" s="4">
        <v>122</v>
      </c>
      <c r="G3" s="4">
        <v>123</v>
      </c>
      <c r="H3" s="4">
        <v>124</v>
      </c>
      <c r="I3" s="4">
        <v>104</v>
      </c>
      <c r="J3" s="4">
        <v>105</v>
      </c>
      <c r="K3" s="4">
        <v>106</v>
      </c>
      <c r="L3" s="4">
        <v>107</v>
      </c>
      <c r="M3" s="4">
        <v>108</v>
      </c>
      <c r="N3" s="63">
        <v>109</v>
      </c>
      <c r="O3" s="77">
        <v>125</v>
      </c>
      <c r="P3" s="4">
        <v>126</v>
      </c>
      <c r="Q3" s="4">
        <v>127</v>
      </c>
      <c r="R3" s="4">
        <v>128</v>
      </c>
      <c r="S3" s="4">
        <v>110</v>
      </c>
      <c r="T3" s="4">
        <v>111</v>
      </c>
      <c r="U3" s="4">
        <v>401</v>
      </c>
      <c r="V3" s="4">
        <v>112</v>
      </c>
      <c r="W3" s="4">
        <v>131</v>
      </c>
      <c r="X3" s="4">
        <v>113</v>
      </c>
      <c r="Y3" s="4">
        <v>114</v>
      </c>
      <c r="Z3" s="4">
        <v>115</v>
      </c>
      <c r="AA3" s="4">
        <v>116</v>
      </c>
      <c r="AB3" s="4">
        <v>119</v>
      </c>
      <c r="AC3" s="4">
        <v>120</v>
      </c>
      <c r="AD3" s="4">
        <v>117</v>
      </c>
      <c r="AE3" s="16">
        <v>129</v>
      </c>
      <c r="AF3" s="16">
        <v>130</v>
      </c>
      <c r="AG3" s="4">
        <v>118</v>
      </c>
      <c r="AH3" s="4">
        <v>201</v>
      </c>
      <c r="AI3" s="4">
        <v>202</v>
      </c>
      <c r="AJ3" s="4">
        <v>203</v>
      </c>
      <c r="AK3" s="4">
        <v>204</v>
      </c>
      <c r="AL3" s="4">
        <v>301</v>
      </c>
      <c r="AM3" s="4">
        <v>302</v>
      </c>
      <c r="AN3" s="4">
        <v>303</v>
      </c>
      <c r="AO3" s="4">
        <v>304</v>
      </c>
      <c r="AP3" s="4">
        <v>305</v>
      </c>
      <c r="AQ3" s="15">
        <v>402</v>
      </c>
      <c r="AR3" s="2">
        <v>403</v>
      </c>
      <c r="AS3" s="2">
        <v>404</v>
      </c>
    </row>
    <row r="4" spans="1:45">
      <c r="A4" s="4" t="s">
        <v>41</v>
      </c>
      <c r="B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  <c r="H4" s="4" t="s">
        <v>47</v>
      </c>
      <c r="I4" s="4" t="s">
        <v>48</v>
      </c>
      <c r="J4" s="4" t="s">
        <v>49</v>
      </c>
      <c r="K4" s="4" t="s">
        <v>50</v>
      </c>
      <c r="L4" s="4" t="s">
        <v>51</v>
      </c>
      <c r="M4" s="4" t="s">
        <v>52</v>
      </c>
      <c r="N4" s="63" t="s">
        <v>53</v>
      </c>
      <c r="O4" s="77" t="s">
        <v>54</v>
      </c>
      <c r="P4" s="4" t="s">
        <v>55</v>
      </c>
      <c r="Q4" s="4" t="s">
        <v>56</v>
      </c>
      <c r="R4" s="4" t="s">
        <v>57</v>
      </c>
      <c r="S4" s="4" t="s">
        <v>58</v>
      </c>
      <c r="T4" s="4" t="s">
        <v>59</v>
      </c>
      <c r="U4" s="4" t="s">
        <v>60</v>
      </c>
      <c r="V4" s="4" t="s">
        <v>61</v>
      </c>
      <c r="W4" s="2" t="s">
        <v>2243</v>
      </c>
      <c r="X4" s="4" t="s">
        <v>62</v>
      </c>
      <c r="Y4" s="4" t="s">
        <v>63</v>
      </c>
      <c r="Z4" s="4" t="s">
        <v>64</v>
      </c>
      <c r="AA4" s="4" t="s">
        <v>65</v>
      </c>
      <c r="AB4" s="4" t="s">
        <v>66</v>
      </c>
      <c r="AC4" s="4" t="s">
        <v>67</v>
      </c>
      <c r="AD4" s="4" t="s">
        <v>68</v>
      </c>
      <c r="AE4" s="16" t="s">
        <v>69</v>
      </c>
      <c r="AF4" s="16" t="s">
        <v>70</v>
      </c>
      <c r="AG4" s="4" t="s">
        <v>71</v>
      </c>
      <c r="AH4" s="4" t="s">
        <v>72</v>
      </c>
      <c r="AI4" s="4" t="s">
        <v>73</v>
      </c>
      <c r="AJ4" s="4" t="s">
        <v>74</v>
      </c>
      <c r="AK4" s="4" t="s">
        <v>75</v>
      </c>
      <c r="AL4" s="4" t="s">
        <v>76</v>
      </c>
      <c r="AM4" s="4" t="s">
        <v>77</v>
      </c>
      <c r="AN4" s="4" t="s">
        <v>78</v>
      </c>
      <c r="AO4" s="4" t="s">
        <v>79</v>
      </c>
      <c r="AP4" s="4" t="s">
        <v>80</v>
      </c>
      <c r="AQ4" s="4" t="s">
        <v>81</v>
      </c>
      <c r="AR4" s="2" t="s">
        <v>1872</v>
      </c>
      <c r="AS4" s="2" t="s">
        <v>1929</v>
      </c>
    </row>
    <row r="5" spans="1:45" s="6" customFormat="1" ht="12" customHeight="1">
      <c r="A5" s="17">
        <f>B5</f>
        <v>10009001</v>
      </c>
      <c r="B5" s="17">
        <v>10009001</v>
      </c>
      <c r="C5" s="18" t="s">
        <v>82</v>
      </c>
      <c r="D5" s="18" t="s">
        <v>83</v>
      </c>
      <c r="E5" s="18" t="s">
        <v>84</v>
      </c>
      <c r="F5" s="18" t="s">
        <v>85</v>
      </c>
      <c r="G5" s="18"/>
      <c r="H5" s="18"/>
      <c r="I5" s="21">
        <v>2</v>
      </c>
      <c r="J5" s="17">
        <v>100</v>
      </c>
      <c r="K5" s="17">
        <v>9</v>
      </c>
      <c r="L5" s="17">
        <v>6</v>
      </c>
      <c r="M5" s="22" t="s">
        <v>86</v>
      </c>
      <c r="N5" s="64" t="s">
        <v>87</v>
      </c>
      <c r="O5" s="78"/>
      <c r="P5" s="17"/>
      <c r="Q5" s="17"/>
      <c r="R5" s="17"/>
      <c r="S5" s="17">
        <v>0</v>
      </c>
      <c r="T5" s="17">
        <v>1</v>
      </c>
      <c r="U5" s="17">
        <v>107</v>
      </c>
      <c r="V5" s="17">
        <v>30</v>
      </c>
      <c r="W5" s="17"/>
      <c r="X5" s="17">
        <v>1</v>
      </c>
      <c r="Y5" s="17">
        <v>1</v>
      </c>
      <c r="Z5" s="17"/>
      <c r="AA5" s="17"/>
      <c r="AB5" s="17"/>
      <c r="AC5" s="17"/>
      <c r="AD5" s="17"/>
      <c r="AE5" s="17"/>
      <c r="AF5" s="17"/>
      <c r="AG5" s="17">
        <v>1</v>
      </c>
      <c r="AH5" s="17">
        <v>202</v>
      </c>
      <c r="AI5" s="17">
        <v>6001</v>
      </c>
      <c r="AJ5" s="17">
        <v>0</v>
      </c>
      <c r="AK5" s="17">
        <v>0</v>
      </c>
      <c r="AL5" s="17"/>
      <c r="AM5" s="17">
        <v>2</v>
      </c>
      <c r="AN5" s="17"/>
      <c r="AP5" s="17">
        <v>19000</v>
      </c>
      <c r="AQ5" s="28"/>
      <c r="AR5" s="55"/>
      <c r="AS5" s="21">
        <v>0</v>
      </c>
    </row>
    <row r="6" spans="1:45" s="6" customFormat="1" ht="12" customHeight="1">
      <c r="A6" s="17">
        <f>B6</f>
        <v>10009002</v>
      </c>
      <c r="B6" s="17">
        <v>10009002</v>
      </c>
      <c r="C6" s="18" t="s">
        <v>88</v>
      </c>
      <c r="D6" s="18" t="s">
        <v>83</v>
      </c>
      <c r="E6" s="18" t="s">
        <v>89</v>
      </c>
      <c r="F6" s="18" t="s">
        <v>85</v>
      </c>
      <c r="G6" s="18"/>
      <c r="H6" s="18"/>
      <c r="I6" s="21">
        <v>2</v>
      </c>
      <c r="J6" s="17">
        <v>100</v>
      </c>
      <c r="K6" s="17">
        <v>9</v>
      </c>
      <c r="L6" s="17">
        <v>6</v>
      </c>
      <c r="M6" s="22" t="s">
        <v>90</v>
      </c>
      <c r="N6" s="64" t="s">
        <v>91</v>
      </c>
      <c r="O6" s="78"/>
      <c r="P6" s="17"/>
      <c r="Q6" s="17"/>
      <c r="R6" s="17"/>
      <c r="S6" s="17">
        <v>0</v>
      </c>
      <c r="T6" s="17">
        <v>1</v>
      </c>
      <c r="U6" s="17">
        <v>107</v>
      </c>
      <c r="V6" s="17">
        <v>30</v>
      </c>
      <c r="W6" s="17"/>
      <c r="X6" s="17">
        <v>1</v>
      </c>
      <c r="Y6" s="17">
        <v>1</v>
      </c>
      <c r="Z6" s="17"/>
      <c r="AA6" s="17"/>
      <c r="AB6" s="17"/>
      <c r="AC6" s="17"/>
      <c r="AD6" s="17"/>
      <c r="AE6" s="17"/>
      <c r="AF6" s="17"/>
      <c r="AG6" s="17">
        <v>1</v>
      </c>
      <c r="AH6" s="17">
        <v>202</v>
      </c>
      <c r="AI6" s="17">
        <v>6002</v>
      </c>
      <c r="AJ6" s="17">
        <v>0</v>
      </c>
      <c r="AK6" s="17">
        <v>0</v>
      </c>
      <c r="AL6" s="17"/>
      <c r="AM6" s="17">
        <v>2</v>
      </c>
      <c r="AN6" s="17"/>
      <c r="AP6" s="17">
        <v>19000</v>
      </c>
      <c r="AQ6" s="28"/>
      <c r="AR6" s="55"/>
      <c r="AS6" s="15">
        <v>0</v>
      </c>
    </row>
    <row r="7" spans="1:45" s="6" customFormat="1" ht="12" customHeight="1">
      <c r="A7" s="17">
        <f>B7</f>
        <v>10009003</v>
      </c>
      <c r="B7" s="17">
        <v>10009003</v>
      </c>
      <c r="C7" s="18" t="s">
        <v>92</v>
      </c>
      <c r="D7" s="18" t="s">
        <v>83</v>
      </c>
      <c r="E7" s="18" t="s">
        <v>93</v>
      </c>
      <c r="F7" s="18" t="s">
        <v>85</v>
      </c>
      <c r="G7" s="18"/>
      <c r="H7" s="18"/>
      <c r="I7" s="21">
        <v>2</v>
      </c>
      <c r="J7" s="17">
        <v>100</v>
      </c>
      <c r="K7" s="17">
        <v>10</v>
      </c>
      <c r="L7" s="17">
        <v>5</v>
      </c>
      <c r="M7" s="22" t="s">
        <v>94</v>
      </c>
      <c r="N7" s="64" t="s">
        <v>95</v>
      </c>
      <c r="O7" s="78"/>
      <c r="P7" s="17"/>
      <c r="Q7" s="17"/>
      <c r="R7" s="17"/>
      <c r="S7" s="17">
        <v>0</v>
      </c>
      <c r="T7" s="17">
        <v>1</v>
      </c>
      <c r="U7" s="17">
        <v>107</v>
      </c>
      <c r="V7" s="17">
        <v>20</v>
      </c>
      <c r="W7" s="17"/>
      <c r="X7" s="17">
        <v>1</v>
      </c>
      <c r="Y7" s="17">
        <v>1</v>
      </c>
      <c r="Z7" s="17"/>
      <c r="AA7" s="17"/>
      <c r="AB7" s="17"/>
      <c r="AC7" s="17"/>
      <c r="AD7" s="17"/>
      <c r="AE7" s="17"/>
      <c r="AF7" s="17"/>
      <c r="AG7" s="17">
        <v>1</v>
      </c>
      <c r="AH7" s="17">
        <v>202</v>
      </c>
      <c r="AI7" s="17">
        <v>6003</v>
      </c>
      <c r="AJ7" s="17">
        <v>0</v>
      </c>
      <c r="AK7" s="17">
        <v>0</v>
      </c>
      <c r="AL7" s="17"/>
      <c r="AM7" s="17">
        <v>2</v>
      </c>
      <c r="AN7" s="17" t="s">
        <v>2466</v>
      </c>
      <c r="AO7" s="17" t="s">
        <v>96</v>
      </c>
      <c r="AP7" s="17">
        <v>5000</v>
      </c>
      <c r="AQ7" s="28"/>
      <c r="AR7" s="55"/>
      <c r="AS7" s="15">
        <v>0</v>
      </c>
    </row>
    <row r="8" spans="1:45" s="7" customFormat="1" ht="12" customHeight="1">
      <c r="A8" s="17">
        <f>B8</f>
        <v>10009004</v>
      </c>
      <c r="B8" s="17">
        <v>10009004</v>
      </c>
      <c r="C8" s="19" t="s">
        <v>97</v>
      </c>
      <c r="D8" s="18" t="s">
        <v>83</v>
      </c>
      <c r="E8" s="19" t="s">
        <v>98</v>
      </c>
      <c r="F8" s="18" t="s">
        <v>85</v>
      </c>
      <c r="G8" s="18"/>
      <c r="H8" s="18"/>
      <c r="I8" s="23">
        <v>2</v>
      </c>
      <c r="J8" s="24">
        <v>100</v>
      </c>
      <c r="K8" s="24">
        <v>9</v>
      </c>
      <c r="L8" s="24">
        <v>6</v>
      </c>
      <c r="M8" s="25" t="s">
        <v>1801</v>
      </c>
      <c r="N8" s="64" t="s">
        <v>99</v>
      </c>
      <c r="O8" s="79"/>
      <c r="P8" s="24"/>
      <c r="Q8" s="24"/>
      <c r="R8" s="24"/>
      <c r="S8" s="24">
        <v>0</v>
      </c>
      <c r="T8" s="24">
        <v>1</v>
      </c>
      <c r="U8" s="24">
        <v>107</v>
      </c>
      <c r="V8" s="24">
        <v>30</v>
      </c>
      <c r="W8" s="24"/>
      <c r="X8" s="24">
        <v>1</v>
      </c>
      <c r="Y8" s="24">
        <v>1</v>
      </c>
      <c r="Z8" s="24"/>
      <c r="AA8" s="24"/>
      <c r="AB8" s="24"/>
      <c r="AC8" s="24"/>
      <c r="AD8" s="24"/>
      <c r="AE8" s="24"/>
      <c r="AF8" s="24"/>
      <c r="AG8" s="24">
        <v>1</v>
      </c>
      <c r="AH8" s="24">
        <v>202</v>
      </c>
      <c r="AI8" s="24">
        <v>6004</v>
      </c>
      <c r="AJ8" s="24">
        <v>0</v>
      </c>
      <c r="AK8" s="24">
        <v>0</v>
      </c>
      <c r="AL8" s="24"/>
      <c r="AM8" s="24">
        <v>2</v>
      </c>
      <c r="AN8" s="24"/>
      <c r="AP8" s="24">
        <v>19000</v>
      </c>
      <c r="AQ8" s="29"/>
      <c r="AR8" s="56"/>
      <c r="AS8" s="56">
        <v>0</v>
      </c>
    </row>
    <row r="9" spans="1:45" s="6" customFormat="1" ht="12" customHeight="1">
      <c r="A9" s="17">
        <v>10009005</v>
      </c>
      <c r="B9" s="17">
        <v>10009005</v>
      </c>
      <c r="C9" s="2" t="s">
        <v>1873</v>
      </c>
      <c r="D9" s="18" t="s">
        <v>83</v>
      </c>
      <c r="E9" s="2" t="s">
        <v>1874</v>
      </c>
      <c r="F9" s="18" t="s">
        <v>85</v>
      </c>
      <c r="G9" s="18"/>
      <c r="H9" s="18"/>
      <c r="I9" s="21">
        <v>2</v>
      </c>
      <c r="J9" s="17">
        <v>100</v>
      </c>
      <c r="K9" s="17">
        <v>9</v>
      </c>
      <c r="L9" s="17">
        <v>6</v>
      </c>
      <c r="M9" s="25" t="s">
        <v>1875</v>
      </c>
      <c r="N9" s="65" t="s">
        <v>1876</v>
      </c>
      <c r="O9" s="78"/>
      <c r="P9" s="17"/>
      <c r="Q9" s="17"/>
      <c r="R9" s="17"/>
      <c r="S9" s="17">
        <v>0</v>
      </c>
      <c r="T9" s="17">
        <v>1</v>
      </c>
      <c r="U9" s="17">
        <v>107</v>
      </c>
      <c r="V9" s="17">
        <v>50</v>
      </c>
      <c r="W9" s="17"/>
      <c r="X9" s="17">
        <v>1</v>
      </c>
      <c r="Y9" s="17">
        <v>1</v>
      </c>
      <c r="Z9" s="17"/>
      <c r="AA9" s="17"/>
      <c r="AB9" s="17"/>
      <c r="AC9" s="17"/>
      <c r="AD9" s="17"/>
      <c r="AE9" s="17"/>
      <c r="AF9" s="17"/>
      <c r="AG9" s="17">
        <v>1</v>
      </c>
      <c r="AH9" s="17">
        <v>202</v>
      </c>
      <c r="AI9" s="17">
        <v>6005</v>
      </c>
      <c r="AJ9" s="17">
        <v>0</v>
      </c>
      <c r="AK9" s="17">
        <v>0</v>
      </c>
      <c r="AL9" s="17"/>
      <c r="AM9" s="17">
        <v>2</v>
      </c>
      <c r="AN9" s="17"/>
      <c r="AP9" s="17">
        <v>19000</v>
      </c>
      <c r="AQ9" s="28"/>
      <c r="AR9" s="55"/>
      <c r="AS9" s="15">
        <v>0</v>
      </c>
    </row>
    <row r="10" spans="1:45">
      <c r="A10" s="4">
        <v>10010001</v>
      </c>
      <c r="B10" s="4">
        <v>10010001</v>
      </c>
      <c r="C10" s="2" t="s">
        <v>100</v>
      </c>
      <c r="D10" s="18" t="s">
        <v>83</v>
      </c>
      <c r="E10" s="2" t="s">
        <v>101</v>
      </c>
      <c r="F10" s="18" t="s">
        <v>85</v>
      </c>
      <c r="G10" s="18"/>
      <c r="H10" s="18"/>
      <c r="I10" s="2">
        <v>2</v>
      </c>
      <c r="J10" s="4">
        <v>100</v>
      </c>
      <c r="K10" s="4">
        <v>10</v>
      </c>
      <c r="L10" s="4">
        <v>5</v>
      </c>
      <c r="M10" s="22" t="s">
        <v>102</v>
      </c>
      <c r="N10" s="66" t="s">
        <v>103</v>
      </c>
      <c r="S10" s="4">
        <v>0</v>
      </c>
      <c r="T10" s="4">
        <v>1</v>
      </c>
      <c r="U10" s="4">
        <v>107</v>
      </c>
      <c r="V10" s="4">
        <v>13</v>
      </c>
      <c r="X10" s="4">
        <v>1</v>
      </c>
      <c r="Y10" s="4">
        <v>1</v>
      </c>
      <c r="AE10" s="4"/>
      <c r="AF10" s="4"/>
      <c r="AG10" s="4">
        <v>1</v>
      </c>
      <c r="AH10" s="4">
        <v>202</v>
      </c>
      <c r="AI10" s="4">
        <v>5001</v>
      </c>
      <c r="AJ10" s="4">
        <v>0</v>
      </c>
      <c r="AK10" s="4">
        <v>0</v>
      </c>
      <c r="AM10" s="4">
        <v>2</v>
      </c>
      <c r="AN10" s="17" t="s">
        <v>2467</v>
      </c>
      <c r="AO10" s="4">
        <v>1011</v>
      </c>
      <c r="AP10" s="4">
        <v>5000</v>
      </c>
      <c r="AS10" s="15">
        <v>0</v>
      </c>
    </row>
    <row r="11" spans="1:45">
      <c r="A11" s="4">
        <v>10010002</v>
      </c>
      <c r="B11" s="4">
        <v>10010002</v>
      </c>
      <c r="C11" s="2" t="s">
        <v>104</v>
      </c>
      <c r="D11" s="18" t="s">
        <v>83</v>
      </c>
      <c r="E11" s="2" t="s">
        <v>105</v>
      </c>
      <c r="F11" s="18" t="s">
        <v>85</v>
      </c>
      <c r="G11" s="18"/>
      <c r="H11" s="18"/>
      <c r="I11" s="2">
        <v>2</v>
      </c>
      <c r="J11" s="4">
        <v>100</v>
      </c>
      <c r="K11" s="4">
        <v>10</v>
      </c>
      <c r="L11" s="4">
        <v>5</v>
      </c>
      <c r="M11" s="22" t="s">
        <v>106</v>
      </c>
      <c r="N11" s="66" t="s">
        <v>107</v>
      </c>
      <c r="S11" s="4">
        <v>0</v>
      </c>
      <c r="T11" s="4">
        <v>1</v>
      </c>
      <c r="U11" s="4">
        <v>107</v>
      </c>
      <c r="V11" s="4">
        <v>13</v>
      </c>
      <c r="X11" s="4">
        <v>1</v>
      </c>
      <c r="Y11" s="4">
        <v>1</v>
      </c>
      <c r="AE11" s="4"/>
      <c r="AF11" s="4"/>
      <c r="AG11" s="4">
        <v>1</v>
      </c>
      <c r="AH11" s="4">
        <v>202</v>
      </c>
      <c r="AI11" s="4">
        <v>5002</v>
      </c>
      <c r="AJ11" s="4">
        <v>0</v>
      </c>
      <c r="AK11" s="4">
        <v>0</v>
      </c>
      <c r="AM11" s="4">
        <v>2</v>
      </c>
      <c r="AN11" s="17" t="s">
        <v>2468</v>
      </c>
      <c r="AO11" s="4">
        <v>1011</v>
      </c>
      <c r="AP11" s="4">
        <v>5000</v>
      </c>
      <c r="AS11" s="55">
        <v>0</v>
      </c>
    </row>
    <row r="12" spans="1:45">
      <c r="A12" s="4">
        <v>10010003</v>
      </c>
      <c r="B12" s="4">
        <v>10010003</v>
      </c>
      <c r="C12" s="2" t="s">
        <v>108</v>
      </c>
      <c r="D12" s="18" t="s">
        <v>83</v>
      </c>
      <c r="E12" s="2" t="s">
        <v>109</v>
      </c>
      <c r="F12" s="18" t="s">
        <v>85</v>
      </c>
      <c r="G12" s="18"/>
      <c r="H12" s="18"/>
      <c r="I12" s="2">
        <v>2</v>
      </c>
      <c r="J12" s="4">
        <v>100</v>
      </c>
      <c r="K12" s="4">
        <v>10</v>
      </c>
      <c r="L12" s="4">
        <v>5</v>
      </c>
      <c r="M12" s="22" t="s">
        <v>110</v>
      </c>
      <c r="N12" s="66" t="s">
        <v>111</v>
      </c>
      <c r="S12" s="4">
        <v>0</v>
      </c>
      <c r="T12" s="4">
        <v>1</v>
      </c>
      <c r="U12" s="4">
        <v>107</v>
      </c>
      <c r="V12" s="4">
        <v>20</v>
      </c>
      <c r="X12" s="4">
        <v>1</v>
      </c>
      <c r="Y12" s="4">
        <v>1</v>
      </c>
      <c r="AE12" s="4"/>
      <c r="AF12" s="4"/>
      <c r="AG12" s="4">
        <v>1</v>
      </c>
      <c r="AH12" s="4">
        <v>202</v>
      </c>
      <c r="AI12" s="4">
        <v>5003</v>
      </c>
      <c r="AJ12" s="4">
        <v>0</v>
      </c>
      <c r="AK12" s="4">
        <v>0</v>
      </c>
      <c r="AM12" s="4">
        <v>2</v>
      </c>
      <c r="AN12" s="17" t="s">
        <v>2469</v>
      </c>
      <c r="AO12" s="4" t="s">
        <v>112</v>
      </c>
      <c r="AS12" s="55">
        <v>0</v>
      </c>
    </row>
    <row r="13" spans="1:45">
      <c r="A13" s="4">
        <v>10010004</v>
      </c>
      <c r="B13" s="4">
        <v>10010004</v>
      </c>
      <c r="C13" s="4" t="s">
        <v>113</v>
      </c>
      <c r="D13" s="18" t="s">
        <v>83</v>
      </c>
      <c r="E13" s="4" t="s">
        <v>114</v>
      </c>
      <c r="F13" s="18" t="s">
        <v>85</v>
      </c>
      <c r="G13" s="18"/>
      <c r="H13" s="18"/>
      <c r="I13" s="2">
        <v>2</v>
      </c>
      <c r="J13" s="4">
        <v>100</v>
      </c>
      <c r="K13" s="4">
        <v>10</v>
      </c>
      <c r="L13" s="4">
        <v>5</v>
      </c>
      <c r="M13" s="22" t="s">
        <v>115</v>
      </c>
      <c r="N13" s="66" t="s">
        <v>116</v>
      </c>
      <c r="S13" s="4">
        <v>0</v>
      </c>
      <c r="T13" s="4">
        <v>1</v>
      </c>
      <c r="U13" s="4">
        <v>107</v>
      </c>
      <c r="V13" s="4">
        <v>13</v>
      </c>
      <c r="X13" s="4">
        <v>1</v>
      </c>
      <c r="Y13" s="4">
        <v>1</v>
      </c>
      <c r="AE13" s="4"/>
      <c r="AF13" s="4"/>
      <c r="AG13" s="4">
        <v>1</v>
      </c>
      <c r="AH13" s="4">
        <v>202</v>
      </c>
      <c r="AI13" s="4">
        <v>5004</v>
      </c>
      <c r="AJ13" s="4">
        <v>0</v>
      </c>
      <c r="AK13" s="4">
        <v>0</v>
      </c>
      <c r="AM13" s="4">
        <v>2</v>
      </c>
      <c r="AN13" s="17" t="s">
        <v>2470</v>
      </c>
      <c r="AO13" s="4" t="s">
        <v>117</v>
      </c>
      <c r="AP13" s="4">
        <v>5000</v>
      </c>
      <c r="AS13" s="55">
        <v>0</v>
      </c>
    </row>
    <row r="14" spans="1:45">
      <c r="A14" s="4">
        <v>10010005</v>
      </c>
      <c r="B14" s="4">
        <v>10010005</v>
      </c>
      <c r="C14" s="4" t="s">
        <v>2039</v>
      </c>
      <c r="D14" s="18" t="s">
        <v>83</v>
      </c>
      <c r="E14" s="4" t="s">
        <v>2040</v>
      </c>
      <c r="F14" s="18" t="s">
        <v>85</v>
      </c>
      <c r="G14" s="18"/>
      <c r="H14" s="18"/>
      <c r="I14" s="2">
        <v>2</v>
      </c>
      <c r="J14" s="4">
        <v>100</v>
      </c>
      <c r="K14" s="4">
        <v>10</v>
      </c>
      <c r="L14" s="4">
        <v>5</v>
      </c>
      <c r="M14" s="22" t="s">
        <v>118</v>
      </c>
      <c r="N14" s="66" t="s">
        <v>119</v>
      </c>
      <c r="S14" s="4">
        <v>0</v>
      </c>
      <c r="T14" s="4">
        <v>1</v>
      </c>
      <c r="U14" s="4">
        <v>107</v>
      </c>
      <c r="V14" s="4">
        <v>20</v>
      </c>
      <c r="X14" s="4">
        <v>1</v>
      </c>
      <c r="Y14" s="4">
        <v>1</v>
      </c>
      <c r="AE14" s="4"/>
      <c r="AF14" s="4"/>
      <c r="AG14" s="4">
        <v>1</v>
      </c>
      <c r="AH14" s="4">
        <v>202</v>
      </c>
      <c r="AI14" s="4">
        <v>5005</v>
      </c>
      <c r="AJ14" s="4">
        <v>0</v>
      </c>
      <c r="AK14" s="4">
        <v>0</v>
      </c>
      <c r="AM14" s="4">
        <v>2</v>
      </c>
      <c r="AN14" s="17" t="s">
        <v>2471</v>
      </c>
      <c r="AO14" s="4" t="s">
        <v>96</v>
      </c>
      <c r="AP14" s="4">
        <v>5000</v>
      </c>
      <c r="AS14" s="55">
        <v>0</v>
      </c>
    </row>
    <row r="15" spans="1:45">
      <c r="A15" s="4">
        <v>10010006</v>
      </c>
      <c r="B15" s="4">
        <v>10010006</v>
      </c>
      <c r="C15" s="4" t="s">
        <v>120</v>
      </c>
      <c r="D15" s="18" t="s">
        <v>83</v>
      </c>
      <c r="E15" s="4" t="s">
        <v>121</v>
      </c>
      <c r="F15" s="18" t="s">
        <v>85</v>
      </c>
      <c r="G15" s="18"/>
      <c r="H15" s="18"/>
      <c r="I15" s="2">
        <v>2</v>
      </c>
      <c r="J15" s="4">
        <v>100</v>
      </c>
      <c r="K15" s="4">
        <v>10</v>
      </c>
      <c r="L15" s="4">
        <v>5</v>
      </c>
      <c r="M15" s="22" t="s">
        <v>122</v>
      </c>
      <c r="N15" s="66" t="s">
        <v>123</v>
      </c>
      <c r="S15" s="4">
        <v>0</v>
      </c>
      <c r="T15" s="4">
        <v>1</v>
      </c>
      <c r="U15" s="4">
        <v>107</v>
      </c>
      <c r="V15" s="4">
        <v>13</v>
      </c>
      <c r="X15" s="4">
        <v>1</v>
      </c>
      <c r="Y15" s="4">
        <v>1</v>
      </c>
      <c r="AE15" s="4"/>
      <c r="AF15" s="4"/>
      <c r="AG15" s="4">
        <v>1</v>
      </c>
      <c r="AH15" s="4">
        <v>202</v>
      </c>
      <c r="AI15" s="4">
        <v>5006</v>
      </c>
      <c r="AJ15" s="4">
        <v>0</v>
      </c>
      <c r="AK15" s="4">
        <v>0</v>
      </c>
      <c r="AM15" s="4">
        <v>2</v>
      </c>
      <c r="AN15" s="17" t="s">
        <v>2472</v>
      </c>
      <c r="AO15" s="4">
        <v>1011</v>
      </c>
      <c r="AP15" s="4">
        <v>5000</v>
      </c>
      <c r="AS15" s="55">
        <v>0</v>
      </c>
    </row>
    <row r="16" spans="1:45">
      <c r="A16" s="4">
        <v>10010007</v>
      </c>
      <c r="B16" s="4">
        <v>10010007</v>
      </c>
      <c r="C16" s="4" t="s">
        <v>124</v>
      </c>
      <c r="D16" s="18" t="s">
        <v>83</v>
      </c>
      <c r="E16" s="4" t="s">
        <v>125</v>
      </c>
      <c r="F16" s="18" t="s">
        <v>85</v>
      </c>
      <c r="G16" s="18"/>
      <c r="H16" s="18"/>
      <c r="I16" s="2">
        <v>2</v>
      </c>
      <c r="J16" s="4">
        <v>100</v>
      </c>
      <c r="K16" s="4">
        <v>10</v>
      </c>
      <c r="L16" s="4">
        <v>5</v>
      </c>
      <c r="M16" s="22" t="s">
        <v>126</v>
      </c>
      <c r="N16" s="66" t="s">
        <v>127</v>
      </c>
      <c r="S16" s="4">
        <v>0</v>
      </c>
      <c r="T16" s="4">
        <v>1</v>
      </c>
      <c r="U16" s="4">
        <v>107</v>
      </c>
      <c r="V16" s="4">
        <v>20</v>
      </c>
      <c r="X16" s="4">
        <v>1</v>
      </c>
      <c r="Y16" s="4">
        <v>1</v>
      </c>
      <c r="AE16" s="4"/>
      <c r="AF16" s="4"/>
      <c r="AG16" s="4">
        <v>1</v>
      </c>
      <c r="AH16" s="4">
        <v>202</v>
      </c>
      <c r="AI16" s="4">
        <v>5007</v>
      </c>
      <c r="AJ16" s="4">
        <v>0</v>
      </c>
      <c r="AK16" s="4">
        <v>0</v>
      </c>
      <c r="AM16" s="4">
        <v>2</v>
      </c>
      <c r="AN16" s="17" t="s">
        <v>2473</v>
      </c>
      <c r="AO16" s="4" t="s">
        <v>112</v>
      </c>
      <c r="AS16" s="55">
        <v>0</v>
      </c>
    </row>
    <row r="17" spans="1:45">
      <c r="A17" s="4">
        <v>10010008</v>
      </c>
      <c r="B17" s="4">
        <v>10010008</v>
      </c>
      <c r="C17" s="4" t="s">
        <v>128</v>
      </c>
      <c r="D17" s="18" t="s">
        <v>83</v>
      </c>
      <c r="E17" s="4" t="s">
        <v>129</v>
      </c>
      <c r="F17" s="18" t="s">
        <v>85</v>
      </c>
      <c r="G17" s="18"/>
      <c r="H17" s="18"/>
      <c r="I17" s="2">
        <v>2</v>
      </c>
      <c r="J17" s="4">
        <v>100</v>
      </c>
      <c r="K17" s="4">
        <v>10</v>
      </c>
      <c r="L17" s="4">
        <v>5</v>
      </c>
      <c r="M17" s="22" t="s">
        <v>130</v>
      </c>
      <c r="N17" s="66" t="s">
        <v>131</v>
      </c>
      <c r="S17" s="4">
        <v>0</v>
      </c>
      <c r="T17" s="4">
        <v>1</v>
      </c>
      <c r="U17" s="4">
        <v>107</v>
      </c>
      <c r="V17" s="4">
        <v>13</v>
      </c>
      <c r="X17" s="4">
        <v>1</v>
      </c>
      <c r="Y17" s="4">
        <v>1</v>
      </c>
      <c r="AE17" s="4"/>
      <c r="AF17" s="4"/>
      <c r="AG17" s="4">
        <v>1</v>
      </c>
      <c r="AH17" s="4">
        <v>202</v>
      </c>
      <c r="AI17" s="4">
        <v>5008</v>
      </c>
      <c r="AJ17" s="4">
        <v>0</v>
      </c>
      <c r="AK17" s="4">
        <v>0</v>
      </c>
      <c r="AM17" s="4">
        <v>2</v>
      </c>
      <c r="AN17" s="17" t="s">
        <v>2474</v>
      </c>
      <c r="AO17" s="4" t="s">
        <v>117</v>
      </c>
      <c r="AP17" s="4">
        <v>5000</v>
      </c>
      <c r="AS17" s="55">
        <v>0</v>
      </c>
    </row>
    <row r="18" spans="1:45">
      <c r="A18" s="4">
        <v>10010009</v>
      </c>
      <c r="B18" s="4">
        <v>10010009</v>
      </c>
      <c r="C18" s="4" t="s">
        <v>132</v>
      </c>
      <c r="D18" s="18" t="s">
        <v>83</v>
      </c>
      <c r="E18" s="4" t="s">
        <v>133</v>
      </c>
      <c r="F18" s="18" t="s">
        <v>85</v>
      </c>
      <c r="G18" s="18"/>
      <c r="H18" s="18"/>
      <c r="I18" s="2">
        <v>2</v>
      </c>
      <c r="J18" s="4">
        <v>100</v>
      </c>
      <c r="K18" s="4">
        <v>10</v>
      </c>
      <c r="L18" s="4">
        <v>5</v>
      </c>
      <c r="M18" s="22" t="s">
        <v>134</v>
      </c>
      <c r="N18" s="66" t="s">
        <v>135</v>
      </c>
      <c r="S18" s="4">
        <v>0</v>
      </c>
      <c r="T18" s="4">
        <v>1</v>
      </c>
      <c r="U18" s="4">
        <v>107</v>
      </c>
      <c r="V18" s="4">
        <v>13</v>
      </c>
      <c r="X18" s="4">
        <v>1</v>
      </c>
      <c r="Y18" s="4">
        <v>1</v>
      </c>
      <c r="AE18" s="4"/>
      <c r="AF18" s="4"/>
      <c r="AG18" s="4">
        <v>1</v>
      </c>
      <c r="AH18" s="4">
        <v>202</v>
      </c>
      <c r="AI18" s="4">
        <v>5009</v>
      </c>
      <c r="AJ18" s="4">
        <v>0</v>
      </c>
      <c r="AK18" s="4">
        <v>0</v>
      </c>
      <c r="AM18" s="4">
        <v>2</v>
      </c>
      <c r="AN18" s="17" t="s">
        <v>2475</v>
      </c>
      <c r="AO18" s="4">
        <v>1011</v>
      </c>
      <c r="AP18" s="4">
        <v>5000</v>
      </c>
      <c r="AS18" s="55">
        <v>0</v>
      </c>
    </row>
    <row r="19" spans="1:45">
      <c r="A19" s="4">
        <v>10010010</v>
      </c>
      <c r="B19" s="4">
        <v>10010010</v>
      </c>
      <c r="C19" s="4" t="s">
        <v>136</v>
      </c>
      <c r="D19" s="18" t="s">
        <v>83</v>
      </c>
      <c r="E19" s="4" t="s">
        <v>137</v>
      </c>
      <c r="F19" s="18" t="s">
        <v>85</v>
      </c>
      <c r="G19" s="18"/>
      <c r="H19" s="18"/>
      <c r="I19" s="2">
        <v>2</v>
      </c>
      <c r="J19" s="4">
        <v>100</v>
      </c>
      <c r="K19" s="4">
        <v>10</v>
      </c>
      <c r="L19" s="4">
        <v>5</v>
      </c>
      <c r="M19" s="22" t="s">
        <v>138</v>
      </c>
      <c r="N19" s="66" t="s">
        <v>139</v>
      </c>
      <c r="S19" s="4">
        <v>0</v>
      </c>
      <c r="T19" s="4">
        <v>1</v>
      </c>
      <c r="U19" s="4">
        <v>107</v>
      </c>
      <c r="V19" s="4">
        <v>20</v>
      </c>
      <c r="X19" s="4">
        <v>1</v>
      </c>
      <c r="Y19" s="4">
        <v>1</v>
      </c>
      <c r="AE19" s="4"/>
      <c r="AF19" s="4"/>
      <c r="AG19" s="4">
        <v>1</v>
      </c>
      <c r="AH19" s="4">
        <v>202</v>
      </c>
      <c r="AI19" s="4">
        <v>5010</v>
      </c>
      <c r="AJ19" s="4">
        <v>0</v>
      </c>
      <c r="AK19" s="4">
        <v>0</v>
      </c>
      <c r="AM19" s="4">
        <v>2</v>
      </c>
      <c r="AN19" s="17" t="s">
        <v>2476</v>
      </c>
      <c r="AO19" s="4" t="s">
        <v>96</v>
      </c>
      <c r="AP19" s="4">
        <v>5000</v>
      </c>
      <c r="AS19" s="55">
        <v>0</v>
      </c>
    </row>
    <row r="20" spans="1:45">
      <c r="A20" s="4">
        <v>10010011</v>
      </c>
      <c r="B20" s="4">
        <v>10010011</v>
      </c>
      <c r="C20" s="4" t="s">
        <v>140</v>
      </c>
      <c r="D20" s="18" t="s">
        <v>83</v>
      </c>
      <c r="E20" s="4" t="s">
        <v>141</v>
      </c>
      <c r="F20" s="18" t="s">
        <v>85</v>
      </c>
      <c r="G20" s="18"/>
      <c r="H20" s="18"/>
      <c r="I20" s="2">
        <v>2</v>
      </c>
      <c r="J20" s="4">
        <v>100</v>
      </c>
      <c r="K20" s="4">
        <v>10</v>
      </c>
      <c r="L20" s="4">
        <v>5</v>
      </c>
      <c r="M20" s="22" t="s">
        <v>142</v>
      </c>
      <c r="N20" s="66" t="s">
        <v>143</v>
      </c>
      <c r="S20" s="4">
        <v>0</v>
      </c>
      <c r="T20" s="4">
        <v>1</v>
      </c>
      <c r="U20" s="4">
        <v>107</v>
      </c>
      <c r="V20" s="4">
        <v>13</v>
      </c>
      <c r="X20" s="4">
        <v>1</v>
      </c>
      <c r="Y20" s="4">
        <v>1</v>
      </c>
      <c r="AE20" s="4"/>
      <c r="AF20" s="4"/>
      <c r="AG20" s="4">
        <v>1</v>
      </c>
      <c r="AH20" s="4">
        <v>202</v>
      </c>
      <c r="AI20" s="4">
        <v>5011</v>
      </c>
      <c r="AJ20" s="4">
        <v>0</v>
      </c>
      <c r="AK20" s="4">
        <v>0</v>
      </c>
      <c r="AM20" s="4">
        <v>2</v>
      </c>
      <c r="AN20" s="17" t="s">
        <v>2477</v>
      </c>
      <c r="AO20" s="4" t="s">
        <v>117</v>
      </c>
      <c r="AP20" s="4">
        <v>5000</v>
      </c>
      <c r="AS20" s="55">
        <v>0</v>
      </c>
    </row>
    <row r="21" spans="1:45">
      <c r="A21" s="4">
        <v>10010012</v>
      </c>
      <c r="B21" s="4">
        <v>10010012</v>
      </c>
      <c r="C21" s="4" t="s">
        <v>144</v>
      </c>
      <c r="D21" s="18" t="s">
        <v>83</v>
      </c>
      <c r="E21" s="4" t="s">
        <v>145</v>
      </c>
      <c r="F21" s="18" t="s">
        <v>85</v>
      </c>
      <c r="G21" s="18"/>
      <c r="H21" s="18"/>
      <c r="I21" s="2">
        <v>2</v>
      </c>
      <c r="J21" s="4">
        <v>100</v>
      </c>
      <c r="K21" s="4">
        <v>10</v>
      </c>
      <c r="L21" s="4">
        <v>5</v>
      </c>
      <c r="M21" s="22" t="s">
        <v>146</v>
      </c>
      <c r="N21" s="66" t="s">
        <v>147</v>
      </c>
      <c r="S21" s="4">
        <v>0</v>
      </c>
      <c r="T21" s="4">
        <v>1</v>
      </c>
      <c r="U21" s="4">
        <v>107</v>
      </c>
      <c r="V21" s="4">
        <v>13</v>
      </c>
      <c r="X21" s="4">
        <v>1</v>
      </c>
      <c r="Y21" s="4">
        <v>1</v>
      </c>
      <c r="AE21" s="4"/>
      <c r="AF21" s="4"/>
      <c r="AG21" s="4">
        <v>1</v>
      </c>
      <c r="AH21" s="4">
        <v>202</v>
      </c>
      <c r="AI21" s="4">
        <v>5012</v>
      </c>
      <c r="AJ21" s="4">
        <v>0</v>
      </c>
      <c r="AK21" s="4">
        <v>0</v>
      </c>
      <c r="AM21" s="4">
        <v>2</v>
      </c>
      <c r="AN21" s="17" t="s">
        <v>2478</v>
      </c>
      <c r="AO21" s="4">
        <v>1011</v>
      </c>
      <c r="AP21" s="4">
        <v>5000</v>
      </c>
      <c r="AS21" s="55">
        <v>0</v>
      </c>
    </row>
    <row r="22" spans="1:45">
      <c r="A22" s="4">
        <v>10010013</v>
      </c>
      <c r="B22" s="4">
        <v>10010013</v>
      </c>
      <c r="C22" s="4" t="s">
        <v>148</v>
      </c>
      <c r="D22" s="18" t="s">
        <v>83</v>
      </c>
      <c r="E22" s="4" t="s">
        <v>149</v>
      </c>
      <c r="F22" s="18" t="s">
        <v>85</v>
      </c>
      <c r="G22" s="18"/>
      <c r="H22" s="18"/>
      <c r="I22" s="2">
        <v>2</v>
      </c>
      <c r="J22" s="4">
        <v>100</v>
      </c>
      <c r="K22" s="4">
        <v>10</v>
      </c>
      <c r="L22" s="4">
        <v>5</v>
      </c>
      <c r="M22" s="22" t="s">
        <v>150</v>
      </c>
      <c r="N22" s="66" t="s">
        <v>151</v>
      </c>
      <c r="S22" s="4">
        <v>0</v>
      </c>
      <c r="T22" s="4">
        <v>1</v>
      </c>
      <c r="U22" s="4">
        <v>107</v>
      </c>
      <c r="V22" s="4">
        <v>13</v>
      </c>
      <c r="X22" s="4">
        <v>1</v>
      </c>
      <c r="Y22" s="4">
        <v>1</v>
      </c>
      <c r="AE22" s="4"/>
      <c r="AF22" s="4"/>
      <c r="AG22" s="4">
        <v>1</v>
      </c>
      <c r="AH22" s="4">
        <v>202</v>
      </c>
      <c r="AI22" s="4">
        <v>5013</v>
      </c>
      <c r="AJ22" s="4">
        <v>0</v>
      </c>
      <c r="AK22" s="4">
        <v>0</v>
      </c>
      <c r="AM22" s="4">
        <v>2</v>
      </c>
      <c r="AN22" s="17" t="s">
        <v>2479</v>
      </c>
      <c r="AO22" s="4">
        <v>1011</v>
      </c>
      <c r="AP22" s="4">
        <v>5000</v>
      </c>
      <c r="AS22" s="55">
        <v>0</v>
      </c>
    </row>
    <row r="23" spans="1:45">
      <c r="A23" s="4">
        <v>10010014</v>
      </c>
      <c r="B23" s="4">
        <v>10010014</v>
      </c>
      <c r="C23" s="4" t="s">
        <v>152</v>
      </c>
      <c r="D23" s="18" t="s">
        <v>83</v>
      </c>
      <c r="E23" s="4" t="s">
        <v>153</v>
      </c>
      <c r="F23" s="18" t="s">
        <v>85</v>
      </c>
      <c r="G23" s="18"/>
      <c r="H23" s="18"/>
      <c r="I23" s="2">
        <v>2</v>
      </c>
      <c r="J23" s="4">
        <v>100</v>
      </c>
      <c r="K23" s="4">
        <v>10</v>
      </c>
      <c r="L23" s="4">
        <v>5</v>
      </c>
      <c r="M23" s="22" t="s">
        <v>154</v>
      </c>
      <c r="N23" s="66" t="s">
        <v>155</v>
      </c>
      <c r="S23" s="4">
        <v>0</v>
      </c>
      <c r="T23" s="4">
        <v>1</v>
      </c>
      <c r="U23" s="4">
        <v>107</v>
      </c>
      <c r="V23" s="4">
        <v>13</v>
      </c>
      <c r="X23" s="4">
        <v>1</v>
      </c>
      <c r="Y23" s="4">
        <v>1</v>
      </c>
      <c r="AE23" s="4"/>
      <c r="AF23" s="4"/>
      <c r="AG23" s="4">
        <v>1</v>
      </c>
      <c r="AH23" s="4">
        <v>202</v>
      </c>
      <c r="AI23" s="4">
        <v>5014</v>
      </c>
      <c r="AJ23" s="4">
        <v>0</v>
      </c>
      <c r="AK23" s="4">
        <v>0</v>
      </c>
      <c r="AM23" s="4">
        <v>2</v>
      </c>
      <c r="AN23" s="17" t="s">
        <v>2480</v>
      </c>
      <c r="AO23" s="4">
        <v>1011</v>
      </c>
      <c r="AP23" s="4">
        <v>5000</v>
      </c>
      <c r="AS23" s="55">
        <v>0</v>
      </c>
    </row>
    <row r="24" spans="1:45">
      <c r="A24" s="4">
        <v>10010015</v>
      </c>
      <c r="B24" s="4">
        <v>10010015</v>
      </c>
      <c r="C24" s="10" t="s">
        <v>156</v>
      </c>
      <c r="D24" s="18" t="s">
        <v>83</v>
      </c>
      <c r="E24" s="10" t="s">
        <v>157</v>
      </c>
      <c r="F24" s="18" t="s">
        <v>85</v>
      </c>
      <c r="G24" s="18"/>
      <c r="H24" s="18"/>
      <c r="I24" s="2">
        <v>2</v>
      </c>
      <c r="J24" s="4">
        <v>100</v>
      </c>
      <c r="K24" s="4">
        <v>10</v>
      </c>
      <c r="L24" s="4">
        <v>5</v>
      </c>
      <c r="M24" s="22" t="s">
        <v>158</v>
      </c>
      <c r="N24" s="66" t="s">
        <v>159</v>
      </c>
      <c r="S24" s="4">
        <v>0</v>
      </c>
      <c r="T24" s="4">
        <v>1</v>
      </c>
      <c r="U24" s="4">
        <v>107</v>
      </c>
      <c r="V24" s="4">
        <v>13</v>
      </c>
      <c r="X24" s="4">
        <v>1</v>
      </c>
      <c r="Y24" s="4">
        <v>1</v>
      </c>
      <c r="AE24" s="4"/>
      <c r="AF24" s="4"/>
      <c r="AG24" s="4">
        <v>1</v>
      </c>
      <c r="AH24" s="4">
        <v>202</v>
      </c>
      <c r="AI24" s="4">
        <v>5015</v>
      </c>
      <c r="AJ24" s="4">
        <v>0</v>
      </c>
      <c r="AK24" s="4">
        <v>0</v>
      </c>
      <c r="AM24" s="4">
        <v>2</v>
      </c>
      <c r="AN24" s="17" t="s">
        <v>2481</v>
      </c>
      <c r="AO24" s="4">
        <v>1011</v>
      </c>
      <c r="AP24" s="4">
        <v>5000</v>
      </c>
      <c r="AS24" s="55">
        <v>0</v>
      </c>
    </row>
    <row r="25" spans="1:45">
      <c r="A25" s="4">
        <v>10010016</v>
      </c>
      <c r="B25" s="4">
        <v>10010016</v>
      </c>
      <c r="C25" s="10" t="s">
        <v>160</v>
      </c>
      <c r="D25" s="18" t="s">
        <v>83</v>
      </c>
      <c r="E25" s="10" t="s">
        <v>161</v>
      </c>
      <c r="F25" s="18" t="s">
        <v>85</v>
      </c>
      <c r="G25" s="18"/>
      <c r="H25" s="18"/>
      <c r="I25" s="2">
        <v>2</v>
      </c>
      <c r="J25" s="4">
        <v>100</v>
      </c>
      <c r="K25" s="4">
        <v>10</v>
      </c>
      <c r="L25" s="4">
        <v>5</v>
      </c>
      <c r="M25" s="22" t="s">
        <v>162</v>
      </c>
      <c r="N25" s="66" t="s">
        <v>163</v>
      </c>
      <c r="S25" s="4">
        <v>0</v>
      </c>
      <c r="T25" s="4">
        <v>1</v>
      </c>
      <c r="U25" s="4">
        <v>107</v>
      </c>
      <c r="V25" s="4">
        <v>13</v>
      </c>
      <c r="X25" s="4">
        <v>1</v>
      </c>
      <c r="Y25" s="4">
        <v>1</v>
      </c>
      <c r="AE25" s="4"/>
      <c r="AF25" s="4"/>
      <c r="AG25" s="4">
        <v>1</v>
      </c>
      <c r="AH25" s="4">
        <v>202</v>
      </c>
      <c r="AI25" s="4">
        <v>5016</v>
      </c>
      <c r="AJ25" s="4">
        <v>0</v>
      </c>
      <c r="AK25" s="4">
        <v>0</v>
      </c>
      <c r="AM25" s="4">
        <v>2</v>
      </c>
      <c r="AN25" s="17" t="s">
        <v>2482</v>
      </c>
      <c r="AO25" s="4">
        <v>1011</v>
      </c>
      <c r="AP25" s="4">
        <v>5000</v>
      </c>
      <c r="AS25" s="55">
        <v>0</v>
      </c>
    </row>
    <row r="26" spans="1:45">
      <c r="A26" s="4">
        <v>10010017</v>
      </c>
      <c r="B26" s="4">
        <v>10010017</v>
      </c>
      <c r="C26" s="10" t="s">
        <v>164</v>
      </c>
      <c r="D26" s="18" t="s">
        <v>83</v>
      </c>
      <c r="E26" s="10" t="s">
        <v>165</v>
      </c>
      <c r="F26" s="18" t="s">
        <v>85</v>
      </c>
      <c r="G26" s="18"/>
      <c r="H26" s="18"/>
      <c r="I26" s="2">
        <v>2</v>
      </c>
      <c r="J26" s="4">
        <v>100</v>
      </c>
      <c r="K26" s="4">
        <v>10</v>
      </c>
      <c r="L26" s="4">
        <v>5</v>
      </c>
      <c r="M26" s="22" t="s">
        <v>166</v>
      </c>
      <c r="N26" s="66" t="s">
        <v>167</v>
      </c>
      <c r="S26" s="4">
        <v>0</v>
      </c>
      <c r="T26" s="4">
        <v>1</v>
      </c>
      <c r="U26" s="4">
        <v>107</v>
      </c>
      <c r="V26" s="4">
        <v>20</v>
      </c>
      <c r="X26" s="4">
        <v>1</v>
      </c>
      <c r="Y26" s="4">
        <v>1</v>
      </c>
      <c r="AE26" s="4"/>
      <c r="AF26" s="4"/>
      <c r="AG26" s="4">
        <v>1</v>
      </c>
      <c r="AH26" s="4">
        <v>202</v>
      </c>
      <c r="AI26" s="4">
        <v>5017</v>
      </c>
      <c r="AJ26" s="4">
        <v>0</v>
      </c>
      <c r="AK26" s="4">
        <v>0</v>
      </c>
      <c r="AM26" s="4">
        <v>2</v>
      </c>
      <c r="AN26" s="17" t="s">
        <v>2483</v>
      </c>
      <c r="AO26" s="4" t="s">
        <v>112</v>
      </c>
      <c r="AS26" s="55">
        <v>0</v>
      </c>
    </row>
    <row r="27" spans="1:45">
      <c r="A27" s="4">
        <v>10010018</v>
      </c>
      <c r="B27" s="4">
        <v>10010018</v>
      </c>
      <c r="C27" s="18" t="s">
        <v>168</v>
      </c>
      <c r="D27" s="18" t="s">
        <v>83</v>
      </c>
      <c r="E27" s="18" t="s">
        <v>169</v>
      </c>
      <c r="F27" s="18" t="s">
        <v>85</v>
      </c>
      <c r="G27" s="18"/>
      <c r="H27" s="18"/>
      <c r="I27" s="2">
        <v>2</v>
      </c>
      <c r="J27" s="4">
        <v>100</v>
      </c>
      <c r="K27" s="4">
        <v>10</v>
      </c>
      <c r="L27" s="4">
        <v>5</v>
      </c>
      <c r="M27" s="22" t="s">
        <v>170</v>
      </c>
      <c r="N27" s="66" t="s">
        <v>171</v>
      </c>
      <c r="S27" s="4">
        <v>0</v>
      </c>
      <c r="T27" s="4">
        <v>1</v>
      </c>
      <c r="U27" s="4">
        <v>107</v>
      </c>
      <c r="V27" s="4">
        <v>13</v>
      </c>
      <c r="X27" s="4">
        <v>1</v>
      </c>
      <c r="Y27" s="4">
        <v>1</v>
      </c>
      <c r="AE27" s="4"/>
      <c r="AF27" s="4"/>
      <c r="AG27" s="4">
        <v>1</v>
      </c>
      <c r="AH27" s="4">
        <v>202</v>
      </c>
      <c r="AI27" s="4">
        <v>5018</v>
      </c>
      <c r="AJ27" s="4">
        <v>0</v>
      </c>
      <c r="AK27" s="4">
        <v>0</v>
      </c>
      <c r="AM27" s="4">
        <v>2</v>
      </c>
      <c r="AN27" s="17" t="s">
        <v>2484</v>
      </c>
      <c r="AO27" s="4">
        <v>1011</v>
      </c>
      <c r="AP27" s="4">
        <v>5000</v>
      </c>
      <c r="AS27" s="55">
        <v>0</v>
      </c>
    </row>
    <row r="28" spans="1:45">
      <c r="A28" s="4">
        <v>10010019</v>
      </c>
      <c r="B28" s="4">
        <v>10010019</v>
      </c>
      <c r="C28" s="18" t="s">
        <v>172</v>
      </c>
      <c r="D28" s="18" t="s">
        <v>83</v>
      </c>
      <c r="E28" s="18" t="s">
        <v>173</v>
      </c>
      <c r="F28" s="18" t="s">
        <v>85</v>
      </c>
      <c r="G28" s="18"/>
      <c r="H28" s="18"/>
      <c r="I28" s="2">
        <v>2</v>
      </c>
      <c r="J28" s="4">
        <v>100</v>
      </c>
      <c r="K28" s="4">
        <v>10</v>
      </c>
      <c r="L28" s="4">
        <v>5</v>
      </c>
      <c r="M28" s="22" t="s">
        <v>174</v>
      </c>
      <c r="N28" s="66" t="s">
        <v>175</v>
      </c>
      <c r="S28" s="4">
        <v>0</v>
      </c>
      <c r="T28" s="4">
        <v>1</v>
      </c>
      <c r="U28" s="4">
        <v>107</v>
      </c>
      <c r="V28" s="4">
        <v>13</v>
      </c>
      <c r="X28" s="4">
        <v>1</v>
      </c>
      <c r="Y28" s="4">
        <v>1</v>
      </c>
      <c r="AE28" s="4"/>
      <c r="AF28" s="4"/>
      <c r="AG28" s="4">
        <v>1</v>
      </c>
      <c r="AH28" s="4">
        <v>202</v>
      </c>
      <c r="AI28" s="4">
        <v>5019</v>
      </c>
      <c r="AJ28" s="4">
        <v>0</v>
      </c>
      <c r="AK28" s="4">
        <v>0</v>
      </c>
      <c r="AM28" s="4">
        <v>2</v>
      </c>
      <c r="AN28" s="17" t="s">
        <v>2485</v>
      </c>
      <c r="AO28" s="4">
        <v>1011</v>
      </c>
      <c r="AP28" s="4">
        <v>5000</v>
      </c>
      <c r="AS28" s="55">
        <v>0</v>
      </c>
    </row>
    <row r="29" spans="1:45" s="8" customFormat="1">
      <c r="A29" s="8">
        <v>10010020</v>
      </c>
      <c r="B29" s="8">
        <v>10010020</v>
      </c>
      <c r="C29" s="19" t="s">
        <v>176</v>
      </c>
      <c r="D29" s="18" t="s">
        <v>83</v>
      </c>
      <c r="E29" s="19" t="s">
        <v>177</v>
      </c>
      <c r="F29" s="18" t="s">
        <v>85</v>
      </c>
      <c r="G29" s="18"/>
      <c r="H29" s="18"/>
      <c r="I29" s="19">
        <v>2</v>
      </c>
      <c r="J29" s="8">
        <v>100</v>
      </c>
      <c r="K29" s="8">
        <v>10</v>
      </c>
      <c r="L29" s="8">
        <v>5</v>
      </c>
      <c r="M29" s="25" t="s">
        <v>178</v>
      </c>
      <c r="N29" s="66" t="s">
        <v>179</v>
      </c>
      <c r="O29" s="80"/>
      <c r="S29" s="8">
        <v>0</v>
      </c>
      <c r="T29" s="8">
        <v>1</v>
      </c>
      <c r="U29" s="8">
        <v>107</v>
      </c>
      <c r="V29" s="8">
        <v>13</v>
      </c>
      <c r="X29" s="8">
        <v>1</v>
      </c>
      <c r="Y29" s="8">
        <v>1</v>
      </c>
      <c r="AG29" s="8">
        <v>1</v>
      </c>
      <c r="AH29" s="8">
        <v>202</v>
      </c>
      <c r="AI29" s="8">
        <v>5020</v>
      </c>
      <c r="AJ29" s="8">
        <v>0</v>
      </c>
      <c r="AK29" s="8">
        <v>0</v>
      </c>
      <c r="AM29" s="8">
        <v>2</v>
      </c>
      <c r="AN29" s="8" t="s">
        <v>2486</v>
      </c>
      <c r="AO29" s="8">
        <v>1011</v>
      </c>
      <c r="AP29" s="8">
        <v>5000</v>
      </c>
      <c r="AQ29" s="30"/>
      <c r="AR29" s="19"/>
      <c r="AS29" s="19">
        <v>0</v>
      </c>
    </row>
    <row r="30" spans="1:45">
      <c r="A30" s="4">
        <f t="shared" ref="A30:A93" si="0">B30</f>
        <v>10011001</v>
      </c>
      <c r="B30" s="4">
        <v>10011001</v>
      </c>
      <c r="C30" s="2" t="s">
        <v>180</v>
      </c>
      <c r="D30" s="18" t="s">
        <v>83</v>
      </c>
      <c r="E30" s="2" t="s">
        <v>181</v>
      </c>
      <c r="F30" s="18" t="s">
        <v>85</v>
      </c>
      <c r="G30" s="18"/>
      <c r="H30" s="18"/>
      <c r="I30" s="2">
        <v>2</v>
      </c>
      <c r="J30" s="4">
        <v>100</v>
      </c>
      <c r="K30" s="4">
        <v>11</v>
      </c>
      <c r="L30" s="4">
        <v>4</v>
      </c>
      <c r="M30" s="22" t="s">
        <v>182</v>
      </c>
      <c r="N30" s="66" t="s">
        <v>183</v>
      </c>
      <c r="O30" s="77" t="s">
        <v>181</v>
      </c>
      <c r="S30" s="4">
        <v>0</v>
      </c>
      <c r="T30" s="4">
        <v>1</v>
      </c>
      <c r="U30" s="4">
        <v>107</v>
      </c>
      <c r="V30" s="4">
        <v>5</v>
      </c>
      <c r="X30" s="4">
        <v>1</v>
      </c>
      <c r="Y30" s="4">
        <v>1</v>
      </c>
      <c r="AE30" s="4"/>
      <c r="AF30" s="4"/>
      <c r="AG30" s="4">
        <v>1</v>
      </c>
      <c r="AH30" s="4">
        <v>202</v>
      </c>
      <c r="AI30" s="4">
        <v>4001</v>
      </c>
      <c r="AJ30" s="4">
        <v>0</v>
      </c>
      <c r="AK30" s="4">
        <v>0</v>
      </c>
      <c r="AM30" s="4">
        <v>2</v>
      </c>
      <c r="AN30" s="4">
        <v>20203</v>
      </c>
      <c r="AO30" s="4">
        <v>1011</v>
      </c>
      <c r="AP30" s="4">
        <v>5000</v>
      </c>
      <c r="AS30" s="55">
        <v>0</v>
      </c>
    </row>
    <row r="31" spans="1:45">
      <c r="A31" s="4">
        <f t="shared" si="0"/>
        <v>10011002</v>
      </c>
      <c r="B31" s="4">
        <v>10011002</v>
      </c>
      <c r="C31" s="2" t="s">
        <v>184</v>
      </c>
      <c r="D31" s="18" t="s">
        <v>83</v>
      </c>
      <c r="E31" s="2" t="s">
        <v>185</v>
      </c>
      <c r="F31" s="18" t="s">
        <v>85</v>
      </c>
      <c r="G31" s="18"/>
      <c r="H31" s="18"/>
      <c r="I31" s="2">
        <v>2</v>
      </c>
      <c r="J31" s="4">
        <v>100</v>
      </c>
      <c r="K31" s="4">
        <v>11</v>
      </c>
      <c r="L31" s="4">
        <v>4</v>
      </c>
      <c r="M31" s="22" t="s">
        <v>186</v>
      </c>
      <c r="N31" s="66" t="s">
        <v>183</v>
      </c>
      <c r="O31" s="77" t="s">
        <v>185</v>
      </c>
      <c r="S31" s="4">
        <v>0</v>
      </c>
      <c r="T31" s="4">
        <v>1</v>
      </c>
      <c r="U31" s="4">
        <v>107</v>
      </c>
      <c r="V31" s="4">
        <v>5</v>
      </c>
      <c r="X31" s="4">
        <v>1</v>
      </c>
      <c r="Y31" s="4">
        <v>1</v>
      </c>
      <c r="AE31" s="4"/>
      <c r="AF31" s="4"/>
      <c r="AG31" s="4">
        <v>1</v>
      </c>
      <c r="AH31" s="4">
        <v>202</v>
      </c>
      <c r="AI31" s="4">
        <v>4002</v>
      </c>
      <c r="AJ31" s="4">
        <v>0</v>
      </c>
      <c r="AK31" s="4">
        <v>0</v>
      </c>
      <c r="AM31" s="4">
        <v>2</v>
      </c>
      <c r="AN31" s="4">
        <v>20103</v>
      </c>
      <c r="AO31" s="4">
        <v>1011</v>
      </c>
      <c r="AP31" s="4">
        <v>5000</v>
      </c>
      <c r="AS31" s="55">
        <v>0</v>
      </c>
    </row>
    <row r="32" spans="1:45">
      <c r="A32" s="4">
        <f t="shared" si="0"/>
        <v>10011003</v>
      </c>
      <c r="B32" s="4">
        <v>10011003</v>
      </c>
      <c r="C32" s="2" t="s">
        <v>187</v>
      </c>
      <c r="D32" s="18" t="s">
        <v>83</v>
      </c>
      <c r="E32" s="2" t="s">
        <v>188</v>
      </c>
      <c r="F32" s="18" t="s">
        <v>85</v>
      </c>
      <c r="G32" s="18"/>
      <c r="H32" s="18"/>
      <c r="I32" s="2">
        <v>2</v>
      </c>
      <c r="J32" s="4">
        <v>100</v>
      </c>
      <c r="K32" s="4">
        <v>11</v>
      </c>
      <c r="L32" s="4">
        <v>4</v>
      </c>
      <c r="M32" s="22" t="s">
        <v>189</v>
      </c>
      <c r="N32" s="66" t="s">
        <v>183</v>
      </c>
      <c r="O32" s="77" t="s">
        <v>188</v>
      </c>
      <c r="S32" s="4">
        <v>0</v>
      </c>
      <c r="T32" s="4">
        <v>1</v>
      </c>
      <c r="U32" s="4">
        <v>107</v>
      </c>
      <c r="V32" s="4">
        <v>5</v>
      </c>
      <c r="X32" s="4">
        <v>1</v>
      </c>
      <c r="Y32" s="4">
        <v>1</v>
      </c>
      <c r="AE32" s="4"/>
      <c r="AF32" s="4"/>
      <c r="AG32" s="4">
        <v>1</v>
      </c>
      <c r="AH32" s="4">
        <v>202</v>
      </c>
      <c r="AI32" s="4">
        <v>4003</v>
      </c>
      <c r="AJ32" s="4">
        <v>0</v>
      </c>
      <c r="AK32" s="4">
        <v>0</v>
      </c>
      <c r="AM32" s="4">
        <v>2</v>
      </c>
      <c r="AN32" s="4" t="s">
        <v>2487</v>
      </c>
      <c r="AO32" s="4">
        <v>1011</v>
      </c>
      <c r="AP32" s="4">
        <v>5000</v>
      </c>
      <c r="AS32" s="55">
        <v>0</v>
      </c>
    </row>
    <row r="33" spans="1:45">
      <c r="A33" s="4">
        <f t="shared" si="0"/>
        <v>10011004</v>
      </c>
      <c r="B33" s="4">
        <v>10011004</v>
      </c>
      <c r="C33" s="2" t="s">
        <v>190</v>
      </c>
      <c r="D33" s="18" t="s">
        <v>83</v>
      </c>
      <c r="E33" s="2" t="s">
        <v>191</v>
      </c>
      <c r="F33" s="18" t="s">
        <v>85</v>
      </c>
      <c r="G33" s="18"/>
      <c r="H33" s="18"/>
      <c r="I33" s="2">
        <v>2</v>
      </c>
      <c r="J33" s="4">
        <v>100</v>
      </c>
      <c r="K33" s="4">
        <v>11</v>
      </c>
      <c r="L33" s="4">
        <v>4</v>
      </c>
      <c r="M33" s="22" t="s">
        <v>192</v>
      </c>
      <c r="N33" s="66" t="s">
        <v>183</v>
      </c>
      <c r="O33" s="77" t="s">
        <v>191</v>
      </c>
      <c r="S33" s="4">
        <v>0</v>
      </c>
      <c r="T33" s="4">
        <v>1</v>
      </c>
      <c r="U33" s="4">
        <v>107</v>
      </c>
      <c r="V33" s="4">
        <v>5</v>
      </c>
      <c r="X33" s="4">
        <v>1</v>
      </c>
      <c r="Y33" s="4">
        <v>1</v>
      </c>
      <c r="AE33" s="4"/>
      <c r="AF33" s="4"/>
      <c r="AG33" s="4">
        <v>1</v>
      </c>
      <c r="AH33" s="4">
        <v>202</v>
      </c>
      <c r="AI33" s="4">
        <v>4004</v>
      </c>
      <c r="AJ33" s="4">
        <v>0</v>
      </c>
      <c r="AK33" s="4">
        <v>0</v>
      </c>
      <c r="AM33" s="4">
        <v>2</v>
      </c>
      <c r="AN33" s="4">
        <v>10409</v>
      </c>
      <c r="AO33" s="4">
        <v>1011</v>
      </c>
      <c r="AP33" s="4">
        <v>5000</v>
      </c>
      <c r="AS33" s="55">
        <v>0</v>
      </c>
    </row>
    <row r="34" spans="1:45">
      <c r="A34" s="4">
        <f t="shared" si="0"/>
        <v>10011005</v>
      </c>
      <c r="B34" s="4">
        <v>10011005</v>
      </c>
      <c r="C34" s="2" t="s">
        <v>193</v>
      </c>
      <c r="D34" s="18" t="s">
        <v>83</v>
      </c>
      <c r="E34" s="2" t="s">
        <v>194</v>
      </c>
      <c r="F34" s="18" t="s">
        <v>85</v>
      </c>
      <c r="G34" s="18"/>
      <c r="H34" s="18"/>
      <c r="I34" s="2">
        <v>2</v>
      </c>
      <c r="J34" s="4">
        <v>100</v>
      </c>
      <c r="K34" s="4">
        <v>11</v>
      </c>
      <c r="L34" s="4">
        <v>4</v>
      </c>
      <c r="M34" s="22" t="s">
        <v>195</v>
      </c>
      <c r="N34" s="66" t="s">
        <v>183</v>
      </c>
      <c r="O34" s="77" t="s">
        <v>194</v>
      </c>
      <c r="S34" s="4">
        <v>0</v>
      </c>
      <c r="T34" s="4">
        <v>1</v>
      </c>
      <c r="U34" s="4">
        <v>107</v>
      </c>
      <c r="V34" s="4">
        <v>5</v>
      </c>
      <c r="X34" s="4">
        <v>1</v>
      </c>
      <c r="Y34" s="4">
        <v>1</v>
      </c>
      <c r="AE34" s="4"/>
      <c r="AF34" s="4"/>
      <c r="AG34" s="4">
        <v>1</v>
      </c>
      <c r="AH34" s="4">
        <v>202</v>
      </c>
      <c r="AI34" s="4">
        <v>4005</v>
      </c>
      <c r="AJ34" s="4">
        <v>0</v>
      </c>
      <c r="AK34" s="4">
        <v>0</v>
      </c>
      <c r="AM34" s="4">
        <v>2</v>
      </c>
      <c r="AN34" s="4">
        <v>10410</v>
      </c>
      <c r="AO34" s="4">
        <v>1011</v>
      </c>
      <c r="AP34" s="4">
        <v>5000</v>
      </c>
      <c r="AS34" s="55">
        <v>0</v>
      </c>
    </row>
    <row r="35" spans="1:45">
      <c r="A35" s="4">
        <f t="shared" si="0"/>
        <v>10011006</v>
      </c>
      <c r="B35" s="4">
        <v>10011006</v>
      </c>
      <c r="C35" s="2" t="s">
        <v>196</v>
      </c>
      <c r="D35" s="18" t="s">
        <v>83</v>
      </c>
      <c r="E35" s="2" t="s">
        <v>197</v>
      </c>
      <c r="F35" s="18" t="s">
        <v>85</v>
      </c>
      <c r="G35" s="18"/>
      <c r="H35" s="18"/>
      <c r="I35" s="2">
        <v>2</v>
      </c>
      <c r="J35" s="4">
        <v>100</v>
      </c>
      <c r="K35" s="4">
        <v>11</v>
      </c>
      <c r="L35" s="4">
        <v>4</v>
      </c>
      <c r="M35" s="22" t="s">
        <v>198</v>
      </c>
      <c r="N35" s="66" t="s">
        <v>183</v>
      </c>
      <c r="O35" s="77" t="s">
        <v>197</v>
      </c>
      <c r="S35" s="4">
        <v>0</v>
      </c>
      <c r="T35" s="4">
        <v>1</v>
      </c>
      <c r="U35" s="4">
        <v>107</v>
      </c>
      <c r="V35" s="4">
        <v>5</v>
      </c>
      <c r="X35" s="4">
        <v>1</v>
      </c>
      <c r="Y35" s="4">
        <v>1</v>
      </c>
      <c r="AE35" s="4"/>
      <c r="AF35" s="4"/>
      <c r="AG35" s="4">
        <v>1</v>
      </c>
      <c r="AH35" s="4">
        <v>202</v>
      </c>
      <c r="AI35" s="4">
        <v>4006</v>
      </c>
      <c r="AJ35" s="4">
        <v>0</v>
      </c>
      <c r="AK35" s="4">
        <v>0</v>
      </c>
      <c r="AM35" s="4">
        <v>2</v>
      </c>
      <c r="AN35" s="4" t="s">
        <v>2488</v>
      </c>
      <c r="AO35" s="4">
        <v>1011</v>
      </c>
      <c r="AP35" s="4">
        <v>5000</v>
      </c>
      <c r="AS35" s="55">
        <v>0</v>
      </c>
    </row>
    <row r="36" spans="1:45">
      <c r="A36" s="4">
        <f t="shared" si="0"/>
        <v>10011007</v>
      </c>
      <c r="B36" s="4">
        <v>10011007</v>
      </c>
      <c r="C36" s="2" t="s">
        <v>199</v>
      </c>
      <c r="D36" s="18" t="s">
        <v>83</v>
      </c>
      <c r="E36" s="2" t="s">
        <v>200</v>
      </c>
      <c r="F36" s="18" t="s">
        <v>85</v>
      </c>
      <c r="G36" s="18"/>
      <c r="H36" s="18"/>
      <c r="I36" s="2">
        <v>2</v>
      </c>
      <c r="J36" s="4">
        <v>100</v>
      </c>
      <c r="K36" s="4">
        <v>11</v>
      </c>
      <c r="L36" s="4">
        <v>4</v>
      </c>
      <c r="M36" s="22" t="s">
        <v>201</v>
      </c>
      <c r="N36" s="66" t="s">
        <v>183</v>
      </c>
      <c r="O36" s="77" t="s">
        <v>200</v>
      </c>
      <c r="S36" s="4">
        <v>0</v>
      </c>
      <c r="T36" s="4">
        <v>1</v>
      </c>
      <c r="U36" s="4">
        <v>107</v>
      </c>
      <c r="V36" s="4">
        <v>5</v>
      </c>
      <c r="X36" s="4">
        <v>1</v>
      </c>
      <c r="Y36" s="4">
        <v>1</v>
      </c>
      <c r="AE36" s="4"/>
      <c r="AF36" s="4"/>
      <c r="AG36" s="4">
        <v>1</v>
      </c>
      <c r="AH36" s="4">
        <v>202</v>
      </c>
      <c r="AI36" s="4">
        <v>4007</v>
      </c>
      <c r="AJ36" s="4">
        <v>0</v>
      </c>
      <c r="AK36" s="4">
        <v>0</v>
      </c>
      <c r="AM36" s="4">
        <v>2</v>
      </c>
      <c r="AN36" s="4" t="s">
        <v>2489</v>
      </c>
      <c r="AO36" s="4">
        <v>1011</v>
      </c>
      <c r="AP36" s="4">
        <v>5000</v>
      </c>
      <c r="AS36" s="55">
        <v>0</v>
      </c>
    </row>
    <row r="37" spans="1:45" s="8" customFormat="1">
      <c r="A37" s="8">
        <f t="shared" si="0"/>
        <v>10011008</v>
      </c>
      <c r="B37" s="8">
        <v>10011008</v>
      </c>
      <c r="C37" s="19" t="s">
        <v>202</v>
      </c>
      <c r="D37" s="18" t="s">
        <v>83</v>
      </c>
      <c r="E37" s="19" t="s">
        <v>203</v>
      </c>
      <c r="F37" s="18" t="s">
        <v>85</v>
      </c>
      <c r="G37" s="18"/>
      <c r="H37" s="18"/>
      <c r="I37" s="19">
        <v>2</v>
      </c>
      <c r="J37" s="8">
        <v>100</v>
      </c>
      <c r="K37" s="8">
        <v>11</v>
      </c>
      <c r="L37" s="8">
        <v>4</v>
      </c>
      <c r="M37" s="25" t="s">
        <v>204</v>
      </c>
      <c r="N37" s="66" t="s">
        <v>183</v>
      </c>
      <c r="O37" s="80" t="s">
        <v>203</v>
      </c>
      <c r="S37" s="8">
        <v>0</v>
      </c>
      <c r="T37" s="8">
        <v>1</v>
      </c>
      <c r="U37" s="8">
        <v>107</v>
      </c>
      <c r="V37" s="8">
        <v>5</v>
      </c>
      <c r="X37" s="8">
        <v>1</v>
      </c>
      <c r="Y37" s="8">
        <v>1</v>
      </c>
      <c r="AG37" s="8">
        <v>1</v>
      </c>
      <c r="AH37" s="8">
        <v>202</v>
      </c>
      <c r="AI37" s="8">
        <v>4008</v>
      </c>
      <c r="AJ37" s="8">
        <v>0</v>
      </c>
      <c r="AK37" s="8">
        <v>0</v>
      </c>
      <c r="AM37" s="8">
        <v>2</v>
      </c>
      <c r="AN37" s="8" t="s">
        <v>2490</v>
      </c>
      <c r="AO37" s="8">
        <v>1011</v>
      </c>
      <c r="AP37" s="8">
        <v>5000</v>
      </c>
      <c r="AQ37" s="30"/>
      <c r="AR37" s="19"/>
      <c r="AS37" s="19">
        <v>0</v>
      </c>
    </row>
    <row r="38" spans="1:45">
      <c r="A38" s="4">
        <f t="shared" si="0"/>
        <v>10012001</v>
      </c>
      <c r="B38" s="4">
        <v>10012001</v>
      </c>
      <c r="C38" s="2" t="s">
        <v>205</v>
      </c>
      <c r="D38" s="18" t="s">
        <v>83</v>
      </c>
      <c r="E38" s="2" t="s">
        <v>206</v>
      </c>
      <c r="F38" s="18" t="s">
        <v>85</v>
      </c>
      <c r="G38" s="18"/>
      <c r="H38" s="18"/>
      <c r="I38" s="2">
        <v>2</v>
      </c>
      <c r="J38" s="4">
        <v>100</v>
      </c>
      <c r="K38" s="4">
        <v>12</v>
      </c>
      <c r="L38" s="4">
        <v>3</v>
      </c>
      <c r="M38" s="26" t="s">
        <v>207</v>
      </c>
      <c r="N38" s="66" t="s">
        <v>208</v>
      </c>
      <c r="O38" s="77" t="s">
        <v>206</v>
      </c>
      <c r="S38" s="4">
        <v>0</v>
      </c>
      <c r="T38" s="4">
        <v>1</v>
      </c>
      <c r="U38" s="4">
        <v>107</v>
      </c>
      <c r="V38" s="4">
        <v>2</v>
      </c>
      <c r="X38" s="4">
        <v>1</v>
      </c>
      <c r="Y38" s="4">
        <v>1</v>
      </c>
      <c r="AE38" s="4"/>
      <c r="AF38" s="4"/>
      <c r="AG38" s="4">
        <v>1</v>
      </c>
      <c r="AH38" s="4">
        <v>202</v>
      </c>
      <c r="AI38" s="4">
        <v>3001</v>
      </c>
      <c r="AJ38" s="4">
        <v>0</v>
      </c>
      <c r="AK38" s="4">
        <v>0</v>
      </c>
      <c r="AM38" s="4">
        <v>2</v>
      </c>
      <c r="AO38" s="4">
        <v>1011</v>
      </c>
      <c r="AP38" s="4">
        <v>5000</v>
      </c>
      <c r="AS38" s="55">
        <v>0</v>
      </c>
    </row>
    <row r="39" spans="1:45">
      <c r="A39" s="4">
        <f t="shared" si="0"/>
        <v>10012002</v>
      </c>
      <c r="B39" s="4">
        <v>10012002</v>
      </c>
      <c r="C39" s="2" t="s">
        <v>209</v>
      </c>
      <c r="D39" s="18" t="s">
        <v>83</v>
      </c>
      <c r="E39" s="2" t="s">
        <v>210</v>
      </c>
      <c r="F39" s="18" t="s">
        <v>85</v>
      </c>
      <c r="G39" s="18"/>
      <c r="H39" s="18"/>
      <c r="I39" s="2">
        <v>2</v>
      </c>
      <c r="J39" s="4">
        <v>100</v>
      </c>
      <c r="K39" s="4">
        <v>12</v>
      </c>
      <c r="L39" s="4">
        <v>3</v>
      </c>
      <c r="M39" s="26" t="s">
        <v>211</v>
      </c>
      <c r="N39" s="66" t="s">
        <v>208</v>
      </c>
      <c r="O39" s="77" t="s">
        <v>210</v>
      </c>
      <c r="S39" s="4">
        <v>0</v>
      </c>
      <c r="T39" s="4">
        <v>1</v>
      </c>
      <c r="U39" s="4">
        <v>107</v>
      </c>
      <c r="V39" s="4">
        <v>2</v>
      </c>
      <c r="X39" s="4">
        <v>1</v>
      </c>
      <c r="Y39" s="4">
        <v>1</v>
      </c>
      <c r="AE39" s="4"/>
      <c r="AF39" s="4"/>
      <c r="AG39" s="4">
        <v>1</v>
      </c>
      <c r="AH39" s="4">
        <v>202</v>
      </c>
      <c r="AI39" s="4">
        <v>3002</v>
      </c>
      <c r="AJ39" s="4">
        <v>0</v>
      </c>
      <c r="AK39" s="4">
        <v>0</v>
      </c>
      <c r="AM39" s="4">
        <v>2</v>
      </c>
      <c r="AO39" s="4">
        <v>1011</v>
      </c>
      <c r="AP39" s="4">
        <v>5000</v>
      </c>
      <c r="AS39" s="55">
        <v>0</v>
      </c>
    </row>
    <row r="40" spans="1:45">
      <c r="A40" s="4">
        <f t="shared" si="0"/>
        <v>10012003</v>
      </c>
      <c r="B40" s="4">
        <v>10012003</v>
      </c>
      <c r="C40" s="2" t="s">
        <v>212</v>
      </c>
      <c r="D40" s="18" t="s">
        <v>83</v>
      </c>
      <c r="E40" s="2" t="s">
        <v>213</v>
      </c>
      <c r="F40" s="18" t="s">
        <v>85</v>
      </c>
      <c r="G40" s="18"/>
      <c r="H40" s="18"/>
      <c r="I40" s="2">
        <v>2</v>
      </c>
      <c r="J40" s="4">
        <v>100</v>
      </c>
      <c r="K40" s="4">
        <v>12</v>
      </c>
      <c r="L40" s="4">
        <v>3</v>
      </c>
      <c r="M40" s="26" t="s">
        <v>214</v>
      </c>
      <c r="N40" s="66" t="s">
        <v>208</v>
      </c>
      <c r="O40" s="77" t="s">
        <v>213</v>
      </c>
      <c r="S40" s="4">
        <v>0</v>
      </c>
      <c r="T40" s="4">
        <v>1</v>
      </c>
      <c r="U40" s="4">
        <v>107</v>
      </c>
      <c r="V40" s="4">
        <v>2</v>
      </c>
      <c r="X40" s="4">
        <v>1</v>
      </c>
      <c r="Y40" s="4">
        <v>1</v>
      </c>
      <c r="AE40" s="4"/>
      <c r="AF40" s="4"/>
      <c r="AG40" s="4">
        <v>1</v>
      </c>
      <c r="AH40" s="4">
        <v>202</v>
      </c>
      <c r="AI40" s="4">
        <v>3003</v>
      </c>
      <c r="AJ40" s="4">
        <v>0</v>
      </c>
      <c r="AK40" s="4">
        <v>0</v>
      </c>
      <c r="AM40" s="4">
        <v>2</v>
      </c>
      <c r="AO40" s="4">
        <v>1011</v>
      </c>
      <c r="AP40" s="4">
        <v>5000</v>
      </c>
      <c r="AS40" s="55">
        <v>0</v>
      </c>
    </row>
    <row r="41" spans="1:45">
      <c r="A41" s="4">
        <f t="shared" si="0"/>
        <v>10012004</v>
      </c>
      <c r="B41" s="4">
        <v>10012004</v>
      </c>
      <c r="C41" s="2" t="s">
        <v>215</v>
      </c>
      <c r="D41" s="18" t="s">
        <v>83</v>
      </c>
      <c r="E41" s="2" t="s">
        <v>216</v>
      </c>
      <c r="F41" s="18" t="s">
        <v>85</v>
      </c>
      <c r="G41" s="18"/>
      <c r="H41" s="18"/>
      <c r="I41" s="2">
        <v>2</v>
      </c>
      <c r="J41" s="4">
        <v>100</v>
      </c>
      <c r="K41" s="4">
        <v>12</v>
      </c>
      <c r="L41" s="4">
        <v>3</v>
      </c>
      <c r="M41" s="26" t="s">
        <v>217</v>
      </c>
      <c r="N41" s="66" t="s">
        <v>208</v>
      </c>
      <c r="O41" s="77" t="s">
        <v>216</v>
      </c>
      <c r="S41" s="4">
        <v>0</v>
      </c>
      <c r="T41" s="4">
        <v>1</v>
      </c>
      <c r="U41" s="4">
        <v>107</v>
      </c>
      <c r="V41" s="4">
        <v>2</v>
      </c>
      <c r="X41" s="4">
        <v>1</v>
      </c>
      <c r="Y41" s="4">
        <v>1</v>
      </c>
      <c r="AE41" s="4"/>
      <c r="AF41" s="4"/>
      <c r="AG41" s="4">
        <v>1</v>
      </c>
      <c r="AH41" s="4">
        <v>202</v>
      </c>
      <c r="AI41" s="4">
        <v>3004</v>
      </c>
      <c r="AJ41" s="4">
        <v>0</v>
      </c>
      <c r="AK41" s="4">
        <v>0</v>
      </c>
      <c r="AM41" s="4">
        <v>2</v>
      </c>
      <c r="AO41" s="4">
        <v>1011</v>
      </c>
      <c r="AP41" s="4">
        <v>5000</v>
      </c>
      <c r="AS41" s="55">
        <v>0</v>
      </c>
    </row>
    <row r="42" spans="1:45">
      <c r="A42" s="4">
        <f t="shared" si="0"/>
        <v>10012005</v>
      </c>
      <c r="B42" s="4">
        <v>10012005</v>
      </c>
      <c r="C42" s="2" t="s">
        <v>218</v>
      </c>
      <c r="D42" s="18" t="s">
        <v>83</v>
      </c>
      <c r="E42" s="2" t="s">
        <v>219</v>
      </c>
      <c r="F42" s="18" t="s">
        <v>85</v>
      </c>
      <c r="G42" s="18"/>
      <c r="H42" s="18"/>
      <c r="I42" s="2">
        <v>2</v>
      </c>
      <c r="J42" s="4">
        <v>100</v>
      </c>
      <c r="K42" s="4">
        <v>12</v>
      </c>
      <c r="L42" s="4">
        <v>3</v>
      </c>
      <c r="M42" s="26" t="s">
        <v>220</v>
      </c>
      <c r="N42" s="66" t="s">
        <v>208</v>
      </c>
      <c r="O42" s="77" t="s">
        <v>219</v>
      </c>
      <c r="S42" s="4">
        <v>0</v>
      </c>
      <c r="T42" s="4">
        <v>1</v>
      </c>
      <c r="U42" s="4">
        <v>107</v>
      </c>
      <c r="V42" s="4">
        <v>2</v>
      </c>
      <c r="X42" s="4">
        <v>1</v>
      </c>
      <c r="Y42" s="4">
        <v>1</v>
      </c>
      <c r="AE42" s="4"/>
      <c r="AF42" s="4"/>
      <c r="AG42" s="4">
        <v>1</v>
      </c>
      <c r="AH42" s="4">
        <v>202</v>
      </c>
      <c r="AI42" s="4">
        <v>3005</v>
      </c>
      <c r="AJ42" s="4">
        <v>0</v>
      </c>
      <c r="AK42" s="4">
        <v>0</v>
      </c>
      <c r="AM42" s="4">
        <v>2</v>
      </c>
      <c r="AO42" s="4">
        <v>1011</v>
      </c>
      <c r="AP42" s="4">
        <v>5000</v>
      </c>
      <c r="AS42" s="55">
        <v>0</v>
      </c>
    </row>
    <row r="43" spans="1:45">
      <c r="A43" s="4">
        <f t="shared" si="0"/>
        <v>10012006</v>
      </c>
      <c r="B43" s="4">
        <v>10012006</v>
      </c>
      <c r="C43" s="2" t="s">
        <v>221</v>
      </c>
      <c r="D43" s="18" t="s">
        <v>83</v>
      </c>
      <c r="E43" s="2" t="s">
        <v>222</v>
      </c>
      <c r="F43" s="18" t="s">
        <v>85</v>
      </c>
      <c r="G43" s="18"/>
      <c r="H43" s="18"/>
      <c r="I43" s="2">
        <v>2</v>
      </c>
      <c r="J43" s="4">
        <v>100</v>
      </c>
      <c r="K43" s="4">
        <v>12</v>
      </c>
      <c r="L43" s="4">
        <v>3</v>
      </c>
      <c r="M43" s="26" t="s">
        <v>223</v>
      </c>
      <c r="N43" s="66" t="s">
        <v>208</v>
      </c>
      <c r="O43" s="77" t="s">
        <v>222</v>
      </c>
      <c r="S43" s="4">
        <v>0</v>
      </c>
      <c r="T43" s="4">
        <v>1</v>
      </c>
      <c r="U43" s="4">
        <v>107</v>
      </c>
      <c r="V43" s="4">
        <v>2</v>
      </c>
      <c r="X43" s="4">
        <v>1</v>
      </c>
      <c r="Y43" s="4">
        <v>1</v>
      </c>
      <c r="AE43" s="4"/>
      <c r="AF43" s="4"/>
      <c r="AG43" s="4">
        <v>1</v>
      </c>
      <c r="AH43" s="4">
        <v>202</v>
      </c>
      <c r="AI43" s="4">
        <v>3006</v>
      </c>
      <c r="AJ43" s="4">
        <v>0</v>
      </c>
      <c r="AK43" s="4">
        <v>0</v>
      </c>
      <c r="AM43" s="4">
        <v>2</v>
      </c>
      <c r="AO43" s="4">
        <v>1011</v>
      </c>
      <c r="AP43" s="4">
        <v>5000</v>
      </c>
      <c r="AS43" s="55">
        <v>0</v>
      </c>
    </row>
    <row r="44" spans="1:45">
      <c r="A44" s="4">
        <f t="shared" si="0"/>
        <v>10012007</v>
      </c>
      <c r="B44" s="4">
        <v>10012007</v>
      </c>
      <c r="C44" s="2" t="s">
        <v>224</v>
      </c>
      <c r="D44" s="18" t="s">
        <v>83</v>
      </c>
      <c r="E44" s="2" t="s">
        <v>225</v>
      </c>
      <c r="F44" s="18" t="s">
        <v>85</v>
      </c>
      <c r="G44" s="18"/>
      <c r="H44" s="18"/>
      <c r="I44" s="2">
        <v>2</v>
      </c>
      <c r="J44" s="4">
        <v>100</v>
      </c>
      <c r="K44" s="4">
        <v>12</v>
      </c>
      <c r="L44" s="4">
        <v>3</v>
      </c>
      <c r="M44" s="26" t="s">
        <v>226</v>
      </c>
      <c r="N44" s="66" t="s">
        <v>208</v>
      </c>
      <c r="O44" s="77" t="s">
        <v>225</v>
      </c>
      <c r="S44" s="4">
        <v>0</v>
      </c>
      <c r="T44" s="4">
        <v>1</v>
      </c>
      <c r="U44" s="4">
        <v>107</v>
      </c>
      <c r="V44" s="4">
        <v>2</v>
      </c>
      <c r="X44" s="4">
        <v>1</v>
      </c>
      <c r="Y44" s="4">
        <v>1</v>
      </c>
      <c r="AE44" s="4"/>
      <c r="AF44" s="4"/>
      <c r="AG44" s="4">
        <v>1</v>
      </c>
      <c r="AH44" s="4">
        <v>202</v>
      </c>
      <c r="AI44" s="4">
        <v>3007</v>
      </c>
      <c r="AJ44" s="4">
        <v>0</v>
      </c>
      <c r="AK44" s="4">
        <v>0</v>
      </c>
      <c r="AM44" s="4">
        <v>2</v>
      </c>
      <c r="AO44" s="4">
        <v>1011</v>
      </c>
      <c r="AP44" s="4">
        <v>5000</v>
      </c>
      <c r="AS44" s="55">
        <v>0</v>
      </c>
    </row>
    <row r="45" spans="1:45" s="8" customFormat="1">
      <c r="A45" s="8">
        <f t="shared" si="0"/>
        <v>10012008</v>
      </c>
      <c r="B45" s="8">
        <v>10012008</v>
      </c>
      <c r="C45" s="19" t="s">
        <v>227</v>
      </c>
      <c r="D45" s="18" t="s">
        <v>83</v>
      </c>
      <c r="E45" s="19" t="s">
        <v>228</v>
      </c>
      <c r="F45" s="18" t="s">
        <v>85</v>
      </c>
      <c r="G45" s="18"/>
      <c r="H45" s="18"/>
      <c r="I45" s="19">
        <v>2</v>
      </c>
      <c r="J45" s="8">
        <v>100</v>
      </c>
      <c r="K45" s="8">
        <v>12</v>
      </c>
      <c r="L45" s="8">
        <v>3</v>
      </c>
      <c r="M45" s="26" t="s">
        <v>229</v>
      </c>
      <c r="N45" s="66" t="s">
        <v>208</v>
      </c>
      <c r="O45" s="80" t="s">
        <v>228</v>
      </c>
      <c r="S45" s="8">
        <v>0</v>
      </c>
      <c r="T45" s="8">
        <v>1</v>
      </c>
      <c r="U45" s="8">
        <v>107</v>
      </c>
      <c r="V45" s="8">
        <v>2</v>
      </c>
      <c r="X45" s="8">
        <v>1</v>
      </c>
      <c r="Y45" s="8">
        <v>1</v>
      </c>
      <c r="AG45" s="8">
        <v>1</v>
      </c>
      <c r="AH45" s="8">
        <v>202</v>
      </c>
      <c r="AI45" s="8">
        <v>3008</v>
      </c>
      <c r="AJ45" s="8">
        <v>0</v>
      </c>
      <c r="AK45" s="8">
        <v>0</v>
      </c>
      <c r="AM45" s="8">
        <v>2</v>
      </c>
      <c r="AO45" s="8">
        <v>1011</v>
      </c>
      <c r="AP45" s="8">
        <v>5000</v>
      </c>
      <c r="AQ45" s="30"/>
      <c r="AR45" s="19"/>
      <c r="AS45" s="55">
        <v>0</v>
      </c>
    </row>
    <row r="46" spans="1:45" s="9" customFormat="1">
      <c r="A46" s="9">
        <f t="shared" si="0"/>
        <v>10110001</v>
      </c>
      <c r="B46" s="9">
        <v>10110001</v>
      </c>
      <c r="C46" s="20" t="s">
        <v>230</v>
      </c>
      <c r="D46" s="20" t="s">
        <v>230</v>
      </c>
      <c r="E46" s="20"/>
      <c r="F46" s="20"/>
      <c r="G46" s="20"/>
      <c r="H46" s="20"/>
      <c r="I46" s="20">
        <v>2</v>
      </c>
      <c r="J46" s="9">
        <v>101</v>
      </c>
      <c r="K46" s="9">
        <v>10</v>
      </c>
      <c r="L46" s="9">
        <v>5</v>
      </c>
      <c r="M46" s="10" t="s">
        <v>231</v>
      </c>
      <c r="N46" s="67" t="s">
        <v>232</v>
      </c>
      <c r="O46" s="81"/>
      <c r="S46" s="9">
        <v>2</v>
      </c>
      <c r="T46" s="9">
        <v>1</v>
      </c>
      <c r="U46" s="9">
        <v>103</v>
      </c>
      <c r="V46" s="9">
        <v>1000</v>
      </c>
      <c r="X46" s="9">
        <v>1</v>
      </c>
      <c r="Y46" s="9">
        <v>0</v>
      </c>
      <c r="AG46" s="9">
        <v>10</v>
      </c>
      <c r="AH46" s="9">
        <v>0</v>
      </c>
      <c r="AI46" s="9">
        <v>0</v>
      </c>
      <c r="AJ46" s="9">
        <v>0</v>
      </c>
      <c r="AK46" s="9">
        <v>0</v>
      </c>
      <c r="AM46" s="9">
        <v>2</v>
      </c>
      <c r="AN46" s="4"/>
      <c r="AO46" s="9">
        <v>1011</v>
      </c>
      <c r="AP46" s="9">
        <v>2001</v>
      </c>
      <c r="AQ46" s="31"/>
      <c r="AR46" s="20"/>
      <c r="AS46" s="20">
        <v>6</v>
      </c>
    </row>
    <row r="47" spans="1:45" s="10" customFormat="1">
      <c r="A47" s="10">
        <v>10110002</v>
      </c>
      <c r="B47" s="10">
        <v>10110002</v>
      </c>
      <c r="C47" s="18" t="s">
        <v>233</v>
      </c>
      <c r="D47" s="18" t="s">
        <v>233</v>
      </c>
      <c r="E47" s="18"/>
      <c r="F47" s="18"/>
      <c r="G47" s="18"/>
      <c r="H47" s="18"/>
      <c r="I47" s="18">
        <v>2</v>
      </c>
      <c r="J47" s="10">
        <v>101</v>
      </c>
      <c r="K47" s="10">
        <v>10</v>
      </c>
      <c r="L47" s="10">
        <v>5</v>
      </c>
      <c r="M47" s="18" t="s">
        <v>1825</v>
      </c>
      <c r="N47" s="68" t="s">
        <v>1826</v>
      </c>
      <c r="O47" s="77"/>
      <c r="S47" s="10">
        <v>2</v>
      </c>
      <c r="T47" s="10">
        <v>1</v>
      </c>
      <c r="U47" s="10">
        <v>103</v>
      </c>
      <c r="V47" s="10">
        <v>1000</v>
      </c>
      <c r="X47" s="10">
        <v>1</v>
      </c>
      <c r="Y47" s="10">
        <v>0</v>
      </c>
      <c r="AG47" s="10">
        <v>10</v>
      </c>
      <c r="AH47" s="10">
        <v>0</v>
      </c>
      <c r="AI47" s="10">
        <v>0</v>
      </c>
      <c r="AJ47" s="10">
        <v>0</v>
      </c>
      <c r="AK47" s="10">
        <v>0</v>
      </c>
      <c r="AM47" s="10">
        <v>2</v>
      </c>
      <c r="AN47" s="4"/>
      <c r="AO47" s="10" t="s">
        <v>1827</v>
      </c>
      <c r="AQ47" s="32"/>
      <c r="AR47" s="18"/>
      <c r="AS47" s="18">
        <v>6</v>
      </c>
    </row>
    <row r="48" spans="1:45" s="10" customFormat="1">
      <c r="A48" s="10">
        <v>10111001</v>
      </c>
      <c r="B48" s="10">
        <v>10111001</v>
      </c>
      <c r="C48" s="18" t="s">
        <v>234</v>
      </c>
      <c r="D48" s="18" t="s">
        <v>234</v>
      </c>
      <c r="E48" s="18"/>
      <c r="F48" s="18"/>
      <c r="G48" s="18"/>
      <c r="H48" s="18"/>
      <c r="I48" s="18">
        <v>2</v>
      </c>
      <c r="J48" s="10">
        <v>101</v>
      </c>
      <c r="K48" s="10">
        <v>11</v>
      </c>
      <c r="L48" s="10">
        <v>5</v>
      </c>
      <c r="M48" s="18" t="s">
        <v>235</v>
      </c>
      <c r="N48" s="60" t="s">
        <v>1828</v>
      </c>
      <c r="O48" s="77"/>
      <c r="S48" s="10">
        <v>2</v>
      </c>
      <c r="T48" s="10">
        <v>1</v>
      </c>
      <c r="U48" s="10">
        <v>103</v>
      </c>
      <c r="V48" s="10">
        <v>1000</v>
      </c>
      <c r="X48" s="10">
        <v>1</v>
      </c>
      <c r="Y48" s="10">
        <v>0</v>
      </c>
      <c r="AG48" s="10">
        <v>10</v>
      </c>
      <c r="AH48" s="10">
        <v>0</v>
      </c>
      <c r="AI48" s="10">
        <v>0</v>
      </c>
      <c r="AJ48" s="10">
        <v>0</v>
      </c>
      <c r="AK48" s="10">
        <v>0</v>
      </c>
      <c r="AM48" s="10">
        <v>2</v>
      </c>
      <c r="AN48" s="4"/>
      <c r="AO48" s="10" t="s">
        <v>1829</v>
      </c>
      <c r="AQ48" s="32"/>
      <c r="AR48" s="18"/>
      <c r="AS48" s="18">
        <v>6</v>
      </c>
    </row>
    <row r="49" spans="1:45" s="10" customFormat="1">
      <c r="A49" s="10">
        <v>10111002</v>
      </c>
      <c r="B49" s="10">
        <v>10111002</v>
      </c>
      <c r="C49" s="18" t="s">
        <v>236</v>
      </c>
      <c r="D49" s="18" t="s">
        <v>236</v>
      </c>
      <c r="E49" s="18"/>
      <c r="F49" s="18"/>
      <c r="G49" s="18"/>
      <c r="H49" s="18"/>
      <c r="I49" s="18">
        <v>2</v>
      </c>
      <c r="J49" s="10">
        <v>101</v>
      </c>
      <c r="K49" s="10">
        <v>11</v>
      </c>
      <c r="L49" s="10">
        <v>5</v>
      </c>
      <c r="M49" s="18" t="s">
        <v>2051</v>
      </c>
      <c r="N49" s="60" t="s">
        <v>1830</v>
      </c>
      <c r="O49" s="77"/>
      <c r="S49" s="10">
        <v>2</v>
      </c>
      <c r="T49" s="10">
        <v>1</v>
      </c>
      <c r="U49" s="10">
        <v>103</v>
      </c>
      <c r="V49" s="10">
        <v>1000</v>
      </c>
      <c r="X49" s="10">
        <v>1</v>
      </c>
      <c r="Y49" s="10">
        <v>0</v>
      </c>
      <c r="AG49" s="10">
        <v>10</v>
      </c>
      <c r="AH49" s="10">
        <v>0</v>
      </c>
      <c r="AI49" s="10">
        <v>0</v>
      </c>
      <c r="AJ49" s="10">
        <v>0</v>
      </c>
      <c r="AK49" s="10">
        <v>0</v>
      </c>
      <c r="AM49" s="18">
        <v>2</v>
      </c>
      <c r="AN49" s="4"/>
      <c r="AO49" s="10" t="s">
        <v>1829</v>
      </c>
      <c r="AQ49" s="32"/>
      <c r="AR49" s="18"/>
      <c r="AS49" s="18">
        <v>6</v>
      </c>
    </row>
    <row r="50" spans="1:45" s="10" customFormat="1">
      <c r="A50" s="10">
        <f>B50</f>
        <v>10112001</v>
      </c>
      <c r="B50" s="10">
        <v>10112001</v>
      </c>
      <c r="C50" s="18" t="s">
        <v>2050</v>
      </c>
      <c r="D50" s="18" t="s">
        <v>2050</v>
      </c>
      <c r="E50" s="18"/>
      <c r="F50" s="18"/>
      <c r="G50" s="18"/>
      <c r="H50" s="18"/>
      <c r="I50" s="18">
        <v>2</v>
      </c>
      <c r="J50" s="10">
        <v>101</v>
      </c>
      <c r="K50" s="10">
        <v>11</v>
      </c>
      <c r="L50" s="10">
        <v>5</v>
      </c>
      <c r="M50" s="18" t="s">
        <v>2052</v>
      </c>
      <c r="N50" s="60" t="s">
        <v>2224</v>
      </c>
      <c r="O50" s="77"/>
      <c r="S50" s="10">
        <v>2</v>
      </c>
      <c r="T50" s="10">
        <v>1</v>
      </c>
      <c r="U50" s="10">
        <v>103</v>
      </c>
      <c r="V50" s="10">
        <v>1000</v>
      </c>
      <c r="X50" s="10">
        <v>1</v>
      </c>
      <c r="Y50" s="10">
        <v>0</v>
      </c>
      <c r="AG50" s="10">
        <v>10</v>
      </c>
      <c r="AH50" s="4">
        <v>145</v>
      </c>
      <c r="AI50" s="4">
        <v>0</v>
      </c>
      <c r="AJ50" s="48">
        <v>1138</v>
      </c>
      <c r="AK50" s="10">
        <v>0</v>
      </c>
      <c r="AM50" s="10">
        <v>2</v>
      </c>
      <c r="AN50" s="4"/>
      <c r="AP50" s="10">
        <v>4000</v>
      </c>
      <c r="AQ50" s="32"/>
      <c r="AR50" s="18"/>
      <c r="AS50" s="18">
        <v>0</v>
      </c>
    </row>
    <row r="51" spans="1:45" s="8" customFormat="1">
      <c r="A51" s="8">
        <f>B51</f>
        <v>10112002</v>
      </c>
      <c r="B51" s="8">
        <v>10112002</v>
      </c>
      <c r="C51" s="19" t="s">
        <v>2222</v>
      </c>
      <c r="D51" s="19" t="s">
        <v>2223</v>
      </c>
      <c r="E51" s="19"/>
      <c r="F51" s="19"/>
      <c r="G51" s="19"/>
      <c r="H51" s="19"/>
      <c r="I51" s="19">
        <v>2</v>
      </c>
      <c r="J51" s="8">
        <v>101</v>
      </c>
      <c r="K51" s="8">
        <v>11</v>
      </c>
      <c r="L51" s="8">
        <v>5</v>
      </c>
      <c r="M51" s="8" t="s">
        <v>2053</v>
      </c>
      <c r="N51" s="102" t="s">
        <v>2225</v>
      </c>
      <c r="O51" s="80"/>
      <c r="S51" s="8">
        <v>2</v>
      </c>
      <c r="T51" s="8">
        <v>1</v>
      </c>
      <c r="U51" s="8">
        <v>103</v>
      </c>
      <c r="V51" s="8">
        <v>1000</v>
      </c>
      <c r="X51" s="8">
        <v>1</v>
      </c>
      <c r="Y51" s="8">
        <v>0</v>
      </c>
      <c r="AG51" s="8">
        <v>10</v>
      </c>
      <c r="AH51" s="8">
        <v>145</v>
      </c>
      <c r="AI51" s="8">
        <v>0</v>
      </c>
      <c r="AJ51" s="8">
        <v>1139</v>
      </c>
      <c r="AK51" s="8">
        <v>0</v>
      </c>
      <c r="AM51" s="8">
        <v>2</v>
      </c>
      <c r="AP51" s="30">
        <v>4000</v>
      </c>
      <c r="AQ51" s="30"/>
      <c r="AR51" s="19"/>
      <c r="AS51" s="19">
        <v>0</v>
      </c>
    </row>
    <row r="52" spans="1:45">
      <c r="A52" s="4">
        <f t="shared" si="0"/>
        <v>10211001</v>
      </c>
      <c r="B52" s="4">
        <v>10211001</v>
      </c>
      <c r="C52" s="2" t="s">
        <v>237</v>
      </c>
      <c r="D52" s="2" t="s">
        <v>238</v>
      </c>
      <c r="E52" s="2" t="s">
        <v>239</v>
      </c>
      <c r="F52" s="2"/>
      <c r="G52" s="2"/>
      <c r="H52" s="2"/>
      <c r="I52" s="2">
        <v>4</v>
      </c>
      <c r="J52" s="4">
        <v>102</v>
      </c>
      <c r="K52" s="4">
        <v>11</v>
      </c>
      <c r="L52" s="4">
        <v>3</v>
      </c>
      <c r="M52" s="4" t="s">
        <v>240</v>
      </c>
      <c r="N52" s="62" t="s">
        <v>241</v>
      </c>
      <c r="O52" s="77" t="s">
        <v>242</v>
      </c>
      <c r="P52" s="4">
        <v>5</v>
      </c>
      <c r="Q52" s="4" t="s">
        <v>243</v>
      </c>
      <c r="S52" s="4">
        <v>2</v>
      </c>
      <c r="T52" s="4">
        <v>1</v>
      </c>
      <c r="U52" s="4">
        <v>103</v>
      </c>
      <c r="V52" s="4">
        <v>1000</v>
      </c>
      <c r="X52" s="4">
        <v>1</v>
      </c>
      <c r="Y52" s="4">
        <v>0</v>
      </c>
      <c r="AE52" s="4"/>
      <c r="AF52" s="4"/>
      <c r="AG52" s="4">
        <v>10</v>
      </c>
      <c r="AH52" s="4">
        <v>201</v>
      </c>
      <c r="AI52" s="4">
        <v>5</v>
      </c>
      <c r="AJ52" s="4">
        <v>10211002</v>
      </c>
      <c r="AK52" s="4">
        <v>1000</v>
      </c>
      <c r="AM52" s="4">
        <v>2</v>
      </c>
      <c r="AO52" s="4" t="s">
        <v>244</v>
      </c>
      <c r="AP52" s="4" t="s">
        <v>245</v>
      </c>
      <c r="AS52" s="2">
        <v>6</v>
      </c>
    </row>
    <row r="53" spans="1:45" s="10" customFormat="1">
      <c r="A53" s="10">
        <f t="shared" si="0"/>
        <v>10211002</v>
      </c>
      <c r="B53" s="10">
        <v>10211002</v>
      </c>
      <c r="C53" s="18" t="s">
        <v>246</v>
      </c>
      <c r="D53" s="18" t="s">
        <v>238</v>
      </c>
      <c r="E53" s="18" t="s">
        <v>243</v>
      </c>
      <c r="F53" s="18"/>
      <c r="G53" s="18"/>
      <c r="H53" s="18"/>
      <c r="I53" s="18">
        <v>4</v>
      </c>
      <c r="J53" s="10">
        <v>102</v>
      </c>
      <c r="K53" s="10">
        <v>11</v>
      </c>
      <c r="L53" s="10">
        <v>3</v>
      </c>
      <c r="M53" s="10" t="s">
        <v>247</v>
      </c>
      <c r="N53" s="59" t="s">
        <v>241</v>
      </c>
      <c r="O53" s="10" t="s">
        <v>248</v>
      </c>
      <c r="P53" s="10">
        <v>5</v>
      </c>
      <c r="Q53" s="10" t="s">
        <v>249</v>
      </c>
      <c r="S53" s="10">
        <v>2</v>
      </c>
      <c r="T53" s="10">
        <v>1</v>
      </c>
      <c r="U53" s="10">
        <v>103</v>
      </c>
      <c r="V53" s="10">
        <v>2000</v>
      </c>
      <c r="X53" s="10">
        <v>1</v>
      </c>
      <c r="Y53" s="10">
        <v>0</v>
      </c>
      <c r="AG53" s="10">
        <v>10</v>
      </c>
      <c r="AH53" s="10">
        <v>201</v>
      </c>
      <c r="AI53" s="10">
        <v>5</v>
      </c>
      <c r="AJ53" s="10">
        <v>10211003</v>
      </c>
      <c r="AK53" s="10">
        <v>2000</v>
      </c>
      <c r="AM53" s="10">
        <v>2</v>
      </c>
      <c r="AN53" s="4"/>
      <c r="AO53" s="10" t="s">
        <v>244</v>
      </c>
      <c r="AP53" s="10" t="s">
        <v>250</v>
      </c>
      <c r="AQ53" s="32"/>
      <c r="AR53" s="18"/>
      <c r="AS53" s="18">
        <v>6</v>
      </c>
    </row>
    <row r="54" spans="1:45" s="10" customFormat="1">
      <c r="A54" s="10">
        <f t="shared" si="0"/>
        <v>10211003</v>
      </c>
      <c r="B54" s="10">
        <v>10211003</v>
      </c>
      <c r="C54" s="18" t="s">
        <v>251</v>
      </c>
      <c r="D54" s="18" t="s">
        <v>238</v>
      </c>
      <c r="E54" s="18" t="s">
        <v>249</v>
      </c>
      <c r="F54" s="18"/>
      <c r="G54" s="18"/>
      <c r="H54" s="18"/>
      <c r="I54" s="18">
        <v>4</v>
      </c>
      <c r="J54" s="10">
        <v>102</v>
      </c>
      <c r="K54" s="10">
        <v>11</v>
      </c>
      <c r="L54" s="10">
        <v>4</v>
      </c>
      <c r="M54" s="10" t="s">
        <v>252</v>
      </c>
      <c r="N54" s="59" t="s">
        <v>241</v>
      </c>
      <c r="O54" s="10" t="s">
        <v>253</v>
      </c>
      <c r="P54" s="10">
        <v>4</v>
      </c>
      <c r="Q54" s="10" t="s">
        <v>254</v>
      </c>
      <c r="S54" s="10">
        <v>2</v>
      </c>
      <c r="T54" s="10">
        <v>1</v>
      </c>
      <c r="U54" s="10">
        <v>103</v>
      </c>
      <c r="V54" s="10">
        <v>4000</v>
      </c>
      <c r="X54" s="10">
        <v>1</v>
      </c>
      <c r="Y54" s="10">
        <v>0</v>
      </c>
      <c r="AG54" s="10">
        <v>10</v>
      </c>
      <c r="AH54" s="10">
        <v>201</v>
      </c>
      <c r="AI54" s="10">
        <v>4</v>
      </c>
      <c r="AJ54" s="10">
        <v>10211004</v>
      </c>
      <c r="AK54" s="10">
        <v>4000</v>
      </c>
      <c r="AM54" s="10">
        <v>2</v>
      </c>
      <c r="AN54" s="4"/>
      <c r="AO54" s="10" t="s">
        <v>244</v>
      </c>
      <c r="AP54" s="10" t="s">
        <v>250</v>
      </c>
      <c r="AQ54" s="32"/>
      <c r="AR54" s="18"/>
      <c r="AS54" s="18">
        <v>6</v>
      </c>
    </row>
    <row r="55" spans="1:45" s="10" customFormat="1">
      <c r="A55" s="10">
        <f t="shared" si="0"/>
        <v>10211004</v>
      </c>
      <c r="B55" s="10">
        <v>10211004</v>
      </c>
      <c r="C55" s="18" t="s">
        <v>255</v>
      </c>
      <c r="D55" s="18" t="s">
        <v>238</v>
      </c>
      <c r="E55" s="18" t="s">
        <v>254</v>
      </c>
      <c r="F55" s="18"/>
      <c r="G55" s="18"/>
      <c r="H55" s="18"/>
      <c r="I55" s="18">
        <v>4</v>
      </c>
      <c r="J55" s="10">
        <v>102</v>
      </c>
      <c r="K55" s="10">
        <v>11</v>
      </c>
      <c r="L55" s="10">
        <v>4</v>
      </c>
      <c r="M55" s="10" t="s">
        <v>256</v>
      </c>
      <c r="N55" s="59" t="s">
        <v>241</v>
      </c>
      <c r="O55" s="10" t="s">
        <v>257</v>
      </c>
      <c r="P55" s="10">
        <v>4</v>
      </c>
      <c r="Q55" s="10" t="s">
        <v>258</v>
      </c>
      <c r="S55" s="10">
        <v>2</v>
      </c>
      <c r="T55" s="10">
        <v>1</v>
      </c>
      <c r="U55" s="10">
        <v>103</v>
      </c>
      <c r="V55" s="10">
        <v>6000</v>
      </c>
      <c r="X55" s="10">
        <v>1</v>
      </c>
      <c r="Y55" s="10">
        <v>0</v>
      </c>
      <c r="AG55" s="10">
        <v>10</v>
      </c>
      <c r="AH55" s="10">
        <v>201</v>
      </c>
      <c r="AI55" s="10">
        <v>4</v>
      </c>
      <c r="AJ55" s="10">
        <v>10211005</v>
      </c>
      <c r="AK55" s="10">
        <v>7000</v>
      </c>
      <c r="AM55" s="10">
        <v>2</v>
      </c>
      <c r="AN55" s="4"/>
      <c r="AO55" s="10" t="s">
        <v>244</v>
      </c>
      <c r="AP55" s="10" t="s">
        <v>259</v>
      </c>
      <c r="AQ55" s="32"/>
      <c r="AR55" s="18"/>
      <c r="AS55" s="18">
        <v>6</v>
      </c>
    </row>
    <row r="56" spans="1:45" s="10" customFormat="1">
      <c r="A56" s="10">
        <f t="shared" si="0"/>
        <v>10211005</v>
      </c>
      <c r="B56" s="10">
        <v>10211005</v>
      </c>
      <c r="C56" s="18" t="s">
        <v>260</v>
      </c>
      <c r="D56" s="18" t="s">
        <v>238</v>
      </c>
      <c r="E56" s="18" t="s">
        <v>258</v>
      </c>
      <c r="F56" s="18"/>
      <c r="G56" s="18"/>
      <c r="H56" s="18"/>
      <c r="I56" s="18">
        <v>4</v>
      </c>
      <c r="J56" s="10">
        <v>102</v>
      </c>
      <c r="K56" s="10">
        <v>11</v>
      </c>
      <c r="L56" s="10">
        <v>5</v>
      </c>
      <c r="M56" s="10" t="s">
        <v>261</v>
      </c>
      <c r="N56" s="59" t="s">
        <v>241</v>
      </c>
      <c r="O56" s="10" t="s">
        <v>262</v>
      </c>
      <c r="P56" s="10">
        <v>3</v>
      </c>
      <c r="Q56" s="10" t="s">
        <v>263</v>
      </c>
      <c r="S56" s="10">
        <v>2</v>
      </c>
      <c r="T56" s="10">
        <v>1</v>
      </c>
      <c r="U56" s="10">
        <v>103</v>
      </c>
      <c r="V56" s="10">
        <v>8000</v>
      </c>
      <c r="X56" s="10">
        <v>1</v>
      </c>
      <c r="Y56" s="10">
        <v>0</v>
      </c>
      <c r="AG56" s="10">
        <v>10</v>
      </c>
      <c r="AH56" s="10">
        <v>201</v>
      </c>
      <c r="AI56" s="10">
        <v>3</v>
      </c>
      <c r="AJ56" s="10">
        <v>10211006</v>
      </c>
      <c r="AK56" s="10">
        <v>10000</v>
      </c>
      <c r="AM56" s="10">
        <v>2</v>
      </c>
      <c r="AN56" s="4"/>
      <c r="AO56" s="10" t="s">
        <v>244</v>
      </c>
      <c r="AP56" s="10">
        <v>28000</v>
      </c>
      <c r="AQ56" s="32"/>
      <c r="AR56" s="18"/>
      <c r="AS56" s="18">
        <v>6</v>
      </c>
    </row>
    <row r="57" spans="1:45" s="10" customFormat="1">
      <c r="A57" s="10">
        <f t="shared" si="0"/>
        <v>10211006</v>
      </c>
      <c r="B57" s="10">
        <v>10211006</v>
      </c>
      <c r="C57" s="18" t="s">
        <v>264</v>
      </c>
      <c r="D57" s="18" t="s">
        <v>238</v>
      </c>
      <c r="E57" s="18" t="s">
        <v>263</v>
      </c>
      <c r="F57" s="18"/>
      <c r="G57" s="18"/>
      <c r="H57" s="18"/>
      <c r="I57" s="18">
        <v>2</v>
      </c>
      <c r="J57" s="10">
        <v>102</v>
      </c>
      <c r="K57" s="10">
        <v>11</v>
      </c>
      <c r="L57" s="10">
        <v>5</v>
      </c>
      <c r="M57" s="18" t="s">
        <v>2424</v>
      </c>
      <c r="N57" s="59" t="s">
        <v>265</v>
      </c>
      <c r="S57" s="10">
        <v>2</v>
      </c>
      <c r="T57" s="10">
        <v>1</v>
      </c>
      <c r="U57" s="10">
        <v>103</v>
      </c>
      <c r="V57" s="10">
        <v>10000</v>
      </c>
      <c r="X57" s="10">
        <v>1</v>
      </c>
      <c r="Y57" s="10">
        <v>0</v>
      </c>
      <c r="AG57" s="10">
        <v>10</v>
      </c>
      <c r="AH57" s="10">
        <v>0</v>
      </c>
      <c r="AI57" s="10">
        <v>0</v>
      </c>
      <c r="AJ57" s="10">
        <v>0</v>
      </c>
      <c r="AK57" s="10">
        <v>0</v>
      </c>
      <c r="AM57" s="10">
        <v>2</v>
      </c>
      <c r="AN57" s="4"/>
      <c r="AO57" s="10" t="s">
        <v>244</v>
      </c>
      <c r="AP57" s="10">
        <v>28000</v>
      </c>
      <c r="AQ57" s="32"/>
      <c r="AR57" s="18"/>
      <c r="AS57" s="18">
        <v>6</v>
      </c>
    </row>
    <row r="58" spans="1:45" s="10" customFormat="1">
      <c r="A58" s="10">
        <f t="shared" si="0"/>
        <v>10211100</v>
      </c>
      <c r="B58" s="10">
        <v>10211100</v>
      </c>
      <c r="C58" s="18"/>
      <c r="D58" s="18" t="s">
        <v>83</v>
      </c>
      <c r="E58" s="18" t="s">
        <v>2401</v>
      </c>
      <c r="F58" s="18" t="s">
        <v>2416</v>
      </c>
      <c r="G58" s="18"/>
      <c r="H58" s="18"/>
      <c r="I58" s="18">
        <v>2</v>
      </c>
      <c r="J58" s="10">
        <v>102</v>
      </c>
      <c r="K58" s="10">
        <v>11</v>
      </c>
      <c r="L58" s="10">
        <v>4</v>
      </c>
      <c r="M58" s="18" t="s">
        <v>2432</v>
      </c>
      <c r="N58" s="51" t="s">
        <v>2423</v>
      </c>
      <c r="O58" s="18" t="s">
        <v>2418</v>
      </c>
      <c r="P58" s="10">
        <v>1</v>
      </c>
      <c r="Q58" s="18" t="s">
        <v>2419</v>
      </c>
      <c r="S58" s="10">
        <v>2</v>
      </c>
      <c r="T58" s="10">
        <v>1</v>
      </c>
      <c r="U58" s="10">
        <v>103</v>
      </c>
      <c r="V58" s="10">
        <v>10000</v>
      </c>
      <c r="X58" s="10">
        <v>1</v>
      </c>
      <c r="Y58" s="10">
        <v>0</v>
      </c>
      <c r="AG58" s="10">
        <v>10</v>
      </c>
      <c r="AH58" s="10">
        <v>302</v>
      </c>
      <c r="AI58" s="10">
        <v>16</v>
      </c>
      <c r="AJ58" s="10">
        <v>0</v>
      </c>
      <c r="AK58" s="10">
        <v>0</v>
      </c>
      <c r="AM58" s="10">
        <v>2</v>
      </c>
      <c r="AN58" s="4"/>
      <c r="AQ58" s="32"/>
      <c r="AR58" s="18"/>
      <c r="AS58" s="18"/>
    </row>
    <row r="59" spans="1:45" s="10" customFormat="1">
      <c r="A59" s="10">
        <f t="shared" si="0"/>
        <v>10211101</v>
      </c>
      <c r="B59" s="10">
        <v>10211101</v>
      </c>
      <c r="C59" s="18"/>
      <c r="D59" s="18" t="s">
        <v>83</v>
      </c>
      <c r="E59" s="18" t="s">
        <v>2402</v>
      </c>
      <c r="F59" s="18" t="s">
        <v>2416</v>
      </c>
      <c r="G59" s="18"/>
      <c r="H59" s="18"/>
      <c r="I59" s="18">
        <v>2</v>
      </c>
      <c r="J59" s="10">
        <v>102</v>
      </c>
      <c r="K59" s="10">
        <v>11</v>
      </c>
      <c r="L59" s="10">
        <v>4</v>
      </c>
      <c r="M59" s="18" t="s">
        <v>2433</v>
      </c>
      <c r="N59" s="51" t="s">
        <v>2423</v>
      </c>
      <c r="O59" s="18" t="s">
        <v>2418</v>
      </c>
      <c r="P59" s="10">
        <v>2</v>
      </c>
      <c r="Q59" s="18" t="s">
        <v>2419</v>
      </c>
      <c r="S59" s="10">
        <v>2</v>
      </c>
      <c r="T59" s="10">
        <v>1</v>
      </c>
      <c r="U59" s="10">
        <v>103</v>
      </c>
      <c r="V59" s="10">
        <v>20000</v>
      </c>
      <c r="X59" s="10">
        <v>1</v>
      </c>
      <c r="Y59" s="10">
        <v>0</v>
      </c>
      <c r="AG59" s="10">
        <v>10</v>
      </c>
      <c r="AH59" s="10">
        <v>302</v>
      </c>
      <c r="AI59" s="10">
        <v>17</v>
      </c>
      <c r="AJ59" s="10">
        <v>0</v>
      </c>
      <c r="AK59" s="10">
        <v>0</v>
      </c>
      <c r="AM59" s="10">
        <v>2</v>
      </c>
      <c r="AN59" s="4"/>
      <c r="AQ59" s="32"/>
      <c r="AR59" s="18"/>
      <c r="AS59" s="18"/>
    </row>
    <row r="60" spans="1:45" s="10" customFormat="1">
      <c r="A60" s="10">
        <f t="shared" si="0"/>
        <v>10211102</v>
      </c>
      <c r="B60" s="10">
        <v>10211102</v>
      </c>
      <c r="C60" s="18"/>
      <c r="D60" s="18" t="s">
        <v>83</v>
      </c>
      <c r="E60" s="18" t="s">
        <v>2403</v>
      </c>
      <c r="F60" s="18" t="s">
        <v>2416</v>
      </c>
      <c r="G60" s="18"/>
      <c r="H60" s="18"/>
      <c r="I60" s="18">
        <v>2</v>
      </c>
      <c r="J60" s="10">
        <v>102</v>
      </c>
      <c r="K60" s="10">
        <v>11</v>
      </c>
      <c r="L60" s="10">
        <v>4</v>
      </c>
      <c r="M60" s="18" t="s">
        <v>2425</v>
      </c>
      <c r="N60" s="51" t="s">
        <v>2422</v>
      </c>
      <c r="O60" s="18" t="s">
        <v>2418</v>
      </c>
      <c r="P60" s="10">
        <v>3</v>
      </c>
      <c r="Q60" s="18" t="s">
        <v>2419</v>
      </c>
      <c r="S60" s="10">
        <v>2</v>
      </c>
      <c r="T60" s="10">
        <v>1</v>
      </c>
      <c r="U60" s="10">
        <v>103</v>
      </c>
      <c r="V60" s="10">
        <v>30000</v>
      </c>
      <c r="X60" s="10">
        <v>1</v>
      </c>
      <c r="Y60" s="10">
        <v>0</v>
      </c>
      <c r="AG60" s="10">
        <v>10</v>
      </c>
      <c r="AH60" s="10">
        <v>302</v>
      </c>
      <c r="AI60" s="10">
        <v>18</v>
      </c>
      <c r="AJ60" s="10">
        <v>0</v>
      </c>
      <c r="AK60" s="10">
        <v>0</v>
      </c>
      <c r="AM60" s="10">
        <v>2</v>
      </c>
      <c r="AN60" s="4"/>
      <c r="AQ60" s="32"/>
      <c r="AR60" s="18"/>
      <c r="AS60" s="18"/>
    </row>
    <row r="61" spans="1:45" s="10" customFormat="1">
      <c r="A61" s="10">
        <f t="shared" si="0"/>
        <v>10211103</v>
      </c>
      <c r="B61" s="10">
        <v>10211103</v>
      </c>
      <c r="C61" s="18"/>
      <c r="D61" s="18" t="s">
        <v>83</v>
      </c>
      <c r="E61" s="18" t="s">
        <v>2404</v>
      </c>
      <c r="F61" s="18" t="s">
        <v>2416</v>
      </c>
      <c r="G61" s="18"/>
      <c r="H61" s="18"/>
      <c r="I61" s="18">
        <v>2</v>
      </c>
      <c r="J61" s="10">
        <v>102</v>
      </c>
      <c r="K61" s="10">
        <v>11</v>
      </c>
      <c r="L61" s="10">
        <v>4</v>
      </c>
      <c r="M61" s="18" t="s">
        <v>2434</v>
      </c>
      <c r="N61" s="51" t="s">
        <v>2422</v>
      </c>
      <c r="O61" s="18" t="s">
        <v>2418</v>
      </c>
      <c r="P61" s="10">
        <v>4</v>
      </c>
      <c r="Q61" s="18" t="s">
        <v>2419</v>
      </c>
      <c r="S61" s="10">
        <v>2</v>
      </c>
      <c r="T61" s="10">
        <v>1</v>
      </c>
      <c r="U61" s="10">
        <v>103</v>
      </c>
      <c r="V61" s="10">
        <v>40000</v>
      </c>
      <c r="X61" s="10">
        <v>1</v>
      </c>
      <c r="Y61" s="10">
        <v>0</v>
      </c>
      <c r="AG61" s="10">
        <v>10</v>
      </c>
      <c r="AH61" s="10">
        <v>302</v>
      </c>
      <c r="AI61" s="10">
        <v>19</v>
      </c>
      <c r="AJ61" s="10">
        <v>0</v>
      </c>
      <c r="AK61" s="10">
        <v>0</v>
      </c>
      <c r="AM61" s="10">
        <v>2</v>
      </c>
      <c r="AN61" s="4"/>
      <c r="AQ61" s="32"/>
      <c r="AR61" s="18"/>
      <c r="AS61" s="18"/>
    </row>
    <row r="62" spans="1:45" s="10" customFormat="1">
      <c r="A62" s="10">
        <f t="shared" si="0"/>
        <v>10211104</v>
      </c>
      <c r="B62" s="10">
        <v>10211104</v>
      </c>
      <c r="C62" s="18"/>
      <c r="D62" s="18" t="s">
        <v>83</v>
      </c>
      <c r="E62" s="18" t="s">
        <v>2405</v>
      </c>
      <c r="F62" s="18" t="s">
        <v>2416</v>
      </c>
      <c r="G62" s="18"/>
      <c r="H62" s="18"/>
      <c r="I62" s="18">
        <v>2</v>
      </c>
      <c r="J62" s="10">
        <v>102</v>
      </c>
      <c r="K62" s="10">
        <v>11</v>
      </c>
      <c r="L62" s="10">
        <v>4</v>
      </c>
      <c r="M62" s="18" t="s">
        <v>2426</v>
      </c>
      <c r="N62" s="51" t="s">
        <v>2422</v>
      </c>
      <c r="O62" s="18" t="s">
        <v>2418</v>
      </c>
      <c r="P62" s="10">
        <v>5</v>
      </c>
      <c r="Q62" s="18" t="s">
        <v>2419</v>
      </c>
      <c r="S62" s="10">
        <v>2</v>
      </c>
      <c r="T62" s="10">
        <v>1</v>
      </c>
      <c r="U62" s="10">
        <v>103</v>
      </c>
      <c r="V62" s="10">
        <v>50000</v>
      </c>
      <c r="X62" s="10">
        <v>1</v>
      </c>
      <c r="Y62" s="10">
        <v>0</v>
      </c>
      <c r="AG62" s="10">
        <v>10</v>
      </c>
      <c r="AH62" s="10">
        <v>302</v>
      </c>
      <c r="AI62" s="10">
        <v>20</v>
      </c>
      <c r="AJ62" s="10">
        <v>0</v>
      </c>
      <c r="AK62" s="10">
        <v>0</v>
      </c>
      <c r="AM62" s="10">
        <v>2</v>
      </c>
      <c r="AN62" s="4"/>
      <c r="AQ62" s="32"/>
      <c r="AR62" s="18"/>
      <c r="AS62" s="18"/>
    </row>
    <row r="63" spans="1:45" s="10" customFormat="1">
      <c r="A63" s="10">
        <f t="shared" si="0"/>
        <v>10211105</v>
      </c>
      <c r="B63" s="10">
        <v>10211105</v>
      </c>
      <c r="C63" s="18"/>
      <c r="D63" s="18" t="s">
        <v>83</v>
      </c>
      <c r="E63" s="18" t="s">
        <v>2406</v>
      </c>
      <c r="F63" s="18" t="s">
        <v>2416</v>
      </c>
      <c r="G63" s="18"/>
      <c r="H63" s="18"/>
      <c r="I63" s="18">
        <v>2</v>
      </c>
      <c r="J63" s="10">
        <v>102</v>
      </c>
      <c r="K63" s="10">
        <v>11</v>
      </c>
      <c r="L63" s="10">
        <v>5</v>
      </c>
      <c r="M63" s="18" t="s">
        <v>2435</v>
      </c>
      <c r="N63" s="51" t="s">
        <v>2422</v>
      </c>
      <c r="O63" s="18" t="s">
        <v>2420</v>
      </c>
      <c r="P63" s="10">
        <v>1</v>
      </c>
      <c r="Q63" s="18" t="s">
        <v>2419</v>
      </c>
      <c r="S63" s="10">
        <v>2</v>
      </c>
      <c r="T63" s="10">
        <v>1</v>
      </c>
      <c r="U63" s="10">
        <v>103</v>
      </c>
      <c r="V63" s="10">
        <v>60000</v>
      </c>
      <c r="X63" s="10">
        <v>1</v>
      </c>
      <c r="Y63" s="10">
        <v>0</v>
      </c>
      <c r="AG63" s="10">
        <v>10</v>
      </c>
      <c r="AH63" s="10">
        <v>302</v>
      </c>
      <c r="AI63" s="10">
        <v>21</v>
      </c>
      <c r="AJ63" s="10">
        <v>0</v>
      </c>
      <c r="AK63" s="10">
        <v>0</v>
      </c>
      <c r="AM63" s="10">
        <v>2</v>
      </c>
      <c r="AN63" s="4"/>
      <c r="AQ63" s="32"/>
      <c r="AR63" s="18"/>
      <c r="AS63" s="18"/>
    </row>
    <row r="64" spans="1:45" s="10" customFormat="1">
      <c r="A64" s="10">
        <f t="shared" si="0"/>
        <v>10211106</v>
      </c>
      <c r="B64" s="10">
        <v>10211106</v>
      </c>
      <c r="C64" s="18"/>
      <c r="D64" s="18" t="s">
        <v>83</v>
      </c>
      <c r="E64" s="18" t="s">
        <v>2407</v>
      </c>
      <c r="F64" s="18" t="s">
        <v>2416</v>
      </c>
      <c r="G64" s="18"/>
      <c r="H64" s="18"/>
      <c r="I64" s="18">
        <v>2</v>
      </c>
      <c r="J64" s="10">
        <v>102</v>
      </c>
      <c r="K64" s="10">
        <v>11</v>
      </c>
      <c r="L64" s="10">
        <v>5</v>
      </c>
      <c r="M64" s="18" t="s">
        <v>2427</v>
      </c>
      <c r="N64" s="51" t="s">
        <v>2422</v>
      </c>
      <c r="O64" s="18" t="s">
        <v>2420</v>
      </c>
      <c r="P64" s="10">
        <v>2</v>
      </c>
      <c r="Q64" s="18" t="s">
        <v>2419</v>
      </c>
      <c r="S64" s="10">
        <v>2</v>
      </c>
      <c r="T64" s="10">
        <v>1</v>
      </c>
      <c r="U64" s="10">
        <v>103</v>
      </c>
      <c r="V64" s="10">
        <v>70000</v>
      </c>
      <c r="X64" s="10">
        <v>1</v>
      </c>
      <c r="Y64" s="10">
        <v>0</v>
      </c>
      <c r="AG64" s="10">
        <v>10</v>
      </c>
      <c r="AH64" s="10">
        <v>302</v>
      </c>
      <c r="AI64" s="10">
        <v>22</v>
      </c>
      <c r="AJ64" s="10">
        <v>0</v>
      </c>
      <c r="AK64" s="10">
        <v>0</v>
      </c>
      <c r="AM64" s="10">
        <v>2</v>
      </c>
      <c r="AN64" s="4"/>
      <c r="AQ64" s="32"/>
      <c r="AR64" s="18"/>
      <c r="AS64" s="18"/>
    </row>
    <row r="65" spans="1:45" s="10" customFormat="1">
      <c r="A65" s="10">
        <f t="shared" si="0"/>
        <v>10211107</v>
      </c>
      <c r="B65" s="10">
        <v>10211107</v>
      </c>
      <c r="C65" s="18"/>
      <c r="D65" s="18" t="s">
        <v>83</v>
      </c>
      <c r="E65" s="18" t="s">
        <v>2408</v>
      </c>
      <c r="F65" s="18" t="s">
        <v>2416</v>
      </c>
      <c r="G65" s="18"/>
      <c r="H65" s="18"/>
      <c r="I65" s="18">
        <v>2</v>
      </c>
      <c r="J65" s="10">
        <v>102</v>
      </c>
      <c r="K65" s="10">
        <v>11</v>
      </c>
      <c r="L65" s="10">
        <v>5</v>
      </c>
      <c r="M65" s="18" t="s">
        <v>2436</v>
      </c>
      <c r="N65" s="51" t="s">
        <v>2422</v>
      </c>
      <c r="O65" s="18" t="s">
        <v>2420</v>
      </c>
      <c r="P65" s="10">
        <v>3</v>
      </c>
      <c r="Q65" s="18" t="s">
        <v>2419</v>
      </c>
      <c r="S65" s="10">
        <v>2</v>
      </c>
      <c r="T65" s="10">
        <v>1</v>
      </c>
      <c r="U65" s="10">
        <v>103</v>
      </c>
      <c r="V65" s="10">
        <v>80000</v>
      </c>
      <c r="X65" s="10">
        <v>1</v>
      </c>
      <c r="Y65" s="10">
        <v>0</v>
      </c>
      <c r="AG65" s="10">
        <v>10</v>
      </c>
      <c r="AH65" s="10">
        <v>302</v>
      </c>
      <c r="AI65" s="10">
        <v>23</v>
      </c>
      <c r="AJ65" s="10">
        <v>0</v>
      </c>
      <c r="AK65" s="10">
        <v>0</v>
      </c>
      <c r="AM65" s="10">
        <v>2</v>
      </c>
      <c r="AN65" s="4"/>
      <c r="AQ65" s="32"/>
      <c r="AR65" s="18"/>
      <c r="AS65" s="18"/>
    </row>
    <row r="66" spans="1:45" s="10" customFormat="1">
      <c r="A66" s="10">
        <f t="shared" si="0"/>
        <v>10211108</v>
      </c>
      <c r="B66" s="10">
        <v>10211108</v>
      </c>
      <c r="C66" s="18"/>
      <c r="D66" s="18" t="s">
        <v>83</v>
      </c>
      <c r="E66" s="18" t="s">
        <v>2409</v>
      </c>
      <c r="F66" s="18" t="s">
        <v>2416</v>
      </c>
      <c r="G66" s="18"/>
      <c r="H66" s="18"/>
      <c r="I66" s="18">
        <v>2</v>
      </c>
      <c r="J66" s="10">
        <v>102</v>
      </c>
      <c r="K66" s="10">
        <v>11</v>
      </c>
      <c r="L66" s="10">
        <v>5</v>
      </c>
      <c r="M66" s="18" t="s">
        <v>2428</v>
      </c>
      <c r="N66" s="51" t="s">
        <v>2422</v>
      </c>
      <c r="O66" s="18" t="s">
        <v>2420</v>
      </c>
      <c r="P66" s="10">
        <v>4</v>
      </c>
      <c r="Q66" s="18" t="s">
        <v>2419</v>
      </c>
      <c r="S66" s="10">
        <v>2</v>
      </c>
      <c r="T66" s="10">
        <v>1</v>
      </c>
      <c r="U66" s="10">
        <v>103</v>
      </c>
      <c r="V66" s="10">
        <v>90000</v>
      </c>
      <c r="X66" s="10">
        <v>1</v>
      </c>
      <c r="Y66" s="10">
        <v>0</v>
      </c>
      <c r="AG66" s="10">
        <v>10</v>
      </c>
      <c r="AH66" s="10">
        <v>302</v>
      </c>
      <c r="AI66" s="10">
        <v>24</v>
      </c>
      <c r="AJ66" s="10">
        <v>0</v>
      </c>
      <c r="AK66" s="10">
        <v>0</v>
      </c>
      <c r="AM66" s="10">
        <v>2</v>
      </c>
      <c r="AN66" s="4"/>
      <c r="AQ66" s="32"/>
      <c r="AR66" s="18"/>
      <c r="AS66" s="18"/>
    </row>
    <row r="67" spans="1:45" s="10" customFormat="1">
      <c r="A67" s="10">
        <f t="shared" si="0"/>
        <v>10211109</v>
      </c>
      <c r="B67" s="10">
        <v>10211109</v>
      </c>
      <c r="C67" s="18"/>
      <c r="D67" s="18" t="s">
        <v>83</v>
      </c>
      <c r="E67" s="18" t="s">
        <v>2410</v>
      </c>
      <c r="F67" s="18" t="s">
        <v>2416</v>
      </c>
      <c r="G67" s="18"/>
      <c r="H67" s="18"/>
      <c r="I67" s="18">
        <v>2</v>
      </c>
      <c r="J67" s="10">
        <v>102</v>
      </c>
      <c r="K67" s="10">
        <v>11</v>
      </c>
      <c r="L67" s="10">
        <v>5</v>
      </c>
      <c r="M67" s="18" t="s">
        <v>2437</v>
      </c>
      <c r="N67" s="51" t="s">
        <v>2422</v>
      </c>
      <c r="O67" s="18" t="s">
        <v>2420</v>
      </c>
      <c r="P67" s="10">
        <v>5</v>
      </c>
      <c r="Q67" s="18" t="s">
        <v>2419</v>
      </c>
      <c r="S67" s="10">
        <v>2</v>
      </c>
      <c r="T67" s="10">
        <v>1</v>
      </c>
      <c r="U67" s="10">
        <v>103</v>
      </c>
      <c r="V67" s="10">
        <v>100000</v>
      </c>
      <c r="X67" s="10">
        <v>1</v>
      </c>
      <c r="Y67" s="10">
        <v>0</v>
      </c>
      <c r="AG67" s="10">
        <v>10</v>
      </c>
      <c r="AH67" s="10">
        <v>302</v>
      </c>
      <c r="AI67" s="10">
        <v>25</v>
      </c>
      <c r="AJ67" s="10">
        <v>0</v>
      </c>
      <c r="AK67" s="10">
        <v>0</v>
      </c>
      <c r="AM67" s="10">
        <v>2</v>
      </c>
      <c r="AN67" s="4"/>
      <c r="AQ67" s="32"/>
      <c r="AR67" s="18"/>
      <c r="AS67" s="18"/>
    </row>
    <row r="68" spans="1:45" s="10" customFormat="1">
      <c r="A68" s="10">
        <f t="shared" si="0"/>
        <v>10211110</v>
      </c>
      <c r="B68" s="10">
        <v>10211110</v>
      </c>
      <c r="C68" s="18"/>
      <c r="D68" s="18" t="s">
        <v>83</v>
      </c>
      <c r="E68" s="18" t="s">
        <v>2411</v>
      </c>
      <c r="F68" s="18" t="s">
        <v>2416</v>
      </c>
      <c r="G68" s="18"/>
      <c r="H68" s="18"/>
      <c r="I68" s="18">
        <v>2</v>
      </c>
      <c r="J68" s="10">
        <v>102</v>
      </c>
      <c r="K68" s="10">
        <v>11</v>
      </c>
      <c r="L68" s="10">
        <v>6</v>
      </c>
      <c r="M68" s="18" t="s">
        <v>2429</v>
      </c>
      <c r="N68" s="51" t="s">
        <v>2422</v>
      </c>
      <c r="O68" s="18" t="s">
        <v>2421</v>
      </c>
      <c r="P68" s="10">
        <v>1</v>
      </c>
      <c r="Q68" s="18" t="s">
        <v>2419</v>
      </c>
      <c r="S68" s="10">
        <v>2</v>
      </c>
      <c r="T68" s="10">
        <v>1</v>
      </c>
      <c r="U68" s="10">
        <v>103</v>
      </c>
      <c r="V68" s="10">
        <v>110000</v>
      </c>
      <c r="X68" s="10">
        <v>1</v>
      </c>
      <c r="Y68" s="10">
        <v>0</v>
      </c>
      <c r="AG68" s="10">
        <v>10</v>
      </c>
      <c r="AH68" s="10">
        <v>302</v>
      </c>
      <c r="AI68" s="10">
        <v>26</v>
      </c>
      <c r="AJ68" s="10">
        <v>0</v>
      </c>
      <c r="AK68" s="10">
        <v>0</v>
      </c>
      <c r="AM68" s="10">
        <v>2</v>
      </c>
      <c r="AN68" s="4"/>
      <c r="AQ68" s="32"/>
      <c r="AR68" s="18"/>
      <c r="AS68" s="18"/>
    </row>
    <row r="69" spans="1:45" s="10" customFormat="1">
      <c r="A69" s="10">
        <f t="shared" si="0"/>
        <v>10211111</v>
      </c>
      <c r="B69" s="10">
        <v>10211111</v>
      </c>
      <c r="C69" s="18"/>
      <c r="D69" s="18" t="s">
        <v>83</v>
      </c>
      <c r="E69" s="18" t="s">
        <v>2412</v>
      </c>
      <c r="F69" s="18" t="s">
        <v>2416</v>
      </c>
      <c r="G69" s="18"/>
      <c r="H69" s="18"/>
      <c r="I69" s="18">
        <v>2</v>
      </c>
      <c r="J69" s="10">
        <v>102</v>
      </c>
      <c r="K69" s="10">
        <v>11</v>
      </c>
      <c r="L69" s="10">
        <v>6</v>
      </c>
      <c r="M69" s="18" t="s">
        <v>2438</v>
      </c>
      <c r="N69" s="51" t="s">
        <v>2422</v>
      </c>
      <c r="O69" s="18" t="s">
        <v>2421</v>
      </c>
      <c r="P69" s="10">
        <v>2</v>
      </c>
      <c r="Q69" s="18" t="s">
        <v>2419</v>
      </c>
      <c r="S69" s="10">
        <v>2</v>
      </c>
      <c r="T69" s="10">
        <v>1</v>
      </c>
      <c r="U69" s="10">
        <v>103</v>
      </c>
      <c r="V69" s="10">
        <v>120000</v>
      </c>
      <c r="X69" s="10">
        <v>1</v>
      </c>
      <c r="Y69" s="10">
        <v>0</v>
      </c>
      <c r="AG69" s="10">
        <v>10</v>
      </c>
      <c r="AH69" s="10">
        <v>302</v>
      </c>
      <c r="AI69" s="10">
        <v>27</v>
      </c>
      <c r="AJ69" s="10">
        <v>0</v>
      </c>
      <c r="AK69" s="10">
        <v>0</v>
      </c>
      <c r="AM69" s="10">
        <v>2</v>
      </c>
      <c r="AN69" s="4"/>
      <c r="AQ69" s="32"/>
      <c r="AR69" s="18"/>
      <c r="AS69" s="18"/>
    </row>
    <row r="70" spans="1:45" s="10" customFormat="1">
      <c r="A70" s="10">
        <f t="shared" si="0"/>
        <v>10211112</v>
      </c>
      <c r="B70" s="10">
        <v>10211112</v>
      </c>
      <c r="C70" s="18"/>
      <c r="D70" s="18" t="s">
        <v>83</v>
      </c>
      <c r="E70" s="18" t="s">
        <v>2413</v>
      </c>
      <c r="F70" s="18" t="s">
        <v>2416</v>
      </c>
      <c r="G70" s="18"/>
      <c r="H70" s="18"/>
      <c r="I70" s="18">
        <v>2</v>
      </c>
      <c r="J70" s="10">
        <v>102</v>
      </c>
      <c r="K70" s="10">
        <v>11</v>
      </c>
      <c r="L70" s="10">
        <v>6</v>
      </c>
      <c r="M70" s="18" t="s">
        <v>2430</v>
      </c>
      <c r="N70" s="51" t="s">
        <v>2422</v>
      </c>
      <c r="O70" s="18" t="s">
        <v>2421</v>
      </c>
      <c r="P70" s="10">
        <v>3</v>
      </c>
      <c r="Q70" s="18" t="s">
        <v>2419</v>
      </c>
      <c r="S70" s="10">
        <v>2</v>
      </c>
      <c r="T70" s="10">
        <v>1</v>
      </c>
      <c r="U70" s="10">
        <v>103</v>
      </c>
      <c r="V70" s="10">
        <v>130000</v>
      </c>
      <c r="X70" s="10">
        <v>1</v>
      </c>
      <c r="Y70" s="10">
        <v>0</v>
      </c>
      <c r="AG70" s="10">
        <v>10</v>
      </c>
      <c r="AH70" s="10">
        <v>302</v>
      </c>
      <c r="AI70" s="10">
        <v>28</v>
      </c>
      <c r="AJ70" s="10">
        <v>0</v>
      </c>
      <c r="AK70" s="10">
        <v>0</v>
      </c>
      <c r="AM70" s="10">
        <v>2</v>
      </c>
      <c r="AN70" s="4"/>
      <c r="AQ70" s="32"/>
      <c r="AR70" s="18"/>
      <c r="AS70" s="18"/>
    </row>
    <row r="71" spans="1:45" s="10" customFormat="1">
      <c r="A71" s="10">
        <f t="shared" si="0"/>
        <v>10211113</v>
      </c>
      <c r="B71" s="10">
        <v>10211113</v>
      </c>
      <c r="C71" s="18"/>
      <c r="D71" s="18" t="s">
        <v>83</v>
      </c>
      <c r="E71" s="18" t="s">
        <v>2414</v>
      </c>
      <c r="F71" s="18" t="s">
        <v>2416</v>
      </c>
      <c r="G71" s="18"/>
      <c r="H71" s="18"/>
      <c r="I71" s="18">
        <v>2</v>
      </c>
      <c r="J71" s="10">
        <v>102</v>
      </c>
      <c r="K71" s="10">
        <v>11</v>
      </c>
      <c r="L71" s="10">
        <v>6</v>
      </c>
      <c r="M71" s="18" t="s">
        <v>2439</v>
      </c>
      <c r="N71" s="51" t="s">
        <v>2422</v>
      </c>
      <c r="O71" s="18" t="s">
        <v>2421</v>
      </c>
      <c r="P71" s="10">
        <v>4</v>
      </c>
      <c r="Q71" s="18" t="s">
        <v>2419</v>
      </c>
      <c r="S71" s="10">
        <v>2</v>
      </c>
      <c r="T71" s="10">
        <v>1</v>
      </c>
      <c r="U71" s="10">
        <v>103</v>
      </c>
      <c r="V71" s="10">
        <v>140000</v>
      </c>
      <c r="X71" s="10">
        <v>1</v>
      </c>
      <c r="Y71" s="10">
        <v>0</v>
      </c>
      <c r="AG71" s="10">
        <v>10</v>
      </c>
      <c r="AH71" s="10">
        <v>302</v>
      </c>
      <c r="AI71" s="10">
        <v>29</v>
      </c>
      <c r="AJ71" s="10">
        <v>0</v>
      </c>
      <c r="AK71" s="10">
        <v>0</v>
      </c>
      <c r="AM71" s="10">
        <v>2</v>
      </c>
      <c r="AN71" s="4"/>
      <c r="AQ71" s="32"/>
      <c r="AR71" s="18"/>
      <c r="AS71" s="18"/>
    </row>
    <row r="72" spans="1:45" s="10" customFormat="1">
      <c r="A72" s="10">
        <f t="shared" si="0"/>
        <v>10211114</v>
      </c>
      <c r="B72" s="10">
        <v>10211114</v>
      </c>
      <c r="C72" s="18"/>
      <c r="D72" s="18" t="s">
        <v>83</v>
      </c>
      <c r="E72" s="18" t="s">
        <v>2415</v>
      </c>
      <c r="F72" s="18" t="s">
        <v>2416</v>
      </c>
      <c r="G72" s="18"/>
      <c r="H72" s="18"/>
      <c r="I72" s="18">
        <v>2</v>
      </c>
      <c r="J72" s="10">
        <v>102</v>
      </c>
      <c r="K72" s="10">
        <v>11</v>
      </c>
      <c r="L72" s="10">
        <v>6</v>
      </c>
      <c r="M72" s="18" t="s">
        <v>2431</v>
      </c>
      <c r="N72" s="51" t="s">
        <v>2422</v>
      </c>
      <c r="O72" s="18" t="s">
        <v>2421</v>
      </c>
      <c r="P72" s="10">
        <v>5</v>
      </c>
      <c r="Q72" s="18" t="s">
        <v>2419</v>
      </c>
      <c r="S72" s="10">
        <v>2</v>
      </c>
      <c r="T72" s="10">
        <v>1</v>
      </c>
      <c r="U72" s="10">
        <v>103</v>
      </c>
      <c r="V72" s="10">
        <v>150000</v>
      </c>
      <c r="X72" s="10">
        <v>1</v>
      </c>
      <c r="Y72" s="10">
        <v>0</v>
      </c>
      <c r="AG72" s="10">
        <v>10</v>
      </c>
      <c r="AH72" s="10">
        <v>302</v>
      </c>
      <c r="AI72" s="10">
        <v>30</v>
      </c>
      <c r="AJ72" s="10">
        <v>0</v>
      </c>
      <c r="AK72" s="10">
        <v>0</v>
      </c>
      <c r="AM72" s="10">
        <v>2</v>
      </c>
      <c r="AN72" s="4"/>
      <c r="AQ72" s="32"/>
      <c r="AR72" s="18"/>
      <c r="AS72" s="18"/>
    </row>
    <row r="73" spans="1:45" s="10" customFormat="1">
      <c r="A73" s="10">
        <f t="shared" si="0"/>
        <v>10212000</v>
      </c>
      <c r="B73" s="10">
        <v>10212000</v>
      </c>
      <c r="C73" s="18" t="s">
        <v>1930</v>
      </c>
      <c r="D73" s="18" t="s">
        <v>2417</v>
      </c>
      <c r="E73" s="18" t="s">
        <v>2238</v>
      </c>
      <c r="F73" s="18" t="s">
        <v>2240</v>
      </c>
      <c r="G73" s="18"/>
      <c r="H73" s="18"/>
      <c r="I73" s="18">
        <v>2</v>
      </c>
      <c r="J73" s="10">
        <v>102</v>
      </c>
      <c r="K73" s="10">
        <v>12</v>
      </c>
      <c r="L73" s="10">
        <v>5</v>
      </c>
      <c r="M73" s="18" t="s">
        <v>2247</v>
      </c>
      <c r="N73" s="51" t="s">
        <v>1938</v>
      </c>
      <c r="S73" s="10">
        <v>2</v>
      </c>
      <c r="T73" s="10">
        <v>1</v>
      </c>
      <c r="U73" s="10">
        <v>103</v>
      </c>
      <c r="V73" s="10">
        <v>1000</v>
      </c>
      <c r="X73" s="10">
        <v>1</v>
      </c>
      <c r="Y73" s="10">
        <v>0</v>
      </c>
      <c r="AG73" s="10">
        <v>10</v>
      </c>
      <c r="AH73" s="10">
        <v>0</v>
      </c>
      <c r="AI73" s="10">
        <v>0</v>
      </c>
      <c r="AJ73" s="10">
        <v>0</v>
      </c>
      <c r="AK73" s="10">
        <v>0</v>
      </c>
      <c r="AM73" s="10">
        <v>2</v>
      </c>
      <c r="AN73" s="4"/>
      <c r="AQ73" s="32"/>
      <c r="AR73" s="18"/>
      <c r="AS73" s="18"/>
    </row>
    <row r="74" spans="1:45" s="10" customFormat="1">
      <c r="A74" s="10">
        <f t="shared" si="0"/>
        <v>10212001</v>
      </c>
      <c r="B74" s="10">
        <v>10212001</v>
      </c>
      <c r="C74" s="18" t="s">
        <v>2043</v>
      </c>
      <c r="D74" s="18" t="s">
        <v>83</v>
      </c>
      <c r="E74" s="18" t="s">
        <v>2239</v>
      </c>
      <c r="F74" s="18" t="s">
        <v>2240</v>
      </c>
      <c r="G74" s="18"/>
      <c r="H74" s="18"/>
      <c r="I74" s="18">
        <v>2</v>
      </c>
      <c r="J74" s="10">
        <v>102</v>
      </c>
      <c r="K74" s="10">
        <v>12</v>
      </c>
      <c r="L74" s="10">
        <v>5</v>
      </c>
      <c r="M74" s="18" t="s">
        <v>2246</v>
      </c>
      <c r="N74" s="51" t="s">
        <v>1931</v>
      </c>
      <c r="S74" s="10">
        <v>2</v>
      </c>
      <c r="T74" s="10">
        <v>1</v>
      </c>
      <c r="U74" s="10">
        <v>103</v>
      </c>
      <c r="V74" s="10">
        <v>1000</v>
      </c>
      <c r="X74" s="10">
        <v>1</v>
      </c>
      <c r="Y74" s="10">
        <v>0</v>
      </c>
      <c r="AG74" s="10">
        <v>10</v>
      </c>
      <c r="AH74" s="10">
        <v>0</v>
      </c>
      <c r="AI74" s="10">
        <v>0</v>
      </c>
      <c r="AJ74" s="10">
        <v>0</v>
      </c>
      <c r="AK74" s="10">
        <v>0</v>
      </c>
      <c r="AM74" s="10">
        <v>2</v>
      </c>
      <c r="AN74" s="4"/>
      <c r="AO74" s="10">
        <v>1041</v>
      </c>
      <c r="AP74" s="10" t="s">
        <v>266</v>
      </c>
      <c r="AQ74" s="32"/>
      <c r="AR74" s="18"/>
      <c r="AS74" s="18">
        <v>7</v>
      </c>
    </row>
    <row r="75" spans="1:45" s="10" customFormat="1">
      <c r="A75" s="10">
        <f t="shared" si="0"/>
        <v>10212010</v>
      </c>
      <c r="B75" s="10">
        <v>10212010</v>
      </c>
      <c r="C75" s="18" t="s">
        <v>2228</v>
      </c>
      <c r="D75" s="18" t="s">
        <v>2242</v>
      </c>
      <c r="E75" s="18" t="s">
        <v>1932</v>
      </c>
      <c r="F75" s="18" t="s">
        <v>2238</v>
      </c>
      <c r="G75" s="18" t="s">
        <v>2241</v>
      </c>
      <c r="H75" s="18"/>
      <c r="I75" s="18">
        <v>2</v>
      </c>
      <c r="J75" s="10">
        <v>102</v>
      </c>
      <c r="K75" s="10">
        <v>12</v>
      </c>
      <c r="L75" s="10">
        <v>4</v>
      </c>
      <c r="M75" s="18" t="s">
        <v>2248</v>
      </c>
      <c r="N75" s="51" t="s">
        <v>1934</v>
      </c>
      <c r="O75" s="10">
        <v>4</v>
      </c>
      <c r="P75" s="10">
        <v>6</v>
      </c>
      <c r="S75" s="10">
        <v>2</v>
      </c>
      <c r="T75" s="10">
        <v>1</v>
      </c>
      <c r="U75" s="10">
        <v>103</v>
      </c>
      <c r="V75" s="10">
        <v>1000</v>
      </c>
      <c r="X75" s="10">
        <v>1</v>
      </c>
      <c r="Y75" s="10">
        <v>0</v>
      </c>
      <c r="AG75" s="10">
        <v>2</v>
      </c>
      <c r="AN75" s="4"/>
      <c r="AQ75" s="32"/>
      <c r="AR75" s="18"/>
      <c r="AS75" s="18"/>
    </row>
    <row r="76" spans="1:45" s="10" customFormat="1">
      <c r="A76" s="10">
        <f t="shared" si="0"/>
        <v>10212011</v>
      </c>
      <c r="B76" s="10">
        <v>10212011</v>
      </c>
      <c r="C76" s="18" t="s">
        <v>2229</v>
      </c>
      <c r="D76" s="18" t="s">
        <v>2242</v>
      </c>
      <c r="E76" s="18" t="s">
        <v>1933</v>
      </c>
      <c r="F76" s="18" t="s">
        <v>2238</v>
      </c>
      <c r="G76" s="18" t="s">
        <v>2241</v>
      </c>
      <c r="H76" s="18"/>
      <c r="I76" s="18">
        <v>2</v>
      </c>
      <c r="J76" s="10">
        <v>102</v>
      </c>
      <c r="K76" s="10">
        <v>12</v>
      </c>
      <c r="L76" s="10">
        <v>4</v>
      </c>
      <c r="M76" s="18" t="s">
        <v>2249</v>
      </c>
      <c r="N76" s="51" t="s">
        <v>1935</v>
      </c>
      <c r="O76" s="10">
        <v>7</v>
      </c>
      <c r="P76" s="10">
        <v>9</v>
      </c>
      <c r="S76" s="10">
        <v>2</v>
      </c>
      <c r="T76" s="10">
        <v>1</v>
      </c>
      <c r="U76" s="10">
        <v>103</v>
      </c>
      <c r="V76" s="10">
        <v>2000</v>
      </c>
      <c r="X76" s="10">
        <v>1</v>
      </c>
      <c r="Y76" s="10">
        <v>0</v>
      </c>
      <c r="AG76" s="10">
        <v>2</v>
      </c>
      <c r="AN76" s="4"/>
      <c r="AQ76" s="32"/>
      <c r="AR76" s="18"/>
      <c r="AS76" s="18"/>
    </row>
    <row r="77" spans="1:45" s="10" customFormat="1">
      <c r="A77" s="10">
        <f t="shared" si="0"/>
        <v>10212012</v>
      </c>
      <c r="B77" s="10">
        <v>10212012</v>
      </c>
      <c r="C77" s="18" t="s">
        <v>2230</v>
      </c>
      <c r="D77" s="18" t="s">
        <v>2242</v>
      </c>
      <c r="E77" s="18" t="s">
        <v>249</v>
      </c>
      <c r="F77" s="18" t="s">
        <v>2238</v>
      </c>
      <c r="G77" s="18" t="s">
        <v>2241</v>
      </c>
      <c r="H77" s="18"/>
      <c r="I77" s="18">
        <v>2</v>
      </c>
      <c r="J77" s="10">
        <v>102</v>
      </c>
      <c r="K77" s="10">
        <v>12</v>
      </c>
      <c r="L77" s="10">
        <v>5</v>
      </c>
      <c r="M77" s="18" t="s">
        <v>2250</v>
      </c>
      <c r="N77" s="51" t="s">
        <v>1935</v>
      </c>
      <c r="O77" s="10">
        <v>10</v>
      </c>
      <c r="P77" s="10">
        <v>12</v>
      </c>
      <c r="S77" s="10">
        <v>2</v>
      </c>
      <c r="T77" s="10">
        <v>1</v>
      </c>
      <c r="U77" s="10">
        <v>103</v>
      </c>
      <c r="V77" s="10">
        <v>3000</v>
      </c>
      <c r="X77" s="10">
        <v>1</v>
      </c>
      <c r="Y77" s="10">
        <v>0</v>
      </c>
      <c r="AG77" s="10">
        <v>2</v>
      </c>
      <c r="AN77" s="4"/>
      <c r="AQ77" s="32"/>
      <c r="AR77" s="18"/>
      <c r="AS77" s="18"/>
    </row>
    <row r="78" spans="1:45" s="10" customFormat="1">
      <c r="A78" s="10">
        <f t="shared" si="0"/>
        <v>10212013</v>
      </c>
      <c r="B78" s="10">
        <v>10212013</v>
      </c>
      <c r="C78" s="18" t="s">
        <v>2231</v>
      </c>
      <c r="D78" s="18" t="s">
        <v>2242</v>
      </c>
      <c r="E78" s="18" t="s">
        <v>254</v>
      </c>
      <c r="F78" s="18" t="s">
        <v>2238</v>
      </c>
      <c r="G78" s="18" t="s">
        <v>2241</v>
      </c>
      <c r="H78" s="18"/>
      <c r="I78" s="18">
        <v>2</v>
      </c>
      <c r="J78" s="10">
        <v>102</v>
      </c>
      <c r="K78" s="10">
        <v>12</v>
      </c>
      <c r="L78" s="10">
        <v>5</v>
      </c>
      <c r="M78" s="18" t="s">
        <v>2251</v>
      </c>
      <c r="N78" s="51" t="s">
        <v>1935</v>
      </c>
      <c r="O78" s="10">
        <v>13</v>
      </c>
      <c r="P78" s="10">
        <v>15</v>
      </c>
      <c r="S78" s="10">
        <v>2</v>
      </c>
      <c r="T78" s="10">
        <v>1</v>
      </c>
      <c r="U78" s="10">
        <v>103</v>
      </c>
      <c r="V78" s="10">
        <v>4000</v>
      </c>
      <c r="X78" s="10">
        <v>1</v>
      </c>
      <c r="Y78" s="10">
        <v>0</v>
      </c>
      <c r="AG78" s="10">
        <v>2</v>
      </c>
      <c r="AN78" s="4"/>
      <c r="AQ78" s="32"/>
      <c r="AR78" s="18"/>
      <c r="AS78" s="18"/>
    </row>
    <row r="79" spans="1:45" s="10" customFormat="1">
      <c r="A79" s="10">
        <f t="shared" si="0"/>
        <v>10212014</v>
      </c>
      <c r="B79" s="10">
        <v>10212014</v>
      </c>
      <c r="C79" s="18" t="s">
        <v>2232</v>
      </c>
      <c r="D79" s="18" t="s">
        <v>2242</v>
      </c>
      <c r="E79" s="18" t="s">
        <v>258</v>
      </c>
      <c r="F79" s="18" t="s">
        <v>2238</v>
      </c>
      <c r="G79" s="18" t="s">
        <v>2241</v>
      </c>
      <c r="H79" s="18"/>
      <c r="I79" s="18">
        <v>2</v>
      </c>
      <c r="J79" s="10">
        <v>102</v>
      </c>
      <c r="K79" s="10">
        <v>12</v>
      </c>
      <c r="L79" s="10">
        <v>6</v>
      </c>
      <c r="M79" s="18" t="s">
        <v>2252</v>
      </c>
      <c r="N79" s="51" t="s">
        <v>1935</v>
      </c>
      <c r="O79" s="10">
        <v>16</v>
      </c>
      <c r="P79" s="10">
        <v>18</v>
      </c>
      <c r="S79" s="10">
        <v>2</v>
      </c>
      <c r="T79" s="10">
        <v>1</v>
      </c>
      <c r="U79" s="10">
        <v>103</v>
      </c>
      <c r="V79" s="10">
        <v>5000</v>
      </c>
      <c r="X79" s="10">
        <v>1</v>
      </c>
      <c r="Y79" s="10">
        <v>0</v>
      </c>
      <c r="AG79" s="10">
        <v>2</v>
      </c>
      <c r="AN79" s="4"/>
      <c r="AQ79" s="32"/>
      <c r="AR79" s="18"/>
      <c r="AS79" s="18"/>
    </row>
    <row r="80" spans="1:45" s="10" customFormat="1">
      <c r="A80" s="10">
        <f t="shared" si="0"/>
        <v>10212021</v>
      </c>
      <c r="B80" s="10">
        <v>10212021</v>
      </c>
      <c r="C80" s="18" t="s">
        <v>2233</v>
      </c>
      <c r="D80" s="18" t="s">
        <v>2242</v>
      </c>
      <c r="E80" s="18" t="s">
        <v>1932</v>
      </c>
      <c r="F80" s="18" t="s">
        <v>2239</v>
      </c>
      <c r="G80" s="18" t="s">
        <v>2241</v>
      </c>
      <c r="H80" s="18"/>
      <c r="I80" s="18">
        <v>2</v>
      </c>
      <c r="J80" s="10">
        <v>102</v>
      </c>
      <c r="K80" s="10">
        <v>12</v>
      </c>
      <c r="L80" s="10">
        <v>4</v>
      </c>
      <c r="M80" s="18" t="s">
        <v>2253</v>
      </c>
      <c r="N80" s="51" t="s">
        <v>1936</v>
      </c>
      <c r="O80" s="10">
        <v>4</v>
      </c>
      <c r="P80" s="10">
        <v>6</v>
      </c>
      <c r="S80" s="10">
        <v>2</v>
      </c>
      <c r="T80" s="10">
        <v>1</v>
      </c>
      <c r="U80" s="10">
        <v>103</v>
      </c>
      <c r="V80" s="10">
        <v>1000</v>
      </c>
      <c r="X80" s="10">
        <v>1</v>
      </c>
      <c r="Y80" s="10">
        <v>0</v>
      </c>
      <c r="AG80" s="10">
        <v>2</v>
      </c>
      <c r="AN80" s="4"/>
      <c r="AQ80" s="32"/>
      <c r="AR80" s="18"/>
      <c r="AS80" s="18"/>
    </row>
    <row r="81" spans="1:45" s="10" customFormat="1">
      <c r="A81" s="10">
        <f t="shared" si="0"/>
        <v>10212022</v>
      </c>
      <c r="B81" s="10">
        <v>10212022</v>
      </c>
      <c r="C81" s="18" t="s">
        <v>2234</v>
      </c>
      <c r="D81" s="18" t="s">
        <v>2242</v>
      </c>
      <c r="E81" s="18" t="s">
        <v>1933</v>
      </c>
      <c r="F81" s="18" t="s">
        <v>2239</v>
      </c>
      <c r="G81" s="18" t="s">
        <v>2241</v>
      </c>
      <c r="H81" s="18"/>
      <c r="I81" s="18">
        <v>2</v>
      </c>
      <c r="J81" s="10">
        <v>102</v>
      </c>
      <c r="K81" s="10">
        <v>12</v>
      </c>
      <c r="L81" s="10">
        <v>4</v>
      </c>
      <c r="M81" s="18" t="s">
        <v>2254</v>
      </c>
      <c r="N81" s="51" t="s">
        <v>1936</v>
      </c>
      <c r="O81" s="10">
        <v>7</v>
      </c>
      <c r="P81" s="10">
        <v>9</v>
      </c>
      <c r="S81" s="10">
        <v>2</v>
      </c>
      <c r="T81" s="10">
        <v>1</v>
      </c>
      <c r="U81" s="10">
        <v>103</v>
      </c>
      <c r="V81" s="10">
        <v>2000</v>
      </c>
      <c r="X81" s="10">
        <v>1</v>
      </c>
      <c r="Y81" s="10">
        <v>0</v>
      </c>
      <c r="AG81" s="10">
        <v>2</v>
      </c>
      <c r="AN81" s="4"/>
      <c r="AQ81" s="32"/>
      <c r="AR81" s="18"/>
      <c r="AS81" s="18"/>
    </row>
    <row r="82" spans="1:45" s="10" customFormat="1">
      <c r="A82" s="10">
        <f t="shared" si="0"/>
        <v>10212023</v>
      </c>
      <c r="B82" s="10">
        <v>10212023</v>
      </c>
      <c r="C82" s="18" t="s">
        <v>2235</v>
      </c>
      <c r="D82" s="18" t="s">
        <v>2242</v>
      </c>
      <c r="E82" s="18" t="s">
        <v>249</v>
      </c>
      <c r="F82" s="18" t="s">
        <v>2239</v>
      </c>
      <c r="G82" s="18" t="s">
        <v>2241</v>
      </c>
      <c r="H82" s="18"/>
      <c r="I82" s="18">
        <v>2</v>
      </c>
      <c r="J82" s="10">
        <v>102</v>
      </c>
      <c r="K82" s="10">
        <v>12</v>
      </c>
      <c r="L82" s="10">
        <v>5</v>
      </c>
      <c r="M82" s="18" t="s">
        <v>2255</v>
      </c>
      <c r="N82" s="51" t="s">
        <v>1936</v>
      </c>
      <c r="O82" s="10">
        <v>10</v>
      </c>
      <c r="P82" s="10">
        <v>12</v>
      </c>
      <c r="S82" s="10">
        <v>2</v>
      </c>
      <c r="T82" s="10">
        <v>1</v>
      </c>
      <c r="U82" s="10">
        <v>103</v>
      </c>
      <c r="V82" s="10">
        <v>3000</v>
      </c>
      <c r="X82" s="10">
        <v>1</v>
      </c>
      <c r="Y82" s="10">
        <v>0</v>
      </c>
      <c r="AG82" s="10">
        <v>2</v>
      </c>
      <c r="AN82" s="4"/>
      <c r="AQ82" s="32"/>
      <c r="AR82" s="18"/>
      <c r="AS82" s="18"/>
    </row>
    <row r="83" spans="1:45" s="10" customFormat="1">
      <c r="A83" s="10">
        <f t="shared" si="0"/>
        <v>10212024</v>
      </c>
      <c r="B83" s="10">
        <v>10212024</v>
      </c>
      <c r="C83" s="18" t="s">
        <v>2236</v>
      </c>
      <c r="D83" s="18" t="s">
        <v>2242</v>
      </c>
      <c r="E83" s="18" t="s">
        <v>254</v>
      </c>
      <c r="F83" s="18" t="s">
        <v>2239</v>
      </c>
      <c r="G83" s="18" t="s">
        <v>2241</v>
      </c>
      <c r="H83" s="18"/>
      <c r="I83" s="18">
        <v>2</v>
      </c>
      <c r="J83" s="10">
        <v>102</v>
      </c>
      <c r="K83" s="10">
        <v>12</v>
      </c>
      <c r="L83" s="10">
        <v>5</v>
      </c>
      <c r="M83" s="18" t="s">
        <v>2256</v>
      </c>
      <c r="N83" s="51" t="s">
        <v>1936</v>
      </c>
      <c r="O83" s="10">
        <v>13</v>
      </c>
      <c r="P83" s="10">
        <v>15</v>
      </c>
      <c r="S83" s="10">
        <v>2</v>
      </c>
      <c r="T83" s="10">
        <v>1</v>
      </c>
      <c r="U83" s="10">
        <v>103</v>
      </c>
      <c r="V83" s="10">
        <v>4000</v>
      </c>
      <c r="X83" s="10">
        <v>1</v>
      </c>
      <c r="Y83" s="10">
        <v>0</v>
      </c>
      <c r="AG83" s="10">
        <v>2</v>
      </c>
      <c r="AN83" s="4"/>
      <c r="AQ83" s="32"/>
      <c r="AR83" s="18"/>
      <c r="AS83" s="18"/>
    </row>
    <row r="84" spans="1:45" s="10" customFormat="1">
      <c r="A84" s="10">
        <f t="shared" si="0"/>
        <v>10212025</v>
      </c>
      <c r="B84" s="10">
        <v>10212025</v>
      </c>
      <c r="C84" s="18" t="s">
        <v>2237</v>
      </c>
      <c r="D84" s="18" t="s">
        <v>2242</v>
      </c>
      <c r="E84" s="18" t="s">
        <v>258</v>
      </c>
      <c r="F84" s="18" t="s">
        <v>2239</v>
      </c>
      <c r="G84" s="18" t="s">
        <v>2241</v>
      </c>
      <c r="H84" s="18"/>
      <c r="I84" s="18">
        <v>2</v>
      </c>
      <c r="J84" s="10">
        <v>102</v>
      </c>
      <c r="K84" s="10">
        <v>12</v>
      </c>
      <c r="L84" s="10">
        <v>6</v>
      </c>
      <c r="M84" s="18" t="s">
        <v>2257</v>
      </c>
      <c r="N84" s="51" t="s">
        <v>1937</v>
      </c>
      <c r="O84" s="10">
        <v>16</v>
      </c>
      <c r="P84" s="10">
        <v>18</v>
      </c>
      <c r="S84" s="10">
        <v>2</v>
      </c>
      <c r="T84" s="10">
        <v>1</v>
      </c>
      <c r="U84" s="10">
        <v>103</v>
      </c>
      <c r="V84" s="10">
        <v>5000</v>
      </c>
      <c r="X84" s="10">
        <v>1</v>
      </c>
      <c r="Y84" s="10">
        <v>0</v>
      </c>
      <c r="AG84" s="10">
        <v>2</v>
      </c>
      <c r="AN84" s="4"/>
      <c r="AQ84" s="32"/>
      <c r="AR84" s="18"/>
      <c r="AS84" s="18"/>
    </row>
    <row r="85" spans="1:45" s="10" customFormat="1">
      <c r="A85" s="10">
        <f t="shared" si="0"/>
        <v>10213001</v>
      </c>
      <c r="B85" s="10">
        <v>10213001</v>
      </c>
      <c r="C85" s="18" t="s">
        <v>267</v>
      </c>
      <c r="D85" s="18" t="s">
        <v>267</v>
      </c>
      <c r="E85" s="18"/>
      <c r="F85" s="18"/>
      <c r="G85" s="18"/>
      <c r="H85" s="18"/>
      <c r="I85" s="18">
        <v>2</v>
      </c>
      <c r="J85" s="10">
        <v>102</v>
      </c>
      <c r="K85" s="10">
        <v>13</v>
      </c>
      <c r="L85" s="10">
        <v>5</v>
      </c>
      <c r="M85" s="10" t="s">
        <v>268</v>
      </c>
      <c r="N85" s="59" t="s">
        <v>269</v>
      </c>
      <c r="S85" s="10">
        <v>2</v>
      </c>
      <c r="T85" s="10">
        <v>1</v>
      </c>
      <c r="U85" s="10">
        <v>103</v>
      </c>
      <c r="V85" s="10">
        <v>1000</v>
      </c>
      <c r="X85" s="10">
        <v>1</v>
      </c>
      <c r="Y85" s="10">
        <v>0</v>
      </c>
      <c r="AG85" s="10">
        <v>10</v>
      </c>
      <c r="AH85" s="10">
        <v>0</v>
      </c>
      <c r="AI85" s="10">
        <v>0</v>
      </c>
      <c r="AJ85" s="10">
        <v>0</v>
      </c>
      <c r="AK85" s="10">
        <v>0</v>
      </c>
      <c r="AM85" s="10">
        <v>2</v>
      </c>
      <c r="AN85" s="4"/>
      <c r="AO85" s="10">
        <v>1001</v>
      </c>
      <c r="AQ85" s="32"/>
      <c r="AR85" s="18"/>
      <c r="AS85" s="18">
        <v>18005</v>
      </c>
    </row>
    <row r="86" spans="1:45" s="10" customFormat="1">
      <c r="A86" s="10">
        <f t="shared" si="0"/>
        <v>10214001</v>
      </c>
      <c r="B86" s="10">
        <v>10214001</v>
      </c>
      <c r="C86" s="18" t="s">
        <v>270</v>
      </c>
      <c r="D86" s="18" t="s">
        <v>270</v>
      </c>
      <c r="E86" s="18"/>
      <c r="F86" s="18"/>
      <c r="G86" s="18"/>
      <c r="H86" s="18"/>
      <c r="I86" s="18">
        <v>2</v>
      </c>
      <c r="J86" s="10">
        <v>102</v>
      </c>
      <c r="K86" s="10">
        <v>14</v>
      </c>
      <c r="L86" s="10">
        <v>5</v>
      </c>
      <c r="M86" s="27" t="s">
        <v>271</v>
      </c>
      <c r="N86" s="59" t="s">
        <v>272</v>
      </c>
      <c r="S86" s="10">
        <v>2</v>
      </c>
      <c r="T86" s="10">
        <v>1</v>
      </c>
      <c r="U86" s="10">
        <v>103</v>
      </c>
      <c r="V86" s="10">
        <v>1000</v>
      </c>
      <c r="X86" s="10">
        <v>1</v>
      </c>
      <c r="Y86" s="10">
        <v>0</v>
      </c>
      <c r="AG86" s="10">
        <v>10</v>
      </c>
      <c r="AH86" s="10">
        <v>0</v>
      </c>
      <c r="AI86" s="10">
        <v>0</v>
      </c>
      <c r="AJ86" s="10">
        <v>0</v>
      </c>
      <c r="AK86" s="10">
        <v>0</v>
      </c>
      <c r="AM86" s="10">
        <v>2</v>
      </c>
      <c r="AN86" s="4"/>
      <c r="AO86" s="10">
        <v>1001</v>
      </c>
      <c r="AP86" s="10">
        <v>12008</v>
      </c>
      <c r="AQ86" s="32"/>
      <c r="AR86" s="18"/>
      <c r="AS86" s="18">
        <v>7</v>
      </c>
    </row>
    <row r="87" spans="1:45" s="10" customFormat="1">
      <c r="A87" s="10">
        <f>B87</f>
        <v>10215001</v>
      </c>
      <c r="B87" s="10">
        <v>10215001</v>
      </c>
      <c r="C87" s="18" t="s">
        <v>1939</v>
      </c>
      <c r="D87" s="18" t="s">
        <v>83</v>
      </c>
      <c r="E87" s="18" t="s">
        <v>1942</v>
      </c>
      <c r="F87" s="18" t="s">
        <v>1946</v>
      </c>
      <c r="G87" s="18"/>
      <c r="H87" s="18"/>
      <c r="I87" s="18">
        <v>2</v>
      </c>
      <c r="J87" s="10">
        <v>102</v>
      </c>
      <c r="K87" s="10">
        <v>15</v>
      </c>
      <c r="L87" s="10">
        <v>4</v>
      </c>
      <c r="M87" s="18" t="s">
        <v>2258</v>
      </c>
      <c r="N87" s="51" t="s">
        <v>1948</v>
      </c>
      <c r="O87" s="10">
        <v>4</v>
      </c>
      <c r="P87" s="10">
        <v>6</v>
      </c>
      <c r="S87" s="10">
        <v>2</v>
      </c>
      <c r="T87" s="10">
        <v>1</v>
      </c>
      <c r="U87" s="10">
        <v>103</v>
      </c>
      <c r="V87" s="10">
        <v>1000</v>
      </c>
      <c r="X87" s="10">
        <v>1</v>
      </c>
      <c r="Y87" s="10">
        <v>0</v>
      </c>
      <c r="AG87" s="10">
        <v>2</v>
      </c>
      <c r="AN87" s="4"/>
      <c r="AQ87" s="32"/>
      <c r="AR87" s="18"/>
      <c r="AS87" s="18"/>
    </row>
    <row r="88" spans="1:45" s="10" customFormat="1">
      <c r="A88" s="10">
        <f>B88</f>
        <v>10215002</v>
      </c>
      <c r="B88" s="10">
        <v>10215002</v>
      </c>
      <c r="C88" s="18" t="s">
        <v>1940</v>
      </c>
      <c r="D88" s="18" t="s">
        <v>83</v>
      </c>
      <c r="E88" s="18" t="s">
        <v>1943</v>
      </c>
      <c r="F88" s="18" t="s">
        <v>1945</v>
      </c>
      <c r="G88" s="18"/>
      <c r="H88" s="18"/>
      <c r="I88" s="18">
        <v>2</v>
      </c>
      <c r="J88" s="10">
        <v>102</v>
      </c>
      <c r="K88" s="10">
        <v>15</v>
      </c>
      <c r="L88" s="10">
        <v>5</v>
      </c>
      <c r="M88" s="18" t="s">
        <v>2259</v>
      </c>
      <c r="N88" s="51" t="s">
        <v>1947</v>
      </c>
      <c r="O88" s="10">
        <v>7</v>
      </c>
      <c r="P88" s="10">
        <v>9</v>
      </c>
      <c r="S88" s="10">
        <v>2</v>
      </c>
      <c r="T88" s="10">
        <v>1</v>
      </c>
      <c r="U88" s="10">
        <v>103</v>
      </c>
      <c r="V88" s="10">
        <v>2000</v>
      </c>
      <c r="X88" s="10">
        <v>1</v>
      </c>
      <c r="Y88" s="10">
        <v>0</v>
      </c>
      <c r="AG88" s="10">
        <v>2</v>
      </c>
      <c r="AN88" s="4"/>
      <c r="AQ88" s="32"/>
      <c r="AR88" s="18"/>
      <c r="AS88" s="18"/>
    </row>
    <row r="89" spans="1:45" s="10" customFormat="1">
      <c r="A89" s="10">
        <f>B89</f>
        <v>10215003</v>
      </c>
      <c r="B89" s="10">
        <v>10215003</v>
      </c>
      <c r="C89" s="18" t="s">
        <v>1941</v>
      </c>
      <c r="D89" s="18" t="s">
        <v>83</v>
      </c>
      <c r="E89" s="18" t="s">
        <v>1944</v>
      </c>
      <c r="F89" s="18" t="s">
        <v>1945</v>
      </c>
      <c r="G89" s="18"/>
      <c r="H89" s="18"/>
      <c r="I89" s="18">
        <v>2</v>
      </c>
      <c r="J89" s="10">
        <v>102</v>
      </c>
      <c r="K89" s="10">
        <v>15</v>
      </c>
      <c r="L89" s="10">
        <v>6</v>
      </c>
      <c r="M89" s="18" t="s">
        <v>2260</v>
      </c>
      <c r="N89" s="51" t="s">
        <v>1947</v>
      </c>
      <c r="O89" s="10">
        <v>10</v>
      </c>
      <c r="P89" s="10">
        <v>11</v>
      </c>
      <c r="S89" s="10">
        <v>2</v>
      </c>
      <c r="T89" s="10">
        <v>1</v>
      </c>
      <c r="U89" s="10">
        <v>103</v>
      </c>
      <c r="V89" s="10">
        <v>3000</v>
      </c>
      <c r="X89" s="10">
        <v>1</v>
      </c>
      <c r="Y89" s="10">
        <v>0</v>
      </c>
      <c r="AG89" s="10">
        <v>2</v>
      </c>
      <c r="AN89" s="4"/>
      <c r="AQ89" s="32"/>
      <c r="AR89" s="18"/>
      <c r="AS89" s="18"/>
    </row>
    <row r="90" spans="1:45" s="10" customFormat="1">
      <c r="A90" s="10">
        <f t="shared" si="0"/>
        <v>10330001</v>
      </c>
      <c r="B90" s="10">
        <v>10330001</v>
      </c>
      <c r="C90" s="18" t="str">
        <f>E90&amp;F90</f>
        <v>魅影之息碎片</v>
      </c>
      <c r="D90" s="18" t="s">
        <v>83</v>
      </c>
      <c r="E90" s="18" t="s">
        <v>2008</v>
      </c>
      <c r="F90" s="18" t="s">
        <v>85</v>
      </c>
      <c r="G90" s="18"/>
      <c r="H90" s="18"/>
      <c r="I90" s="18">
        <v>2</v>
      </c>
      <c r="J90" s="10">
        <v>103</v>
      </c>
      <c r="K90" s="10">
        <v>30</v>
      </c>
      <c r="L90" s="10">
        <v>3</v>
      </c>
      <c r="M90" s="18" t="s">
        <v>2269</v>
      </c>
      <c r="N90" s="51" t="s">
        <v>2112</v>
      </c>
      <c r="O90" s="18" t="s">
        <v>2066</v>
      </c>
      <c r="P90" s="18" t="s">
        <v>2055</v>
      </c>
      <c r="Q90" s="18" t="s">
        <v>2008</v>
      </c>
      <c r="R90" s="18" t="s">
        <v>2056</v>
      </c>
      <c r="S90" s="10">
        <v>0</v>
      </c>
      <c r="T90" s="10">
        <v>0</v>
      </c>
      <c r="U90" s="10">
        <v>0</v>
      </c>
      <c r="V90" s="10">
        <v>0</v>
      </c>
      <c r="X90" s="10">
        <v>1</v>
      </c>
      <c r="Y90" s="10">
        <v>1</v>
      </c>
      <c r="AG90" s="10">
        <v>2</v>
      </c>
      <c r="AH90" s="10">
        <v>203</v>
      </c>
      <c r="AI90" s="10">
        <v>10000301</v>
      </c>
      <c r="AJ90" s="10">
        <v>0</v>
      </c>
      <c r="AK90" s="10">
        <v>0</v>
      </c>
      <c r="AM90" s="10">
        <v>2</v>
      </c>
      <c r="AN90" s="4"/>
      <c r="AO90" s="10">
        <v>2001</v>
      </c>
      <c r="AP90" s="10">
        <v>12000</v>
      </c>
      <c r="AQ90" s="32"/>
      <c r="AR90" s="18"/>
      <c r="AS90" s="18">
        <v>0</v>
      </c>
    </row>
    <row r="91" spans="1:45" s="10" customFormat="1">
      <c r="A91" s="10">
        <f t="shared" si="0"/>
        <v>10330002</v>
      </c>
      <c r="B91" s="10">
        <v>10330002</v>
      </c>
      <c r="C91" s="18" t="str">
        <f t="shared" ref="C91:C142" si="1">E91&amp;F91</f>
        <v>魅影臂铠碎片</v>
      </c>
      <c r="D91" s="18" t="s">
        <v>83</v>
      </c>
      <c r="E91" s="18" t="s">
        <v>2009</v>
      </c>
      <c r="F91" s="18" t="s">
        <v>85</v>
      </c>
      <c r="G91" s="18"/>
      <c r="H91" s="18"/>
      <c r="I91" s="18">
        <v>2</v>
      </c>
      <c r="J91" s="10">
        <v>103</v>
      </c>
      <c r="K91" s="10">
        <v>30</v>
      </c>
      <c r="L91" s="10">
        <v>3</v>
      </c>
      <c r="M91" s="18" t="s">
        <v>2270</v>
      </c>
      <c r="N91" s="51" t="s">
        <v>2112</v>
      </c>
      <c r="O91" s="18" t="s">
        <v>2066</v>
      </c>
      <c r="P91" s="18" t="s">
        <v>2073</v>
      </c>
      <c r="Q91" s="18" t="s">
        <v>2009</v>
      </c>
      <c r="R91" s="18" t="s">
        <v>2056</v>
      </c>
      <c r="S91" s="10">
        <v>0</v>
      </c>
      <c r="T91" s="10">
        <v>0</v>
      </c>
      <c r="U91" s="10">
        <v>0</v>
      </c>
      <c r="V91" s="10">
        <v>0</v>
      </c>
      <c r="X91" s="10">
        <v>1</v>
      </c>
      <c r="Y91" s="10">
        <v>1</v>
      </c>
      <c r="AG91" s="10">
        <v>2</v>
      </c>
      <c r="AH91" s="10">
        <v>203</v>
      </c>
      <c r="AI91" s="10">
        <v>10000302</v>
      </c>
      <c r="AJ91" s="10">
        <v>0</v>
      </c>
      <c r="AK91" s="10">
        <v>0</v>
      </c>
      <c r="AM91" s="10">
        <v>2</v>
      </c>
      <c r="AN91" s="4"/>
      <c r="AO91" s="10">
        <v>2001</v>
      </c>
      <c r="AP91" s="10">
        <v>12000</v>
      </c>
      <c r="AQ91" s="32"/>
      <c r="AR91" s="18"/>
      <c r="AS91" s="18">
        <v>0</v>
      </c>
    </row>
    <row r="92" spans="1:45" s="10" customFormat="1">
      <c r="A92" s="10">
        <f t="shared" si="0"/>
        <v>10330003</v>
      </c>
      <c r="B92" s="10">
        <v>10330003</v>
      </c>
      <c r="C92" s="18" t="str">
        <f t="shared" si="1"/>
        <v>魅影战甲碎片</v>
      </c>
      <c r="D92" s="18" t="s">
        <v>83</v>
      </c>
      <c r="E92" s="10" t="s">
        <v>2010</v>
      </c>
      <c r="F92" s="18" t="s">
        <v>85</v>
      </c>
      <c r="G92" s="18"/>
      <c r="H92" s="18"/>
      <c r="I92" s="18">
        <v>2</v>
      </c>
      <c r="J92" s="10">
        <v>103</v>
      </c>
      <c r="K92" s="10">
        <v>30</v>
      </c>
      <c r="L92" s="10">
        <v>3</v>
      </c>
      <c r="M92" s="18" t="s">
        <v>2271</v>
      </c>
      <c r="N92" s="51" t="s">
        <v>2112</v>
      </c>
      <c r="O92" s="18" t="s">
        <v>2066</v>
      </c>
      <c r="P92" s="18" t="s">
        <v>2074</v>
      </c>
      <c r="Q92" s="10" t="s">
        <v>2010</v>
      </c>
      <c r="R92" s="18" t="s">
        <v>2056</v>
      </c>
      <c r="S92" s="10">
        <v>0</v>
      </c>
      <c r="T92" s="10">
        <v>0</v>
      </c>
      <c r="U92" s="10">
        <v>0</v>
      </c>
      <c r="V92" s="10">
        <v>0</v>
      </c>
      <c r="X92" s="10">
        <v>1</v>
      </c>
      <c r="Y92" s="10">
        <v>1</v>
      </c>
      <c r="AG92" s="10">
        <v>2</v>
      </c>
      <c r="AH92" s="10">
        <v>203</v>
      </c>
      <c r="AI92" s="10">
        <v>10000303</v>
      </c>
      <c r="AJ92" s="10">
        <v>0</v>
      </c>
      <c r="AK92" s="10">
        <v>0</v>
      </c>
      <c r="AM92" s="10">
        <v>2</v>
      </c>
      <c r="AN92" s="4"/>
      <c r="AO92" s="10">
        <v>2001</v>
      </c>
      <c r="AP92" s="10">
        <v>12000</v>
      </c>
      <c r="AQ92" s="32"/>
      <c r="AR92" s="18"/>
      <c r="AS92" s="18">
        <v>0</v>
      </c>
    </row>
    <row r="93" spans="1:45" s="10" customFormat="1">
      <c r="A93" s="10">
        <f t="shared" si="0"/>
        <v>10330004</v>
      </c>
      <c r="B93" s="10">
        <v>10330004</v>
      </c>
      <c r="C93" s="18" t="str">
        <f t="shared" si="1"/>
        <v>魅影腿甲碎片</v>
      </c>
      <c r="D93" s="18" t="s">
        <v>83</v>
      </c>
      <c r="E93" s="10" t="s">
        <v>2011</v>
      </c>
      <c r="F93" s="18" t="s">
        <v>85</v>
      </c>
      <c r="G93" s="18"/>
      <c r="H93" s="18"/>
      <c r="I93" s="18">
        <v>2</v>
      </c>
      <c r="J93" s="10">
        <v>103</v>
      </c>
      <c r="K93" s="10">
        <v>30</v>
      </c>
      <c r="L93" s="10">
        <v>3</v>
      </c>
      <c r="M93" s="18" t="s">
        <v>2272</v>
      </c>
      <c r="N93" s="51" t="s">
        <v>2112</v>
      </c>
      <c r="O93" s="18" t="s">
        <v>2066</v>
      </c>
      <c r="P93" s="18" t="s">
        <v>2075</v>
      </c>
      <c r="Q93" s="10" t="s">
        <v>2011</v>
      </c>
      <c r="R93" s="18" t="s">
        <v>2056</v>
      </c>
      <c r="S93" s="10">
        <v>0</v>
      </c>
      <c r="T93" s="10">
        <v>0</v>
      </c>
      <c r="U93" s="10">
        <v>0</v>
      </c>
      <c r="V93" s="10">
        <v>0</v>
      </c>
      <c r="X93" s="10">
        <v>1</v>
      </c>
      <c r="Y93" s="10">
        <v>1</v>
      </c>
      <c r="AG93" s="10">
        <v>2</v>
      </c>
      <c r="AH93" s="10">
        <v>203</v>
      </c>
      <c r="AI93" s="10">
        <v>10000304</v>
      </c>
      <c r="AJ93" s="10">
        <v>0</v>
      </c>
      <c r="AK93" s="10">
        <v>0</v>
      </c>
      <c r="AM93" s="10">
        <v>2</v>
      </c>
      <c r="AN93" s="4"/>
      <c r="AO93" s="10">
        <v>2001</v>
      </c>
      <c r="AP93" s="10">
        <v>12000</v>
      </c>
      <c r="AQ93" s="32"/>
      <c r="AR93" s="18"/>
      <c r="AS93" s="18">
        <v>0</v>
      </c>
    </row>
    <row r="94" spans="1:45" s="10" customFormat="1">
      <c r="A94" s="10">
        <f>B94</f>
        <v>10330005</v>
      </c>
      <c r="B94" s="10">
        <v>10330005</v>
      </c>
      <c r="C94" s="18" t="str">
        <f t="shared" si="1"/>
        <v>魅影指环碎片</v>
      </c>
      <c r="D94" s="18" t="s">
        <v>83</v>
      </c>
      <c r="E94" s="10" t="s">
        <v>2012</v>
      </c>
      <c r="F94" s="18" t="s">
        <v>85</v>
      </c>
      <c r="G94" s="18"/>
      <c r="H94" s="18"/>
      <c r="I94" s="18">
        <v>2</v>
      </c>
      <c r="J94" s="10">
        <v>103</v>
      </c>
      <c r="K94" s="10">
        <v>30</v>
      </c>
      <c r="L94" s="10">
        <v>3</v>
      </c>
      <c r="M94" s="18" t="s">
        <v>2273</v>
      </c>
      <c r="N94" s="51" t="s">
        <v>2112</v>
      </c>
      <c r="O94" s="18" t="s">
        <v>2066</v>
      </c>
      <c r="P94" s="18" t="s">
        <v>2076</v>
      </c>
      <c r="Q94" s="10" t="s">
        <v>2012</v>
      </c>
      <c r="R94" s="18" t="s">
        <v>2056</v>
      </c>
      <c r="S94" s="10">
        <v>0</v>
      </c>
      <c r="T94" s="10">
        <v>0</v>
      </c>
      <c r="U94" s="10">
        <v>0</v>
      </c>
      <c r="V94" s="10">
        <v>0</v>
      </c>
      <c r="X94" s="10">
        <v>1</v>
      </c>
      <c r="Y94" s="10">
        <v>1</v>
      </c>
      <c r="AG94" s="10">
        <v>2</v>
      </c>
      <c r="AH94" s="10">
        <v>203</v>
      </c>
      <c r="AI94" s="10">
        <v>10000305</v>
      </c>
      <c r="AJ94" s="10">
        <v>0</v>
      </c>
      <c r="AK94" s="10">
        <v>0</v>
      </c>
      <c r="AM94" s="10">
        <v>2</v>
      </c>
      <c r="AN94" s="4"/>
      <c r="AP94" s="10">
        <v>12000</v>
      </c>
      <c r="AQ94" s="32"/>
      <c r="AR94" s="18"/>
      <c r="AS94" s="18"/>
    </row>
    <row r="95" spans="1:45" s="10" customFormat="1">
      <c r="A95" s="10">
        <f t="shared" ref="A95:A190" si="2">B95</f>
        <v>10330006</v>
      </c>
      <c r="B95" s="10">
        <v>10330006</v>
      </c>
      <c r="C95" s="18" t="str">
        <f t="shared" si="1"/>
        <v>魅影项链碎片</v>
      </c>
      <c r="D95" s="18" t="s">
        <v>83</v>
      </c>
      <c r="E95" s="10" t="s">
        <v>2013</v>
      </c>
      <c r="F95" s="18" t="s">
        <v>85</v>
      </c>
      <c r="G95" s="18"/>
      <c r="H95" s="18"/>
      <c r="I95" s="18">
        <v>2</v>
      </c>
      <c r="J95" s="10">
        <v>103</v>
      </c>
      <c r="K95" s="10">
        <v>30</v>
      </c>
      <c r="L95" s="10">
        <v>3</v>
      </c>
      <c r="M95" s="18" t="s">
        <v>2274</v>
      </c>
      <c r="N95" s="51" t="s">
        <v>2112</v>
      </c>
      <c r="O95" s="18" t="s">
        <v>2066</v>
      </c>
      <c r="P95" s="18" t="s">
        <v>2077</v>
      </c>
      <c r="Q95" s="10" t="s">
        <v>2013</v>
      </c>
      <c r="R95" s="18" t="s">
        <v>2056</v>
      </c>
      <c r="S95" s="10">
        <v>0</v>
      </c>
      <c r="T95" s="10">
        <v>0</v>
      </c>
      <c r="U95" s="10">
        <v>0</v>
      </c>
      <c r="V95" s="10">
        <v>0</v>
      </c>
      <c r="X95" s="10">
        <v>1</v>
      </c>
      <c r="Y95" s="10">
        <v>1</v>
      </c>
      <c r="AG95" s="10">
        <v>2</v>
      </c>
      <c r="AH95" s="10">
        <v>203</v>
      </c>
      <c r="AI95" s="10">
        <v>10000306</v>
      </c>
      <c r="AJ95" s="10">
        <v>0</v>
      </c>
      <c r="AK95" s="10">
        <v>0</v>
      </c>
      <c r="AM95" s="10">
        <v>2</v>
      </c>
      <c r="AN95" s="4"/>
      <c r="AP95" s="10">
        <v>12000</v>
      </c>
      <c r="AQ95" s="32"/>
      <c r="AR95" s="18"/>
      <c r="AS95" s="18"/>
    </row>
    <row r="96" spans="1:45" s="10" customFormat="1">
      <c r="A96" s="10">
        <f t="shared" si="2"/>
        <v>10340001</v>
      </c>
      <c r="B96" s="10">
        <v>10340001</v>
      </c>
      <c r="C96" s="18" t="str">
        <f t="shared" si="1"/>
        <v>智慧之光碎片</v>
      </c>
      <c r="D96" s="18" t="s">
        <v>83</v>
      </c>
      <c r="E96" s="18" t="s">
        <v>2014</v>
      </c>
      <c r="F96" s="18" t="s">
        <v>85</v>
      </c>
      <c r="G96" s="18"/>
      <c r="H96" s="18"/>
      <c r="I96" s="18">
        <v>2</v>
      </c>
      <c r="J96" s="10">
        <v>103</v>
      </c>
      <c r="K96" s="10">
        <v>40</v>
      </c>
      <c r="L96" s="10">
        <v>4</v>
      </c>
      <c r="M96" s="18" t="s">
        <v>2275</v>
      </c>
      <c r="N96" s="51" t="s">
        <v>2112</v>
      </c>
      <c r="O96" s="18" t="s">
        <v>2067</v>
      </c>
      <c r="P96" s="18" t="s">
        <v>2055</v>
      </c>
      <c r="Q96" s="18" t="s">
        <v>2014</v>
      </c>
      <c r="R96" s="18" t="s">
        <v>2063</v>
      </c>
      <c r="S96" s="10">
        <v>0</v>
      </c>
      <c r="T96" s="10">
        <v>1</v>
      </c>
      <c r="U96" s="10">
        <v>108</v>
      </c>
      <c r="V96" s="10">
        <v>100</v>
      </c>
      <c r="X96" s="10">
        <v>1</v>
      </c>
      <c r="Y96" s="10">
        <v>1</v>
      </c>
      <c r="AG96" s="10">
        <v>2</v>
      </c>
      <c r="AH96" s="10">
        <v>203</v>
      </c>
      <c r="AI96" s="10">
        <v>10000401</v>
      </c>
      <c r="AJ96" s="10">
        <v>0</v>
      </c>
      <c r="AK96" s="10">
        <v>0</v>
      </c>
      <c r="AM96" s="10">
        <v>2</v>
      </c>
      <c r="AN96" s="4"/>
      <c r="AO96" s="10">
        <v>2002</v>
      </c>
      <c r="AP96" s="10" t="s">
        <v>2463</v>
      </c>
      <c r="AQ96" s="32"/>
      <c r="AR96" s="18"/>
      <c r="AS96" s="18">
        <v>0</v>
      </c>
    </row>
    <row r="97" spans="1:45" s="10" customFormat="1">
      <c r="A97" s="10">
        <f t="shared" si="2"/>
        <v>10340002</v>
      </c>
      <c r="B97" s="10">
        <v>10340002</v>
      </c>
      <c r="C97" s="18" t="str">
        <f t="shared" si="1"/>
        <v>智慧臂铠碎片</v>
      </c>
      <c r="D97" s="18" t="s">
        <v>83</v>
      </c>
      <c r="E97" s="18" t="s">
        <v>2015</v>
      </c>
      <c r="F97" s="18" t="s">
        <v>85</v>
      </c>
      <c r="G97" s="18"/>
      <c r="H97" s="18"/>
      <c r="I97" s="18">
        <v>2</v>
      </c>
      <c r="J97" s="10">
        <v>103</v>
      </c>
      <c r="K97" s="10">
        <v>40</v>
      </c>
      <c r="L97" s="10">
        <v>4</v>
      </c>
      <c r="M97" s="18" t="s">
        <v>2276</v>
      </c>
      <c r="N97" s="51" t="s">
        <v>2112</v>
      </c>
      <c r="O97" s="18" t="s">
        <v>2067</v>
      </c>
      <c r="P97" s="18" t="s">
        <v>2073</v>
      </c>
      <c r="Q97" s="18" t="s">
        <v>2015</v>
      </c>
      <c r="R97" s="18" t="s">
        <v>2063</v>
      </c>
      <c r="S97" s="10">
        <v>0</v>
      </c>
      <c r="T97" s="10">
        <v>1</v>
      </c>
      <c r="U97" s="10">
        <v>108</v>
      </c>
      <c r="V97" s="10">
        <v>100</v>
      </c>
      <c r="X97" s="10">
        <v>1</v>
      </c>
      <c r="Y97" s="10">
        <v>1</v>
      </c>
      <c r="AG97" s="10">
        <v>2</v>
      </c>
      <c r="AH97" s="10">
        <v>203</v>
      </c>
      <c r="AI97" s="10">
        <v>10000402</v>
      </c>
      <c r="AJ97" s="10">
        <v>0</v>
      </c>
      <c r="AK97" s="10">
        <v>0</v>
      </c>
      <c r="AM97" s="10">
        <v>2</v>
      </c>
      <c r="AN97" s="4"/>
      <c r="AO97" s="10">
        <v>2002</v>
      </c>
      <c r="AP97" s="10" t="s">
        <v>2463</v>
      </c>
      <c r="AQ97" s="32"/>
      <c r="AR97" s="18"/>
      <c r="AS97" s="18">
        <v>0</v>
      </c>
    </row>
    <row r="98" spans="1:45" s="10" customFormat="1">
      <c r="A98" s="10">
        <f t="shared" si="2"/>
        <v>10340003</v>
      </c>
      <c r="B98" s="10">
        <v>10340003</v>
      </c>
      <c r="C98" s="18" t="str">
        <f t="shared" si="1"/>
        <v>智慧战甲碎片</v>
      </c>
      <c r="D98" s="18" t="s">
        <v>83</v>
      </c>
      <c r="E98" s="10" t="s">
        <v>2016</v>
      </c>
      <c r="F98" s="18" t="s">
        <v>85</v>
      </c>
      <c r="G98" s="18"/>
      <c r="H98" s="18"/>
      <c r="I98" s="18">
        <v>2</v>
      </c>
      <c r="J98" s="10">
        <v>103</v>
      </c>
      <c r="K98" s="10">
        <v>40</v>
      </c>
      <c r="L98" s="10">
        <v>4</v>
      </c>
      <c r="M98" s="18" t="s">
        <v>2277</v>
      </c>
      <c r="N98" s="51" t="s">
        <v>2112</v>
      </c>
      <c r="O98" s="18" t="s">
        <v>2067</v>
      </c>
      <c r="P98" s="18" t="s">
        <v>2074</v>
      </c>
      <c r="Q98" s="10" t="s">
        <v>2016</v>
      </c>
      <c r="R98" s="18" t="s">
        <v>2063</v>
      </c>
      <c r="S98" s="10">
        <v>0</v>
      </c>
      <c r="T98" s="10">
        <v>1</v>
      </c>
      <c r="U98" s="10">
        <v>108</v>
      </c>
      <c r="V98" s="10">
        <v>100</v>
      </c>
      <c r="X98" s="10">
        <v>1</v>
      </c>
      <c r="Y98" s="10">
        <v>1</v>
      </c>
      <c r="AG98" s="10">
        <v>2</v>
      </c>
      <c r="AH98" s="10">
        <v>203</v>
      </c>
      <c r="AI98" s="10">
        <v>10000403</v>
      </c>
      <c r="AJ98" s="10">
        <v>0</v>
      </c>
      <c r="AK98" s="10">
        <v>0</v>
      </c>
      <c r="AM98" s="10">
        <v>2</v>
      </c>
      <c r="AN98" s="4"/>
      <c r="AO98" s="10">
        <v>2002</v>
      </c>
      <c r="AP98" s="10" t="s">
        <v>2463</v>
      </c>
      <c r="AQ98" s="32"/>
      <c r="AR98" s="18"/>
      <c r="AS98" s="18">
        <v>0</v>
      </c>
    </row>
    <row r="99" spans="1:45" s="10" customFormat="1">
      <c r="A99" s="10">
        <f t="shared" si="2"/>
        <v>10340004</v>
      </c>
      <c r="B99" s="10">
        <v>10340004</v>
      </c>
      <c r="C99" s="18" t="str">
        <f t="shared" si="1"/>
        <v>智慧腿甲碎片</v>
      </c>
      <c r="D99" s="18" t="s">
        <v>83</v>
      </c>
      <c r="E99" s="10" t="s">
        <v>2017</v>
      </c>
      <c r="F99" s="18" t="s">
        <v>85</v>
      </c>
      <c r="G99" s="18"/>
      <c r="H99" s="18"/>
      <c r="I99" s="18">
        <v>2</v>
      </c>
      <c r="J99" s="10">
        <v>103</v>
      </c>
      <c r="K99" s="10">
        <v>40</v>
      </c>
      <c r="L99" s="10">
        <v>4</v>
      </c>
      <c r="M99" s="18" t="s">
        <v>2278</v>
      </c>
      <c r="N99" s="51" t="s">
        <v>2112</v>
      </c>
      <c r="O99" s="18" t="s">
        <v>2067</v>
      </c>
      <c r="P99" s="18" t="s">
        <v>2075</v>
      </c>
      <c r="Q99" s="10" t="s">
        <v>2017</v>
      </c>
      <c r="R99" s="18" t="s">
        <v>2063</v>
      </c>
      <c r="S99" s="10">
        <v>0</v>
      </c>
      <c r="T99" s="10">
        <v>1</v>
      </c>
      <c r="U99" s="10">
        <v>108</v>
      </c>
      <c r="V99" s="10">
        <v>100</v>
      </c>
      <c r="X99" s="10">
        <v>1</v>
      </c>
      <c r="Y99" s="10">
        <v>1</v>
      </c>
      <c r="AG99" s="10">
        <v>2</v>
      </c>
      <c r="AH99" s="10">
        <v>203</v>
      </c>
      <c r="AI99" s="10">
        <v>10000404</v>
      </c>
      <c r="AJ99" s="10">
        <v>0</v>
      </c>
      <c r="AK99" s="10">
        <v>0</v>
      </c>
      <c r="AM99" s="10">
        <v>2</v>
      </c>
      <c r="AN99" s="4"/>
      <c r="AO99" s="10">
        <v>2002</v>
      </c>
      <c r="AP99" s="10" t="s">
        <v>2463</v>
      </c>
      <c r="AQ99" s="32"/>
      <c r="AR99" s="18"/>
      <c r="AS99" s="18">
        <v>0</v>
      </c>
    </row>
    <row r="100" spans="1:45" s="10" customFormat="1">
      <c r="A100" s="10">
        <f t="shared" si="2"/>
        <v>10341001</v>
      </c>
      <c r="B100" s="10">
        <v>10341001</v>
      </c>
      <c r="C100" s="18" t="str">
        <f t="shared" si="1"/>
        <v>远古之力碎片</v>
      </c>
      <c r="D100" s="18" t="s">
        <v>83</v>
      </c>
      <c r="E100" s="18" t="s">
        <v>2018</v>
      </c>
      <c r="F100" s="18" t="s">
        <v>85</v>
      </c>
      <c r="G100" s="18"/>
      <c r="H100" s="18"/>
      <c r="I100" s="18">
        <v>2</v>
      </c>
      <c r="J100" s="10">
        <v>103</v>
      </c>
      <c r="K100" s="10">
        <v>41</v>
      </c>
      <c r="L100" s="10">
        <v>5</v>
      </c>
      <c r="M100" s="18" t="s">
        <v>2280</v>
      </c>
      <c r="N100" s="51" t="s">
        <v>2112</v>
      </c>
      <c r="O100" s="18" t="s">
        <v>2068</v>
      </c>
      <c r="P100" s="18" t="s">
        <v>2055</v>
      </c>
      <c r="Q100" s="18" t="s">
        <v>2018</v>
      </c>
      <c r="R100" s="18" t="s">
        <v>2064</v>
      </c>
      <c r="S100" s="10">
        <v>0</v>
      </c>
      <c r="T100" s="10">
        <v>1</v>
      </c>
      <c r="U100" s="10">
        <v>108</v>
      </c>
      <c r="V100" s="10">
        <v>150</v>
      </c>
      <c r="X100" s="10">
        <v>1</v>
      </c>
      <c r="Y100" s="10">
        <v>1</v>
      </c>
      <c r="AG100" s="10">
        <v>2</v>
      </c>
      <c r="AH100" s="10">
        <v>203</v>
      </c>
      <c r="AI100" s="10">
        <v>10010401</v>
      </c>
      <c r="AJ100" s="10">
        <v>0</v>
      </c>
      <c r="AK100" s="10">
        <v>0</v>
      </c>
      <c r="AM100" s="10">
        <v>2</v>
      </c>
      <c r="AN100" s="4"/>
      <c r="AP100" s="10" t="s">
        <v>2463</v>
      </c>
      <c r="AQ100" s="32"/>
      <c r="AR100" s="18"/>
      <c r="AS100" s="18">
        <v>0</v>
      </c>
    </row>
    <row r="101" spans="1:45" s="10" customFormat="1">
      <c r="A101" s="10">
        <f t="shared" si="2"/>
        <v>10341002</v>
      </c>
      <c r="B101" s="10">
        <v>10341002</v>
      </c>
      <c r="C101" s="18" t="str">
        <f t="shared" si="1"/>
        <v>远古臂铠碎片</v>
      </c>
      <c r="D101" s="18" t="s">
        <v>83</v>
      </c>
      <c r="E101" s="18" t="s">
        <v>2019</v>
      </c>
      <c r="F101" s="18" t="s">
        <v>85</v>
      </c>
      <c r="G101" s="18"/>
      <c r="H101" s="18"/>
      <c r="I101" s="18">
        <v>2</v>
      </c>
      <c r="J101" s="10">
        <v>103</v>
      </c>
      <c r="K101" s="10">
        <v>41</v>
      </c>
      <c r="L101" s="10">
        <v>5</v>
      </c>
      <c r="M101" s="18" t="s">
        <v>2281</v>
      </c>
      <c r="N101" s="51" t="s">
        <v>2112</v>
      </c>
      <c r="O101" s="18" t="s">
        <v>2068</v>
      </c>
      <c r="P101" s="18" t="s">
        <v>2073</v>
      </c>
      <c r="Q101" s="18" t="s">
        <v>2019</v>
      </c>
      <c r="R101" s="18" t="s">
        <v>2064</v>
      </c>
      <c r="S101" s="10">
        <v>0</v>
      </c>
      <c r="T101" s="10">
        <v>1</v>
      </c>
      <c r="U101" s="10">
        <v>108</v>
      </c>
      <c r="V101" s="10">
        <v>150</v>
      </c>
      <c r="X101" s="10">
        <v>1</v>
      </c>
      <c r="Y101" s="10">
        <v>1</v>
      </c>
      <c r="AG101" s="10">
        <v>2</v>
      </c>
      <c r="AH101" s="10">
        <v>203</v>
      </c>
      <c r="AI101" s="10">
        <v>10010402</v>
      </c>
      <c r="AJ101" s="10">
        <v>0</v>
      </c>
      <c r="AK101" s="10">
        <v>0</v>
      </c>
      <c r="AM101" s="10">
        <v>2</v>
      </c>
      <c r="AN101" s="4"/>
      <c r="AP101" s="10" t="s">
        <v>2463</v>
      </c>
      <c r="AQ101" s="32"/>
      <c r="AR101" s="18"/>
      <c r="AS101" s="18">
        <v>0</v>
      </c>
    </row>
    <row r="102" spans="1:45" s="10" customFormat="1">
      <c r="A102" s="10">
        <f t="shared" si="2"/>
        <v>10341003</v>
      </c>
      <c r="B102" s="10">
        <v>10341003</v>
      </c>
      <c r="C102" s="18" t="str">
        <f t="shared" si="1"/>
        <v>远古战甲碎片</v>
      </c>
      <c r="D102" s="18" t="s">
        <v>83</v>
      </c>
      <c r="E102" s="10" t="s">
        <v>2020</v>
      </c>
      <c r="F102" s="18" t="s">
        <v>85</v>
      </c>
      <c r="G102" s="18"/>
      <c r="H102" s="18"/>
      <c r="I102" s="18">
        <v>2</v>
      </c>
      <c r="J102" s="10">
        <v>103</v>
      </c>
      <c r="K102" s="10">
        <v>41</v>
      </c>
      <c r="L102" s="10">
        <v>5</v>
      </c>
      <c r="M102" s="18" t="s">
        <v>2282</v>
      </c>
      <c r="N102" s="51" t="s">
        <v>2112</v>
      </c>
      <c r="O102" s="18" t="s">
        <v>2068</v>
      </c>
      <c r="P102" s="18" t="s">
        <v>2074</v>
      </c>
      <c r="Q102" s="10" t="s">
        <v>2020</v>
      </c>
      <c r="R102" s="18" t="s">
        <v>2064</v>
      </c>
      <c r="S102" s="10">
        <v>0</v>
      </c>
      <c r="T102" s="10">
        <v>1</v>
      </c>
      <c r="U102" s="10">
        <v>108</v>
      </c>
      <c r="V102" s="10">
        <v>150</v>
      </c>
      <c r="X102" s="10">
        <v>1</v>
      </c>
      <c r="Y102" s="10">
        <v>1</v>
      </c>
      <c r="AG102" s="10">
        <v>2</v>
      </c>
      <c r="AH102" s="10">
        <v>203</v>
      </c>
      <c r="AI102" s="10">
        <v>10010403</v>
      </c>
      <c r="AJ102" s="10">
        <v>0</v>
      </c>
      <c r="AK102" s="10">
        <v>0</v>
      </c>
      <c r="AM102" s="10">
        <v>2</v>
      </c>
      <c r="AN102" s="4"/>
      <c r="AP102" s="10" t="s">
        <v>2463</v>
      </c>
      <c r="AQ102" s="32"/>
      <c r="AR102" s="18"/>
      <c r="AS102" s="18">
        <v>0</v>
      </c>
    </row>
    <row r="103" spans="1:45" s="10" customFormat="1">
      <c r="A103" s="10">
        <f t="shared" si="2"/>
        <v>10341004</v>
      </c>
      <c r="B103" s="10">
        <v>10341004</v>
      </c>
      <c r="C103" s="18" t="str">
        <f t="shared" si="1"/>
        <v>远古腿甲碎片</v>
      </c>
      <c r="D103" s="18" t="s">
        <v>83</v>
      </c>
      <c r="E103" s="10" t="s">
        <v>2021</v>
      </c>
      <c r="F103" s="18" t="s">
        <v>85</v>
      </c>
      <c r="G103" s="18"/>
      <c r="H103" s="18"/>
      <c r="I103" s="18">
        <v>2</v>
      </c>
      <c r="J103" s="10">
        <v>103</v>
      </c>
      <c r="K103" s="10">
        <v>41</v>
      </c>
      <c r="L103" s="10">
        <v>5</v>
      </c>
      <c r="M103" s="18" t="s">
        <v>2283</v>
      </c>
      <c r="N103" s="51" t="s">
        <v>2112</v>
      </c>
      <c r="O103" s="18" t="s">
        <v>2068</v>
      </c>
      <c r="P103" s="18" t="s">
        <v>2075</v>
      </c>
      <c r="Q103" s="10" t="s">
        <v>2021</v>
      </c>
      <c r="R103" s="18" t="s">
        <v>2064</v>
      </c>
      <c r="S103" s="10">
        <v>0</v>
      </c>
      <c r="T103" s="10">
        <v>1</v>
      </c>
      <c r="U103" s="10">
        <v>108</v>
      </c>
      <c r="V103" s="10">
        <v>150</v>
      </c>
      <c r="X103" s="10">
        <v>1</v>
      </c>
      <c r="Y103" s="10">
        <v>1</v>
      </c>
      <c r="AG103" s="10">
        <v>2</v>
      </c>
      <c r="AH103" s="10">
        <v>203</v>
      </c>
      <c r="AI103" s="10">
        <v>10010404</v>
      </c>
      <c r="AJ103" s="10">
        <v>0</v>
      </c>
      <c r="AK103" s="10">
        <v>0</v>
      </c>
      <c r="AM103" s="10">
        <v>2</v>
      </c>
      <c r="AN103" s="4"/>
      <c r="AP103" s="10" t="s">
        <v>2463</v>
      </c>
      <c r="AQ103" s="32"/>
      <c r="AR103" s="18"/>
      <c r="AS103" s="18">
        <v>0</v>
      </c>
    </row>
    <row r="104" spans="1:45" s="10" customFormat="1">
      <c r="A104" s="10">
        <f t="shared" si="2"/>
        <v>10342001</v>
      </c>
      <c r="B104" s="10">
        <v>10342001</v>
      </c>
      <c r="C104" s="18" t="str">
        <f t="shared" si="1"/>
        <v>恶魔呼吸碎片</v>
      </c>
      <c r="D104" s="18" t="s">
        <v>83</v>
      </c>
      <c r="E104" s="18" t="s">
        <v>2022</v>
      </c>
      <c r="F104" s="18" t="s">
        <v>85</v>
      </c>
      <c r="G104" s="18"/>
      <c r="H104" s="18"/>
      <c r="I104" s="18">
        <v>2</v>
      </c>
      <c r="J104" s="10">
        <v>103</v>
      </c>
      <c r="K104" s="10">
        <v>42</v>
      </c>
      <c r="L104" s="10">
        <v>5</v>
      </c>
      <c r="M104" s="18" t="s">
        <v>2284</v>
      </c>
      <c r="N104" s="51" t="s">
        <v>2112</v>
      </c>
      <c r="O104" s="18" t="s">
        <v>2069</v>
      </c>
      <c r="P104" s="18" t="s">
        <v>2055</v>
      </c>
      <c r="Q104" s="18" t="s">
        <v>2022</v>
      </c>
      <c r="R104" s="18" t="s">
        <v>2065</v>
      </c>
      <c r="S104" s="10">
        <v>0</v>
      </c>
      <c r="T104" s="10">
        <v>1</v>
      </c>
      <c r="U104" s="10">
        <v>108</v>
      </c>
      <c r="V104" s="10">
        <v>300</v>
      </c>
      <c r="X104" s="10">
        <v>1</v>
      </c>
      <c r="Y104" s="10">
        <v>1</v>
      </c>
      <c r="AD104" s="10" t="s">
        <v>296</v>
      </c>
      <c r="AE104" s="54" t="s">
        <v>703</v>
      </c>
      <c r="AF104" s="54"/>
      <c r="AG104" s="10">
        <v>2</v>
      </c>
      <c r="AH104" s="10">
        <v>203</v>
      </c>
      <c r="AI104" s="10">
        <v>10020401</v>
      </c>
      <c r="AJ104" s="10">
        <v>0</v>
      </c>
      <c r="AK104" s="10">
        <v>0</v>
      </c>
      <c r="AM104" s="10">
        <v>2</v>
      </c>
      <c r="AN104" s="4"/>
      <c r="AO104" s="10">
        <v>2003</v>
      </c>
      <c r="AP104" s="10" t="s">
        <v>2463</v>
      </c>
      <c r="AQ104" s="32"/>
      <c r="AR104" s="18"/>
      <c r="AS104" s="18">
        <v>0</v>
      </c>
    </row>
    <row r="105" spans="1:45" s="10" customFormat="1">
      <c r="A105" s="10">
        <f t="shared" si="2"/>
        <v>10342002</v>
      </c>
      <c r="B105" s="10">
        <v>10342002</v>
      </c>
      <c r="C105" s="18" t="str">
        <f t="shared" si="1"/>
        <v>恶魔臂铠碎片</v>
      </c>
      <c r="D105" s="18" t="s">
        <v>83</v>
      </c>
      <c r="E105" s="18" t="s">
        <v>2023</v>
      </c>
      <c r="F105" s="18" t="s">
        <v>85</v>
      </c>
      <c r="G105" s="18"/>
      <c r="H105" s="18"/>
      <c r="I105" s="18">
        <v>2</v>
      </c>
      <c r="J105" s="10">
        <v>103</v>
      </c>
      <c r="K105" s="10">
        <v>42</v>
      </c>
      <c r="L105" s="10">
        <v>5</v>
      </c>
      <c r="M105" s="18" t="s">
        <v>2284</v>
      </c>
      <c r="N105" s="51" t="s">
        <v>2112</v>
      </c>
      <c r="O105" s="18" t="s">
        <v>2069</v>
      </c>
      <c r="P105" s="18" t="s">
        <v>2073</v>
      </c>
      <c r="Q105" s="18" t="s">
        <v>2023</v>
      </c>
      <c r="R105" s="18" t="s">
        <v>2065</v>
      </c>
      <c r="S105" s="10">
        <v>0</v>
      </c>
      <c r="T105" s="10">
        <v>1</v>
      </c>
      <c r="U105" s="10">
        <v>108</v>
      </c>
      <c r="V105" s="10">
        <v>300</v>
      </c>
      <c r="X105" s="10">
        <v>1</v>
      </c>
      <c r="Y105" s="10">
        <v>1</v>
      </c>
      <c r="AD105" s="10" t="s">
        <v>296</v>
      </c>
      <c r="AE105" s="54" t="s">
        <v>703</v>
      </c>
      <c r="AF105" s="54"/>
      <c r="AG105" s="10">
        <v>2</v>
      </c>
      <c r="AH105" s="10">
        <v>203</v>
      </c>
      <c r="AI105" s="10">
        <v>10020402</v>
      </c>
      <c r="AJ105" s="10">
        <v>0</v>
      </c>
      <c r="AK105" s="10">
        <v>0</v>
      </c>
      <c r="AM105" s="10">
        <v>2</v>
      </c>
      <c r="AN105" s="4"/>
      <c r="AO105" s="10">
        <v>2003</v>
      </c>
      <c r="AP105" s="10" t="s">
        <v>2463</v>
      </c>
      <c r="AQ105" s="32"/>
      <c r="AR105" s="18"/>
      <c r="AS105" s="18">
        <v>0</v>
      </c>
    </row>
    <row r="106" spans="1:45" s="10" customFormat="1">
      <c r="A106" s="10">
        <f t="shared" si="2"/>
        <v>10342003</v>
      </c>
      <c r="B106" s="10">
        <v>10342003</v>
      </c>
      <c r="C106" s="18" t="str">
        <f t="shared" si="1"/>
        <v>恶魔战甲碎片</v>
      </c>
      <c r="D106" s="18" t="s">
        <v>83</v>
      </c>
      <c r="E106" s="10" t="s">
        <v>2024</v>
      </c>
      <c r="F106" s="18" t="s">
        <v>85</v>
      </c>
      <c r="G106" s="18"/>
      <c r="H106" s="18"/>
      <c r="I106" s="18">
        <v>2</v>
      </c>
      <c r="J106" s="10">
        <v>103</v>
      </c>
      <c r="K106" s="10">
        <v>42</v>
      </c>
      <c r="L106" s="10">
        <v>5</v>
      </c>
      <c r="M106" s="18" t="s">
        <v>2284</v>
      </c>
      <c r="N106" s="51" t="s">
        <v>2112</v>
      </c>
      <c r="O106" s="18" t="s">
        <v>2069</v>
      </c>
      <c r="P106" s="18" t="s">
        <v>2074</v>
      </c>
      <c r="Q106" s="10" t="s">
        <v>2024</v>
      </c>
      <c r="R106" s="18" t="s">
        <v>2065</v>
      </c>
      <c r="S106" s="10">
        <v>0</v>
      </c>
      <c r="T106" s="10">
        <v>1</v>
      </c>
      <c r="U106" s="10">
        <v>108</v>
      </c>
      <c r="V106" s="10">
        <v>300</v>
      </c>
      <c r="X106" s="10">
        <v>1</v>
      </c>
      <c r="Y106" s="10">
        <v>1</v>
      </c>
      <c r="AD106" s="10" t="s">
        <v>296</v>
      </c>
      <c r="AE106" s="54" t="s">
        <v>703</v>
      </c>
      <c r="AF106" s="54"/>
      <c r="AG106" s="10">
        <v>2</v>
      </c>
      <c r="AH106" s="10">
        <v>203</v>
      </c>
      <c r="AI106" s="10">
        <v>10020403</v>
      </c>
      <c r="AJ106" s="10">
        <v>0</v>
      </c>
      <c r="AK106" s="10">
        <v>0</v>
      </c>
      <c r="AM106" s="10">
        <v>2</v>
      </c>
      <c r="AN106" s="4"/>
      <c r="AO106" s="10">
        <v>2003</v>
      </c>
      <c r="AP106" s="10" t="s">
        <v>2463</v>
      </c>
      <c r="AQ106" s="32"/>
      <c r="AR106" s="18"/>
      <c r="AS106" s="18">
        <v>0</v>
      </c>
    </row>
    <row r="107" spans="1:45" s="10" customFormat="1">
      <c r="A107" s="10">
        <f t="shared" si="2"/>
        <v>10342004</v>
      </c>
      <c r="B107" s="10">
        <v>10342004</v>
      </c>
      <c r="C107" s="18" t="str">
        <f t="shared" si="1"/>
        <v>恶魔腿甲碎片</v>
      </c>
      <c r="D107" s="18" t="s">
        <v>83</v>
      </c>
      <c r="E107" s="10" t="s">
        <v>2025</v>
      </c>
      <c r="F107" s="18" t="s">
        <v>85</v>
      </c>
      <c r="G107" s="18"/>
      <c r="H107" s="18"/>
      <c r="I107" s="18">
        <v>2</v>
      </c>
      <c r="J107" s="10">
        <v>103</v>
      </c>
      <c r="K107" s="10">
        <v>42</v>
      </c>
      <c r="L107" s="10">
        <v>5</v>
      </c>
      <c r="M107" s="18" t="s">
        <v>2284</v>
      </c>
      <c r="N107" s="51" t="s">
        <v>2112</v>
      </c>
      <c r="O107" s="18" t="s">
        <v>2069</v>
      </c>
      <c r="P107" s="18" t="s">
        <v>2075</v>
      </c>
      <c r="Q107" s="10" t="s">
        <v>2025</v>
      </c>
      <c r="R107" s="18" t="s">
        <v>2065</v>
      </c>
      <c r="S107" s="10">
        <v>0</v>
      </c>
      <c r="T107" s="10">
        <v>1</v>
      </c>
      <c r="U107" s="10">
        <v>108</v>
      </c>
      <c r="V107" s="10">
        <v>300</v>
      </c>
      <c r="X107" s="10">
        <v>1</v>
      </c>
      <c r="Y107" s="10">
        <v>1</v>
      </c>
      <c r="AD107" s="10" t="s">
        <v>296</v>
      </c>
      <c r="AE107" s="54" t="s">
        <v>703</v>
      </c>
      <c r="AF107" s="54"/>
      <c r="AG107" s="10">
        <v>2</v>
      </c>
      <c r="AH107" s="10">
        <v>203</v>
      </c>
      <c r="AI107" s="10">
        <v>10020404</v>
      </c>
      <c r="AJ107" s="10">
        <v>0</v>
      </c>
      <c r="AK107" s="10">
        <v>0</v>
      </c>
      <c r="AM107" s="10">
        <v>2</v>
      </c>
      <c r="AN107" s="4"/>
      <c r="AO107" s="10">
        <v>2003</v>
      </c>
      <c r="AP107" s="10" t="s">
        <v>2463</v>
      </c>
      <c r="AQ107" s="32"/>
      <c r="AR107" s="18"/>
      <c r="AS107" s="18">
        <v>0</v>
      </c>
    </row>
    <row r="108" spans="1:45" s="10" customFormat="1">
      <c r="A108" s="10">
        <f t="shared" si="2"/>
        <v>10350001</v>
      </c>
      <c r="B108" s="10">
        <v>10350001</v>
      </c>
      <c r="C108" s="18" t="str">
        <f t="shared" si="1"/>
        <v>天使之威碎片</v>
      </c>
      <c r="D108" s="18" t="s">
        <v>83</v>
      </c>
      <c r="E108" s="18" t="s">
        <v>2026</v>
      </c>
      <c r="F108" s="18" t="s">
        <v>85</v>
      </c>
      <c r="G108" s="18"/>
      <c r="H108" s="18"/>
      <c r="I108" s="18">
        <v>2</v>
      </c>
      <c r="J108" s="10">
        <v>103</v>
      </c>
      <c r="K108" s="10">
        <v>50</v>
      </c>
      <c r="L108" s="10">
        <v>5</v>
      </c>
      <c r="M108" s="18" t="s">
        <v>2285</v>
      </c>
      <c r="N108" s="51" t="s">
        <v>2112</v>
      </c>
      <c r="O108" s="18" t="s">
        <v>2070</v>
      </c>
      <c r="P108" s="18" t="s">
        <v>2055</v>
      </c>
      <c r="Q108" s="18" t="s">
        <v>2026</v>
      </c>
      <c r="R108" s="18" t="s">
        <v>2078</v>
      </c>
      <c r="S108" s="10">
        <v>0</v>
      </c>
      <c r="T108" s="10">
        <v>1</v>
      </c>
      <c r="U108" s="10">
        <v>108</v>
      </c>
      <c r="V108" s="10">
        <v>400</v>
      </c>
      <c r="X108" s="10">
        <v>1</v>
      </c>
      <c r="Y108" s="10">
        <v>1</v>
      </c>
      <c r="AD108" s="10" t="s">
        <v>296</v>
      </c>
      <c r="AE108" s="54" t="s">
        <v>703</v>
      </c>
      <c r="AF108" s="54"/>
      <c r="AG108" s="10">
        <v>2</v>
      </c>
      <c r="AH108" s="10">
        <v>203</v>
      </c>
      <c r="AI108" s="10">
        <v>10000501</v>
      </c>
      <c r="AJ108" s="10">
        <v>0</v>
      </c>
      <c r="AK108" s="10">
        <v>0</v>
      </c>
      <c r="AM108" s="10">
        <v>2</v>
      </c>
      <c r="AN108" s="4"/>
      <c r="AP108" s="10" t="s">
        <v>2463</v>
      </c>
      <c r="AQ108" s="32"/>
      <c r="AR108" s="18"/>
      <c r="AS108" s="18">
        <v>0</v>
      </c>
    </row>
    <row r="109" spans="1:45" s="10" customFormat="1">
      <c r="A109" s="10">
        <f t="shared" si="2"/>
        <v>10350002</v>
      </c>
      <c r="B109" s="10">
        <v>10350002</v>
      </c>
      <c r="C109" s="18" t="str">
        <f t="shared" si="1"/>
        <v>天使臂铠碎片</v>
      </c>
      <c r="D109" s="18" t="s">
        <v>83</v>
      </c>
      <c r="E109" s="18" t="s">
        <v>2027</v>
      </c>
      <c r="F109" s="18" t="s">
        <v>85</v>
      </c>
      <c r="G109" s="18"/>
      <c r="H109" s="18"/>
      <c r="I109" s="18">
        <v>2</v>
      </c>
      <c r="J109" s="10">
        <v>103</v>
      </c>
      <c r="K109" s="10">
        <v>50</v>
      </c>
      <c r="L109" s="10">
        <v>5</v>
      </c>
      <c r="M109" s="18" t="s">
        <v>2286</v>
      </c>
      <c r="N109" s="51" t="s">
        <v>2112</v>
      </c>
      <c r="O109" s="18" t="s">
        <v>2070</v>
      </c>
      <c r="P109" s="18" t="s">
        <v>2073</v>
      </c>
      <c r="Q109" s="18" t="s">
        <v>2027</v>
      </c>
      <c r="R109" s="18" t="s">
        <v>2078</v>
      </c>
      <c r="S109" s="10">
        <v>0</v>
      </c>
      <c r="T109" s="10">
        <v>1</v>
      </c>
      <c r="U109" s="10">
        <v>108</v>
      </c>
      <c r="V109" s="10">
        <v>400</v>
      </c>
      <c r="X109" s="10">
        <v>1</v>
      </c>
      <c r="Y109" s="10">
        <v>1</v>
      </c>
      <c r="AD109" s="10" t="s">
        <v>296</v>
      </c>
      <c r="AE109" s="54" t="s">
        <v>703</v>
      </c>
      <c r="AF109" s="54"/>
      <c r="AG109" s="10">
        <v>2</v>
      </c>
      <c r="AH109" s="10">
        <v>203</v>
      </c>
      <c r="AI109" s="10">
        <v>10000502</v>
      </c>
      <c r="AJ109" s="10">
        <v>0</v>
      </c>
      <c r="AK109" s="10">
        <v>0</v>
      </c>
      <c r="AM109" s="10">
        <v>2</v>
      </c>
      <c r="AN109" s="4"/>
      <c r="AP109" s="10" t="s">
        <v>2463</v>
      </c>
      <c r="AQ109" s="32"/>
      <c r="AR109" s="18"/>
      <c r="AS109" s="18">
        <v>0</v>
      </c>
    </row>
    <row r="110" spans="1:45" s="10" customFormat="1">
      <c r="A110" s="10">
        <f t="shared" si="2"/>
        <v>10350003</v>
      </c>
      <c r="B110" s="10">
        <v>10350003</v>
      </c>
      <c r="C110" s="18" t="str">
        <f t="shared" si="1"/>
        <v>天使战甲碎片</v>
      </c>
      <c r="D110" s="18" t="s">
        <v>83</v>
      </c>
      <c r="E110" s="10" t="s">
        <v>2028</v>
      </c>
      <c r="F110" s="18" t="s">
        <v>85</v>
      </c>
      <c r="G110" s="18"/>
      <c r="H110" s="18"/>
      <c r="I110" s="18">
        <v>2</v>
      </c>
      <c r="J110" s="10">
        <v>103</v>
      </c>
      <c r="K110" s="10">
        <v>50</v>
      </c>
      <c r="L110" s="10">
        <v>5</v>
      </c>
      <c r="M110" s="18" t="s">
        <v>2287</v>
      </c>
      <c r="N110" s="51" t="s">
        <v>2112</v>
      </c>
      <c r="O110" s="18" t="s">
        <v>2070</v>
      </c>
      <c r="P110" s="18" t="s">
        <v>2074</v>
      </c>
      <c r="Q110" s="10" t="s">
        <v>2028</v>
      </c>
      <c r="R110" s="18" t="s">
        <v>2078</v>
      </c>
      <c r="S110" s="10">
        <v>0</v>
      </c>
      <c r="T110" s="10">
        <v>1</v>
      </c>
      <c r="U110" s="10">
        <v>108</v>
      </c>
      <c r="V110" s="10">
        <v>400</v>
      </c>
      <c r="X110" s="10">
        <v>1</v>
      </c>
      <c r="Y110" s="10">
        <v>1</v>
      </c>
      <c r="AD110" s="10" t="s">
        <v>296</v>
      </c>
      <c r="AE110" s="54" t="s">
        <v>703</v>
      </c>
      <c r="AF110" s="54"/>
      <c r="AG110" s="10">
        <v>2</v>
      </c>
      <c r="AH110" s="10">
        <v>203</v>
      </c>
      <c r="AI110" s="10">
        <v>10000503</v>
      </c>
      <c r="AJ110" s="10">
        <v>0</v>
      </c>
      <c r="AK110" s="10">
        <v>0</v>
      </c>
      <c r="AM110" s="10">
        <v>2</v>
      </c>
      <c r="AN110" s="4"/>
      <c r="AP110" s="10" t="s">
        <v>2463</v>
      </c>
      <c r="AQ110" s="32"/>
      <c r="AR110" s="18"/>
      <c r="AS110" s="18">
        <v>0</v>
      </c>
    </row>
    <row r="111" spans="1:45" s="10" customFormat="1">
      <c r="A111" s="10">
        <f t="shared" si="2"/>
        <v>10350004</v>
      </c>
      <c r="B111" s="10">
        <v>10350004</v>
      </c>
      <c r="C111" s="18" t="str">
        <f t="shared" si="1"/>
        <v>天使腿甲碎片</v>
      </c>
      <c r="D111" s="18" t="s">
        <v>83</v>
      </c>
      <c r="E111" s="10" t="s">
        <v>2029</v>
      </c>
      <c r="F111" s="18" t="s">
        <v>85</v>
      </c>
      <c r="G111" s="18"/>
      <c r="H111" s="18"/>
      <c r="I111" s="18">
        <v>2</v>
      </c>
      <c r="J111" s="10">
        <v>103</v>
      </c>
      <c r="K111" s="10">
        <v>50</v>
      </c>
      <c r="L111" s="10">
        <v>5</v>
      </c>
      <c r="M111" s="18" t="s">
        <v>2288</v>
      </c>
      <c r="N111" s="51" t="s">
        <v>2112</v>
      </c>
      <c r="O111" s="18" t="s">
        <v>2070</v>
      </c>
      <c r="P111" s="18" t="s">
        <v>2075</v>
      </c>
      <c r="Q111" s="10" t="s">
        <v>2029</v>
      </c>
      <c r="R111" s="18" t="s">
        <v>2078</v>
      </c>
      <c r="S111" s="10">
        <v>0</v>
      </c>
      <c r="T111" s="10">
        <v>1</v>
      </c>
      <c r="U111" s="10">
        <v>108</v>
      </c>
      <c r="V111" s="10">
        <v>400</v>
      </c>
      <c r="X111" s="10">
        <v>1</v>
      </c>
      <c r="Y111" s="10">
        <v>1</v>
      </c>
      <c r="AD111" s="10" t="s">
        <v>296</v>
      </c>
      <c r="AE111" s="54" t="s">
        <v>703</v>
      </c>
      <c r="AF111" s="54"/>
      <c r="AG111" s="10">
        <v>2</v>
      </c>
      <c r="AH111" s="10">
        <v>203</v>
      </c>
      <c r="AI111" s="10">
        <v>10000504</v>
      </c>
      <c r="AJ111" s="10">
        <v>0</v>
      </c>
      <c r="AK111" s="10">
        <v>0</v>
      </c>
      <c r="AM111" s="10">
        <v>2</v>
      </c>
      <c r="AN111" s="4"/>
      <c r="AP111" s="10" t="s">
        <v>2463</v>
      </c>
      <c r="AQ111" s="32"/>
      <c r="AR111" s="18"/>
      <c r="AS111" s="18">
        <v>0</v>
      </c>
    </row>
    <row r="112" spans="1:45" s="10" customFormat="1">
      <c r="A112" s="10">
        <f t="shared" si="2"/>
        <v>10351001</v>
      </c>
      <c r="B112" s="10">
        <v>10351001</v>
      </c>
      <c r="C112" s="18" t="str">
        <f t="shared" si="1"/>
        <v>永夜长眠碎片</v>
      </c>
      <c r="D112" s="18" t="s">
        <v>83</v>
      </c>
      <c r="E112" s="18" t="s">
        <v>2030</v>
      </c>
      <c r="F112" s="18" t="s">
        <v>85</v>
      </c>
      <c r="G112" s="18"/>
      <c r="H112" s="18"/>
      <c r="I112" s="18">
        <v>2</v>
      </c>
      <c r="J112" s="10">
        <v>103</v>
      </c>
      <c r="K112" s="10">
        <v>51</v>
      </c>
      <c r="L112" s="10">
        <v>5</v>
      </c>
      <c r="M112" s="18" t="s">
        <v>2289</v>
      </c>
      <c r="N112" s="51" t="s">
        <v>2112</v>
      </c>
      <c r="O112" s="18" t="s">
        <v>2071</v>
      </c>
      <c r="P112" s="18" t="s">
        <v>2055</v>
      </c>
      <c r="Q112" s="18" t="s">
        <v>2030</v>
      </c>
      <c r="R112" s="18" t="s">
        <v>2079</v>
      </c>
      <c r="S112" s="10">
        <v>0</v>
      </c>
      <c r="T112" s="10">
        <v>1</v>
      </c>
      <c r="U112" s="10">
        <v>108</v>
      </c>
      <c r="V112" s="10">
        <v>800</v>
      </c>
      <c r="X112" s="10">
        <v>1</v>
      </c>
      <c r="Y112" s="10">
        <v>1</v>
      </c>
      <c r="AD112" s="10" t="s">
        <v>296</v>
      </c>
      <c r="AE112" s="54" t="s">
        <v>708</v>
      </c>
      <c r="AF112" s="54"/>
      <c r="AG112" s="10">
        <v>2</v>
      </c>
      <c r="AH112" s="10">
        <v>203</v>
      </c>
      <c r="AI112" s="10">
        <v>10010501</v>
      </c>
      <c r="AJ112" s="10">
        <v>0</v>
      </c>
      <c r="AK112" s="10">
        <v>0</v>
      </c>
      <c r="AM112" s="10">
        <v>2</v>
      </c>
      <c r="AN112" s="4"/>
      <c r="AO112" s="10">
        <v>2004</v>
      </c>
      <c r="AP112" s="10" t="s">
        <v>2463</v>
      </c>
      <c r="AQ112" s="32"/>
      <c r="AR112" s="18"/>
      <c r="AS112" s="18">
        <v>0</v>
      </c>
    </row>
    <row r="113" spans="1:45" s="10" customFormat="1">
      <c r="A113" s="10">
        <f t="shared" si="2"/>
        <v>10351002</v>
      </c>
      <c r="B113" s="10">
        <v>10351002</v>
      </c>
      <c r="C113" s="18" t="str">
        <f t="shared" si="1"/>
        <v>永夜臂铠碎片</v>
      </c>
      <c r="D113" s="18" t="s">
        <v>83</v>
      </c>
      <c r="E113" s="18" t="s">
        <v>2031</v>
      </c>
      <c r="F113" s="18" t="s">
        <v>85</v>
      </c>
      <c r="G113" s="18"/>
      <c r="H113" s="18"/>
      <c r="I113" s="18">
        <v>2</v>
      </c>
      <c r="J113" s="10">
        <v>103</v>
      </c>
      <c r="K113" s="10">
        <v>51</v>
      </c>
      <c r="L113" s="10">
        <v>5</v>
      </c>
      <c r="M113" s="18" t="s">
        <v>2290</v>
      </c>
      <c r="N113" s="51" t="s">
        <v>2112</v>
      </c>
      <c r="O113" s="18" t="s">
        <v>2071</v>
      </c>
      <c r="P113" s="18" t="s">
        <v>2073</v>
      </c>
      <c r="Q113" s="18" t="s">
        <v>2031</v>
      </c>
      <c r="R113" s="18" t="s">
        <v>2079</v>
      </c>
      <c r="S113" s="10">
        <v>0</v>
      </c>
      <c r="T113" s="10">
        <v>1</v>
      </c>
      <c r="U113" s="10">
        <v>108</v>
      </c>
      <c r="V113" s="10">
        <v>800</v>
      </c>
      <c r="X113" s="10">
        <v>1</v>
      </c>
      <c r="Y113" s="10">
        <v>1</v>
      </c>
      <c r="AD113" s="10" t="s">
        <v>296</v>
      </c>
      <c r="AE113" s="54" t="s">
        <v>708</v>
      </c>
      <c r="AF113" s="54"/>
      <c r="AG113" s="10">
        <v>2</v>
      </c>
      <c r="AH113" s="10">
        <v>203</v>
      </c>
      <c r="AI113" s="10">
        <v>10010502</v>
      </c>
      <c r="AJ113" s="10">
        <v>0</v>
      </c>
      <c r="AK113" s="10">
        <v>0</v>
      </c>
      <c r="AM113" s="10">
        <v>2</v>
      </c>
      <c r="AN113" s="4"/>
      <c r="AO113" s="10">
        <v>2004</v>
      </c>
      <c r="AP113" s="10" t="s">
        <v>2463</v>
      </c>
      <c r="AQ113" s="32"/>
      <c r="AR113" s="18"/>
      <c r="AS113" s="18">
        <v>0</v>
      </c>
    </row>
    <row r="114" spans="1:45" s="10" customFormat="1">
      <c r="A114" s="10">
        <f t="shared" si="2"/>
        <v>10351003</v>
      </c>
      <c r="B114" s="10">
        <v>10351003</v>
      </c>
      <c r="C114" s="18" t="str">
        <f t="shared" si="1"/>
        <v>永夜战甲碎片</v>
      </c>
      <c r="D114" s="18" t="s">
        <v>83</v>
      </c>
      <c r="E114" s="10" t="s">
        <v>2032</v>
      </c>
      <c r="F114" s="18" t="s">
        <v>85</v>
      </c>
      <c r="G114" s="18"/>
      <c r="H114" s="18"/>
      <c r="I114" s="18">
        <v>2</v>
      </c>
      <c r="J114" s="10">
        <v>103</v>
      </c>
      <c r="K114" s="10">
        <v>51</v>
      </c>
      <c r="L114" s="10">
        <v>5</v>
      </c>
      <c r="M114" s="18" t="s">
        <v>2291</v>
      </c>
      <c r="N114" s="59" t="s">
        <v>2111</v>
      </c>
      <c r="O114" s="18" t="s">
        <v>2071</v>
      </c>
      <c r="P114" s="18" t="s">
        <v>2074</v>
      </c>
      <c r="Q114" s="10" t="s">
        <v>2032</v>
      </c>
      <c r="R114" s="18" t="s">
        <v>2079</v>
      </c>
      <c r="S114" s="10">
        <v>0</v>
      </c>
      <c r="T114" s="10">
        <v>1</v>
      </c>
      <c r="U114" s="10">
        <v>108</v>
      </c>
      <c r="V114" s="10">
        <v>800</v>
      </c>
      <c r="X114" s="10">
        <v>1</v>
      </c>
      <c r="Y114" s="10">
        <v>1</v>
      </c>
      <c r="AD114" s="10" t="s">
        <v>296</v>
      </c>
      <c r="AE114" s="54" t="s">
        <v>708</v>
      </c>
      <c r="AF114" s="54"/>
      <c r="AG114" s="10">
        <v>2</v>
      </c>
      <c r="AH114" s="10">
        <v>203</v>
      </c>
      <c r="AI114" s="10">
        <v>10010503</v>
      </c>
      <c r="AJ114" s="10">
        <v>0</v>
      </c>
      <c r="AK114" s="10">
        <v>0</v>
      </c>
      <c r="AM114" s="10">
        <v>2</v>
      </c>
      <c r="AN114" s="4"/>
      <c r="AO114" s="10">
        <v>2004</v>
      </c>
      <c r="AP114" s="10" t="s">
        <v>2463</v>
      </c>
      <c r="AQ114" s="32"/>
      <c r="AR114" s="18"/>
      <c r="AS114" s="18">
        <v>0</v>
      </c>
    </row>
    <row r="115" spans="1:45" s="10" customFormat="1">
      <c r="A115" s="10">
        <f t="shared" si="2"/>
        <v>10351004</v>
      </c>
      <c r="B115" s="10">
        <v>10351004</v>
      </c>
      <c r="C115" s="18" t="str">
        <f t="shared" si="1"/>
        <v>永夜腿甲碎片</v>
      </c>
      <c r="D115" s="18" t="s">
        <v>83</v>
      </c>
      <c r="E115" s="10" t="s">
        <v>2033</v>
      </c>
      <c r="F115" s="18" t="s">
        <v>85</v>
      </c>
      <c r="G115" s="18"/>
      <c r="H115" s="18"/>
      <c r="I115" s="18">
        <v>2</v>
      </c>
      <c r="J115" s="10">
        <v>103</v>
      </c>
      <c r="K115" s="10">
        <v>51</v>
      </c>
      <c r="L115" s="10">
        <v>5</v>
      </c>
      <c r="M115" s="18" t="s">
        <v>2292</v>
      </c>
      <c r="N115" s="59" t="s">
        <v>2111</v>
      </c>
      <c r="O115" s="18" t="s">
        <v>2071</v>
      </c>
      <c r="P115" s="18" t="s">
        <v>2075</v>
      </c>
      <c r="Q115" s="10" t="s">
        <v>2033</v>
      </c>
      <c r="R115" s="18" t="s">
        <v>2079</v>
      </c>
      <c r="S115" s="10">
        <v>0</v>
      </c>
      <c r="T115" s="10">
        <v>1</v>
      </c>
      <c r="U115" s="10">
        <v>108</v>
      </c>
      <c r="V115" s="10">
        <v>800</v>
      </c>
      <c r="X115" s="10">
        <v>1</v>
      </c>
      <c r="Y115" s="10">
        <v>1</v>
      </c>
      <c r="AD115" s="10" t="s">
        <v>296</v>
      </c>
      <c r="AE115" s="54" t="s">
        <v>708</v>
      </c>
      <c r="AF115" s="54"/>
      <c r="AG115" s="10">
        <v>2</v>
      </c>
      <c r="AH115" s="10">
        <v>203</v>
      </c>
      <c r="AI115" s="10">
        <v>10010504</v>
      </c>
      <c r="AJ115" s="10">
        <v>0</v>
      </c>
      <c r="AK115" s="10">
        <v>0</v>
      </c>
      <c r="AM115" s="10">
        <v>2</v>
      </c>
      <c r="AN115" s="4"/>
      <c r="AO115" s="10">
        <v>2004</v>
      </c>
      <c r="AP115" s="10" t="s">
        <v>2463</v>
      </c>
      <c r="AQ115" s="32"/>
      <c r="AR115" s="18"/>
      <c r="AS115" s="18">
        <v>0</v>
      </c>
    </row>
    <row r="116" spans="1:45" s="10" customFormat="1">
      <c r="A116" s="10">
        <f t="shared" si="2"/>
        <v>10352001</v>
      </c>
      <c r="B116" s="10">
        <v>10352001</v>
      </c>
      <c r="C116" s="18" t="str">
        <f t="shared" si="1"/>
        <v>光明之星碎片</v>
      </c>
      <c r="D116" s="18" t="s">
        <v>83</v>
      </c>
      <c r="E116" s="18" t="s">
        <v>2034</v>
      </c>
      <c r="F116" s="18" t="s">
        <v>85</v>
      </c>
      <c r="G116" s="18"/>
      <c r="H116" s="18"/>
      <c r="I116" s="18">
        <v>2</v>
      </c>
      <c r="J116" s="10">
        <v>103</v>
      </c>
      <c r="K116" s="10">
        <v>52</v>
      </c>
      <c r="L116" s="10">
        <v>5</v>
      </c>
      <c r="M116" s="18" t="s">
        <v>2293</v>
      </c>
      <c r="N116" s="59" t="s">
        <v>2111</v>
      </c>
      <c r="O116" s="18" t="s">
        <v>2072</v>
      </c>
      <c r="P116" s="18" t="s">
        <v>2055</v>
      </c>
      <c r="Q116" s="18" t="s">
        <v>2034</v>
      </c>
      <c r="R116" s="18" t="s">
        <v>2080</v>
      </c>
      <c r="S116" s="10">
        <v>0</v>
      </c>
      <c r="T116" s="10">
        <v>1</v>
      </c>
      <c r="U116" s="10">
        <v>108</v>
      </c>
      <c r="V116" s="10">
        <v>1200</v>
      </c>
      <c r="X116" s="10">
        <v>1</v>
      </c>
      <c r="Y116" s="10">
        <v>1</v>
      </c>
      <c r="AD116" s="10" t="s">
        <v>296</v>
      </c>
      <c r="AE116" s="54" t="s">
        <v>708</v>
      </c>
      <c r="AF116" s="54"/>
      <c r="AG116" s="10">
        <v>2</v>
      </c>
      <c r="AH116" s="10">
        <v>203</v>
      </c>
      <c r="AI116" s="10">
        <v>10020501</v>
      </c>
      <c r="AJ116" s="10">
        <v>0</v>
      </c>
      <c r="AK116" s="10">
        <v>0</v>
      </c>
      <c r="AM116" s="10">
        <v>2</v>
      </c>
      <c r="AN116" s="4"/>
      <c r="AO116" s="10">
        <v>2004</v>
      </c>
      <c r="AP116" s="10">
        <v>46001</v>
      </c>
      <c r="AQ116" s="32"/>
      <c r="AR116" s="18"/>
      <c r="AS116" s="18">
        <v>0</v>
      </c>
    </row>
    <row r="117" spans="1:45" s="10" customFormat="1">
      <c r="A117" s="10">
        <f t="shared" si="2"/>
        <v>10352002</v>
      </c>
      <c r="B117" s="10">
        <v>10352002</v>
      </c>
      <c r="C117" s="18" t="str">
        <f t="shared" si="1"/>
        <v>光明臂铠碎片</v>
      </c>
      <c r="D117" s="18" t="s">
        <v>83</v>
      </c>
      <c r="E117" s="18" t="s">
        <v>2035</v>
      </c>
      <c r="F117" s="18" t="s">
        <v>85</v>
      </c>
      <c r="G117" s="18"/>
      <c r="H117" s="18"/>
      <c r="I117" s="18">
        <v>2</v>
      </c>
      <c r="J117" s="10">
        <v>103</v>
      </c>
      <c r="K117" s="10">
        <v>52</v>
      </c>
      <c r="L117" s="10">
        <v>5</v>
      </c>
      <c r="M117" s="18" t="s">
        <v>2294</v>
      </c>
      <c r="N117" s="59" t="s">
        <v>2111</v>
      </c>
      <c r="O117" s="18" t="s">
        <v>2072</v>
      </c>
      <c r="P117" s="18" t="s">
        <v>2073</v>
      </c>
      <c r="Q117" s="18" t="s">
        <v>2035</v>
      </c>
      <c r="R117" s="18" t="s">
        <v>2080</v>
      </c>
      <c r="S117" s="10">
        <v>0</v>
      </c>
      <c r="T117" s="10">
        <v>1</v>
      </c>
      <c r="U117" s="10">
        <v>108</v>
      </c>
      <c r="V117" s="10">
        <v>1200</v>
      </c>
      <c r="X117" s="10">
        <v>1</v>
      </c>
      <c r="Y117" s="10">
        <v>1</v>
      </c>
      <c r="AD117" s="10" t="s">
        <v>296</v>
      </c>
      <c r="AE117" s="54" t="s">
        <v>708</v>
      </c>
      <c r="AF117" s="54"/>
      <c r="AG117" s="10">
        <v>2</v>
      </c>
      <c r="AH117" s="10">
        <v>203</v>
      </c>
      <c r="AI117" s="10">
        <v>10020502</v>
      </c>
      <c r="AJ117" s="10">
        <v>0</v>
      </c>
      <c r="AK117" s="10">
        <v>0</v>
      </c>
      <c r="AM117" s="10">
        <v>2</v>
      </c>
      <c r="AN117" s="4"/>
      <c r="AO117" s="10">
        <v>2004</v>
      </c>
      <c r="AP117" s="10">
        <v>46001</v>
      </c>
      <c r="AQ117" s="32"/>
      <c r="AR117" s="18"/>
      <c r="AS117" s="18">
        <v>0</v>
      </c>
    </row>
    <row r="118" spans="1:45" s="10" customFormat="1">
      <c r="A118" s="10">
        <f t="shared" si="2"/>
        <v>10352003</v>
      </c>
      <c r="B118" s="10">
        <v>10352003</v>
      </c>
      <c r="C118" s="18" t="str">
        <f t="shared" si="1"/>
        <v>光明战甲碎片</v>
      </c>
      <c r="D118" s="18" t="s">
        <v>83</v>
      </c>
      <c r="E118" s="10" t="s">
        <v>2036</v>
      </c>
      <c r="F118" s="18" t="s">
        <v>85</v>
      </c>
      <c r="G118" s="18"/>
      <c r="H118" s="18"/>
      <c r="I118" s="18">
        <v>2</v>
      </c>
      <c r="J118" s="10">
        <v>103</v>
      </c>
      <c r="K118" s="10">
        <v>52</v>
      </c>
      <c r="L118" s="10">
        <v>5</v>
      </c>
      <c r="M118" s="18" t="s">
        <v>2295</v>
      </c>
      <c r="N118" s="59" t="s">
        <v>2111</v>
      </c>
      <c r="O118" s="18" t="s">
        <v>2072</v>
      </c>
      <c r="P118" s="18" t="s">
        <v>2074</v>
      </c>
      <c r="Q118" s="10" t="s">
        <v>2036</v>
      </c>
      <c r="R118" s="18" t="s">
        <v>2080</v>
      </c>
      <c r="S118" s="10">
        <v>0</v>
      </c>
      <c r="T118" s="10">
        <v>1</v>
      </c>
      <c r="U118" s="10">
        <v>108</v>
      </c>
      <c r="V118" s="10">
        <v>1200</v>
      </c>
      <c r="X118" s="10">
        <v>1</v>
      </c>
      <c r="Y118" s="10">
        <v>1</v>
      </c>
      <c r="AD118" s="10" t="s">
        <v>296</v>
      </c>
      <c r="AE118" s="54" t="s">
        <v>708</v>
      </c>
      <c r="AF118" s="54"/>
      <c r="AG118" s="10">
        <v>2</v>
      </c>
      <c r="AH118" s="10">
        <v>203</v>
      </c>
      <c r="AI118" s="10">
        <v>10020503</v>
      </c>
      <c r="AJ118" s="10">
        <v>0</v>
      </c>
      <c r="AK118" s="10">
        <v>0</v>
      </c>
      <c r="AM118" s="10">
        <v>2</v>
      </c>
      <c r="AN118" s="4"/>
      <c r="AO118" s="10">
        <v>2004</v>
      </c>
      <c r="AP118" s="10">
        <v>46001</v>
      </c>
      <c r="AQ118" s="32"/>
      <c r="AR118" s="18"/>
      <c r="AS118" s="18">
        <v>0</v>
      </c>
    </row>
    <row r="119" spans="1:45" s="10" customFormat="1">
      <c r="A119" s="10">
        <f t="shared" si="2"/>
        <v>10352004</v>
      </c>
      <c r="B119" s="10">
        <v>10352004</v>
      </c>
      <c r="C119" s="18" t="str">
        <f t="shared" si="1"/>
        <v>光明腿甲碎片</v>
      </c>
      <c r="D119" s="18" t="s">
        <v>83</v>
      </c>
      <c r="E119" s="10" t="s">
        <v>2037</v>
      </c>
      <c r="F119" s="18" t="s">
        <v>85</v>
      </c>
      <c r="G119" s="18"/>
      <c r="H119" s="18"/>
      <c r="I119" s="18">
        <v>2</v>
      </c>
      <c r="J119" s="10">
        <v>103</v>
      </c>
      <c r="K119" s="10">
        <v>52</v>
      </c>
      <c r="L119" s="10">
        <v>5</v>
      </c>
      <c r="M119" s="18" t="s">
        <v>2296</v>
      </c>
      <c r="N119" s="59" t="s">
        <v>2111</v>
      </c>
      <c r="O119" s="18" t="s">
        <v>2072</v>
      </c>
      <c r="P119" s="18" t="s">
        <v>2075</v>
      </c>
      <c r="Q119" s="10" t="s">
        <v>2037</v>
      </c>
      <c r="R119" s="18" t="s">
        <v>2080</v>
      </c>
      <c r="S119" s="10">
        <v>0</v>
      </c>
      <c r="T119" s="10">
        <v>1</v>
      </c>
      <c r="U119" s="10">
        <v>108</v>
      </c>
      <c r="V119" s="10">
        <v>1200</v>
      </c>
      <c r="X119" s="10">
        <v>1</v>
      </c>
      <c r="Y119" s="10">
        <v>1</v>
      </c>
      <c r="AD119" s="10" t="s">
        <v>296</v>
      </c>
      <c r="AE119" s="54" t="s">
        <v>708</v>
      </c>
      <c r="AF119" s="54"/>
      <c r="AG119" s="10">
        <v>2</v>
      </c>
      <c r="AH119" s="10">
        <v>203</v>
      </c>
      <c r="AI119" s="10">
        <v>10020504</v>
      </c>
      <c r="AJ119" s="10">
        <v>0</v>
      </c>
      <c r="AK119" s="10">
        <v>0</v>
      </c>
      <c r="AM119" s="10">
        <v>2</v>
      </c>
      <c r="AN119" s="4"/>
      <c r="AO119" s="10">
        <v>2004</v>
      </c>
      <c r="AP119" s="10">
        <v>46001</v>
      </c>
      <c r="AQ119" s="32"/>
      <c r="AR119" s="18"/>
      <c r="AS119" s="18">
        <v>0</v>
      </c>
    </row>
    <row r="120" spans="1:45" s="10" customFormat="1">
      <c r="A120" s="10">
        <f t="shared" si="2"/>
        <v>10380001</v>
      </c>
      <c r="B120" s="10">
        <v>10380001</v>
      </c>
      <c r="C120" s="18" t="str">
        <f t="shared" si="1"/>
        <v>暗影之魂碎片</v>
      </c>
      <c r="D120" s="18" t="s">
        <v>83</v>
      </c>
      <c r="E120" s="10" t="s">
        <v>273</v>
      </c>
      <c r="F120" s="18" t="s">
        <v>85</v>
      </c>
      <c r="G120" s="18"/>
      <c r="H120" s="18"/>
      <c r="I120" s="18">
        <v>2</v>
      </c>
      <c r="J120" s="10">
        <v>103</v>
      </c>
      <c r="K120" s="10">
        <v>80</v>
      </c>
      <c r="L120" s="10">
        <v>3</v>
      </c>
      <c r="M120" s="18" t="s">
        <v>2297</v>
      </c>
      <c r="N120" s="59" t="s">
        <v>2111</v>
      </c>
      <c r="O120" s="18" t="s">
        <v>2083</v>
      </c>
      <c r="P120" s="18" t="s">
        <v>2055</v>
      </c>
      <c r="Q120" s="10" t="s">
        <v>273</v>
      </c>
      <c r="R120" s="18" t="s">
        <v>2056</v>
      </c>
      <c r="S120" s="10">
        <v>0</v>
      </c>
      <c r="T120" s="10">
        <v>0</v>
      </c>
      <c r="U120" s="10">
        <v>0</v>
      </c>
      <c r="V120" s="10">
        <v>0</v>
      </c>
      <c r="X120" s="10">
        <v>1</v>
      </c>
      <c r="Y120" s="10">
        <v>1</v>
      </c>
      <c r="AE120" s="54"/>
      <c r="AF120" s="54"/>
      <c r="AG120" s="10">
        <v>2</v>
      </c>
      <c r="AH120" s="10">
        <v>203</v>
      </c>
      <c r="AI120" s="10">
        <v>20000201</v>
      </c>
      <c r="AJ120" s="10">
        <v>0</v>
      </c>
      <c r="AK120" s="10">
        <v>0</v>
      </c>
      <c r="AM120" s="10">
        <v>2</v>
      </c>
      <c r="AN120" s="4"/>
      <c r="AO120" s="10">
        <v>2032</v>
      </c>
      <c r="AQ120" s="32"/>
      <c r="AR120" s="18"/>
      <c r="AS120" s="18"/>
    </row>
    <row r="121" spans="1:45" s="10" customFormat="1">
      <c r="A121" s="10">
        <f t="shared" si="2"/>
        <v>10380002</v>
      </c>
      <c r="B121" s="10">
        <v>10380002</v>
      </c>
      <c r="C121" s="18" t="str">
        <f t="shared" si="1"/>
        <v>暗影臂铠碎片</v>
      </c>
      <c r="D121" s="18" t="s">
        <v>83</v>
      </c>
      <c r="E121" s="10" t="s">
        <v>274</v>
      </c>
      <c r="F121" s="18" t="s">
        <v>85</v>
      </c>
      <c r="G121" s="18"/>
      <c r="H121" s="18"/>
      <c r="I121" s="18">
        <v>2</v>
      </c>
      <c r="J121" s="10">
        <v>103</v>
      </c>
      <c r="K121" s="10">
        <v>80</v>
      </c>
      <c r="L121" s="10">
        <v>3</v>
      </c>
      <c r="M121" s="18" t="s">
        <v>2298</v>
      </c>
      <c r="N121" s="59" t="s">
        <v>2111</v>
      </c>
      <c r="O121" s="18" t="s">
        <v>2083</v>
      </c>
      <c r="P121" s="18" t="s">
        <v>2073</v>
      </c>
      <c r="Q121" s="10" t="s">
        <v>274</v>
      </c>
      <c r="R121" s="18" t="s">
        <v>2056</v>
      </c>
      <c r="S121" s="10">
        <v>0</v>
      </c>
      <c r="T121" s="10">
        <v>0</v>
      </c>
      <c r="U121" s="10">
        <v>0</v>
      </c>
      <c r="V121" s="10">
        <v>0</v>
      </c>
      <c r="X121" s="10">
        <v>1</v>
      </c>
      <c r="Y121" s="10">
        <v>1</v>
      </c>
      <c r="AE121" s="54"/>
      <c r="AF121" s="54"/>
      <c r="AG121" s="10">
        <v>2</v>
      </c>
      <c r="AH121" s="10">
        <v>203</v>
      </c>
      <c r="AI121" s="10">
        <v>20000202</v>
      </c>
      <c r="AJ121" s="10">
        <v>0</v>
      </c>
      <c r="AK121" s="10">
        <v>0</v>
      </c>
      <c r="AM121" s="10">
        <v>2</v>
      </c>
      <c r="AN121" s="4"/>
      <c r="AO121" s="10">
        <v>2032</v>
      </c>
      <c r="AQ121" s="32"/>
      <c r="AR121" s="18"/>
      <c r="AS121" s="18"/>
    </row>
    <row r="122" spans="1:45" s="10" customFormat="1">
      <c r="A122" s="10">
        <f t="shared" si="2"/>
        <v>10380003</v>
      </c>
      <c r="B122" s="10">
        <v>10380003</v>
      </c>
      <c r="C122" s="18" t="str">
        <f t="shared" si="1"/>
        <v>暗影战甲碎片</v>
      </c>
      <c r="D122" s="18" t="s">
        <v>83</v>
      </c>
      <c r="E122" s="10" t="s">
        <v>275</v>
      </c>
      <c r="F122" s="18" t="s">
        <v>85</v>
      </c>
      <c r="G122" s="18"/>
      <c r="H122" s="18"/>
      <c r="I122" s="18">
        <v>2</v>
      </c>
      <c r="J122" s="10">
        <v>103</v>
      </c>
      <c r="K122" s="10">
        <v>80</v>
      </c>
      <c r="L122" s="10">
        <v>3</v>
      </c>
      <c r="M122" s="18" t="s">
        <v>2299</v>
      </c>
      <c r="N122" s="59" t="s">
        <v>2111</v>
      </c>
      <c r="O122" s="18" t="s">
        <v>2083</v>
      </c>
      <c r="P122" s="18" t="s">
        <v>2074</v>
      </c>
      <c r="Q122" s="10" t="s">
        <v>275</v>
      </c>
      <c r="R122" s="18" t="s">
        <v>2056</v>
      </c>
      <c r="S122" s="10">
        <v>0</v>
      </c>
      <c r="T122" s="10">
        <v>0</v>
      </c>
      <c r="U122" s="10">
        <v>0</v>
      </c>
      <c r="V122" s="10">
        <v>0</v>
      </c>
      <c r="X122" s="10">
        <v>1</v>
      </c>
      <c r="Y122" s="10">
        <v>1</v>
      </c>
      <c r="AE122" s="54"/>
      <c r="AF122" s="54"/>
      <c r="AG122" s="10">
        <v>2</v>
      </c>
      <c r="AH122" s="10">
        <v>203</v>
      </c>
      <c r="AI122" s="10">
        <v>20000203</v>
      </c>
      <c r="AJ122" s="10">
        <v>0</v>
      </c>
      <c r="AK122" s="10">
        <v>0</v>
      </c>
      <c r="AM122" s="10">
        <v>2</v>
      </c>
      <c r="AN122" s="4"/>
      <c r="AO122" s="10">
        <v>2032</v>
      </c>
      <c r="AQ122" s="32"/>
      <c r="AR122" s="18"/>
      <c r="AS122" s="18"/>
    </row>
    <row r="123" spans="1:45" s="10" customFormat="1">
      <c r="A123" s="10">
        <f t="shared" si="2"/>
        <v>10380004</v>
      </c>
      <c r="B123" s="10">
        <v>10380004</v>
      </c>
      <c r="C123" s="18" t="str">
        <f t="shared" si="1"/>
        <v>暗影腿甲碎片</v>
      </c>
      <c r="D123" s="18" t="s">
        <v>83</v>
      </c>
      <c r="E123" s="10" t="s">
        <v>276</v>
      </c>
      <c r="F123" s="18" t="s">
        <v>85</v>
      </c>
      <c r="G123" s="18"/>
      <c r="H123" s="18"/>
      <c r="I123" s="18">
        <v>2</v>
      </c>
      <c r="J123" s="10">
        <v>103</v>
      </c>
      <c r="K123" s="10">
        <v>80</v>
      </c>
      <c r="L123" s="10">
        <v>3</v>
      </c>
      <c r="M123" s="18" t="s">
        <v>2300</v>
      </c>
      <c r="N123" s="59" t="s">
        <v>2111</v>
      </c>
      <c r="O123" s="18" t="s">
        <v>2083</v>
      </c>
      <c r="P123" s="18" t="s">
        <v>2075</v>
      </c>
      <c r="Q123" s="10" t="s">
        <v>276</v>
      </c>
      <c r="R123" s="18" t="s">
        <v>2056</v>
      </c>
      <c r="S123" s="10">
        <v>0</v>
      </c>
      <c r="T123" s="10">
        <v>0</v>
      </c>
      <c r="U123" s="10">
        <v>0</v>
      </c>
      <c r="V123" s="10">
        <v>0</v>
      </c>
      <c r="X123" s="10">
        <v>1</v>
      </c>
      <c r="Y123" s="10">
        <v>1</v>
      </c>
      <c r="AE123" s="54"/>
      <c r="AF123" s="54"/>
      <c r="AG123" s="10">
        <v>2</v>
      </c>
      <c r="AH123" s="10">
        <v>203</v>
      </c>
      <c r="AI123" s="10">
        <v>20000204</v>
      </c>
      <c r="AJ123" s="10">
        <v>0</v>
      </c>
      <c r="AK123" s="10">
        <v>0</v>
      </c>
      <c r="AM123" s="10">
        <v>2</v>
      </c>
      <c r="AN123" s="4"/>
      <c r="AO123" s="10">
        <v>2032</v>
      </c>
      <c r="AQ123" s="32"/>
      <c r="AR123" s="18"/>
      <c r="AS123" s="18"/>
    </row>
    <row r="124" spans="1:45" s="10" customFormat="1">
      <c r="A124" s="10">
        <f t="shared" si="2"/>
        <v>10380005</v>
      </c>
      <c r="B124" s="10">
        <v>10380005</v>
      </c>
      <c r="C124" s="18" t="str">
        <f t="shared" si="1"/>
        <v>暗影指环碎片</v>
      </c>
      <c r="D124" s="18" t="s">
        <v>83</v>
      </c>
      <c r="E124" s="10" t="s">
        <v>1951</v>
      </c>
      <c r="F124" s="18" t="s">
        <v>85</v>
      </c>
      <c r="G124" s="18"/>
      <c r="H124" s="18"/>
      <c r="I124" s="18">
        <v>2</v>
      </c>
      <c r="J124" s="10">
        <v>103</v>
      </c>
      <c r="K124" s="10">
        <v>80</v>
      </c>
      <c r="L124" s="10">
        <v>3</v>
      </c>
      <c r="M124" s="18" t="s">
        <v>2301</v>
      </c>
      <c r="N124" s="59" t="s">
        <v>2111</v>
      </c>
      <c r="O124" s="18" t="s">
        <v>2083</v>
      </c>
      <c r="P124" s="18" t="s">
        <v>2076</v>
      </c>
      <c r="Q124" s="10" t="s">
        <v>1951</v>
      </c>
      <c r="R124" s="18" t="s">
        <v>2056</v>
      </c>
      <c r="S124" s="10">
        <v>0</v>
      </c>
      <c r="T124" s="10">
        <v>0</v>
      </c>
      <c r="U124" s="10">
        <v>0</v>
      </c>
      <c r="V124" s="10">
        <v>0</v>
      </c>
      <c r="X124" s="10">
        <v>1</v>
      </c>
      <c r="Y124" s="10">
        <v>1</v>
      </c>
      <c r="AE124" s="54"/>
      <c r="AF124" s="54"/>
      <c r="AG124" s="10">
        <v>2</v>
      </c>
      <c r="AH124" s="10">
        <v>203</v>
      </c>
      <c r="AI124" s="10">
        <v>20000205</v>
      </c>
      <c r="AJ124" s="10">
        <v>0</v>
      </c>
      <c r="AK124" s="10">
        <v>0</v>
      </c>
      <c r="AM124" s="10">
        <v>2</v>
      </c>
      <c r="AN124" s="4"/>
      <c r="AO124" s="10">
        <v>2032</v>
      </c>
      <c r="AQ124" s="32"/>
      <c r="AR124" s="18"/>
      <c r="AS124" s="18"/>
    </row>
    <row r="125" spans="1:45" s="10" customFormat="1">
      <c r="A125" s="10">
        <f t="shared" si="2"/>
        <v>10380006</v>
      </c>
      <c r="B125" s="10">
        <v>10380006</v>
      </c>
      <c r="C125" s="18" t="str">
        <f t="shared" si="1"/>
        <v>暗影项链碎片</v>
      </c>
      <c r="D125" s="18" t="s">
        <v>83</v>
      </c>
      <c r="E125" s="10" t="s">
        <v>1952</v>
      </c>
      <c r="F125" s="18" t="s">
        <v>85</v>
      </c>
      <c r="G125" s="18"/>
      <c r="H125" s="18"/>
      <c r="I125" s="18">
        <v>2</v>
      </c>
      <c r="J125" s="10">
        <v>103</v>
      </c>
      <c r="K125" s="10">
        <v>80</v>
      </c>
      <c r="L125" s="10">
        <v>3</v>
      </c>
      <c r="M125" s="18" t="s">
        <v>2302</v>
      </c>
      <c r="N125" s="59" t="s">
        <v>2111</v>
      </c>
      <c r="O125" s="18" t="s">
        <v>2083</v>
      </c>
      <c r="P125" s="18" t="s">
        <v>2077</v>
      </c>
      <c r="Q125" s="10" t="s">
        <v>1952</v>
      </c>
      <c r="R125" s="18" t="s">
        <v>2056</v>
      </c>
      <c r="S125" s="10">
        <v>0</v>
      </c>
      <c r="T125" s="10">
        <v>0</v>
      </c>
      <c r="U125" s="10">
        <v>0</v>
      </c>
      <c r="V125" s="10">
        <v>0</v>
      </c>
      <c r="X125" s="10">
        <v>1</v>
      </c>
      <c r="Y125" s="10">
        <v>1</v>
      </c>
      <c r="AE125" s="54"/>
      <c r="AF125" s="54"/>
      <c r="AG125" s="10">
        <v>2</v>
      </c>
      <c r="AH125" s="10">
        <v>203</v>
      </c>
      <c r="AI125" s="10">
        <v>20000206</v>
      </c>
      <c r="AJ125" s="10">
        <v>0</v>
      </c>
      <c r="AK125" s="10">
        <v>0</v>
      </c>
      <c r="AM125" s="10">
        <v>2</v>
      </c>
      <c r="AN125" s="4"/>
      <c r="AO125" s="10">
        <v>2032</v>
      </c>
      <c r="AQ125" s="32"/>
      <c r="AR125" s="18"/>
      <c r="AS125" s="18"/>
    </row>
    <row r="126" spans="1:45" s="10" customFormat="1">
      <c r="A126" s="10">
        <f t="shared" si="2"/>
        <v>10380007</v>
      </c>
      <c r="B126" s="10">
        <v>10380007</v>
      </c>
      <c r="C126" s="18" t="str">
        <f t="shared" si="1"/>
        <v>暗影之握碎片</v>
      </c>
      <c r="D126" s="18" t="s">
        <v>83</v>
      </c>
      <c r="E126" s="10" t="s">
        <v>1953</v>
      </c>
      <c r="F126" s="18" t="s">
        <v>85</v>
      </c>
      <c r="G126" s="18"/>
      <c r="H126" s="18"/>
      <c r="I126" s="18">
        <v>2</v>
      </c>
      <c r="J126" s="10">
        <v>103</v>
      </c>
      <c r="K126" s="10">
        <v>80</v>
      </c>
      <c r="L126" s="10">
        <v>3</v>
      </c>
      <c r="M126" s="18" t="s">
        <v>2303</v>
      </c>
      <c r="N126" s="59" t="s">
        <v>2111</v>
      </c>
      <c r="O126" s="18" t="s">
        <v>2083</v>
      </c>
      <c r="P126" s="18" t="s">
        <v>2081</v>
      </c>
      <c r="Q126" s="10" t="s">
        <v>1953</v>
      </c>
      <c r="R126" s="18" t="s">
        <v>2056</v>
      </c>
      <c r="S126" s="10">
        <v>0</v>
      </c>
      <c r="T126" s="10">
        <v>0</v>
      </c>
      <c r="U126" s="10">
        <v>0</v>
      </c>
      <c r="V126" s="10">
        <v>0</v>
      </c>
      <c r="X126" s="10">
        <v>1</v>
      </c>
      <c r="Y126" s="10">
        <v>1</v>
      </c>
      <c r="AE126" s="54"/>
      <c r="AF126" s="54"/>
      <c r="AG126" s="10">
        <v>2</v>
      </c>
      <c r="AH126" s="10">
        <v>203</v>
      </c>
      <c r="AI126" s="10">
        <v>20000207</v>
      </c>
      <c r="AJ126" s="10">
        <v>0</v>
      </c>
      <c r="AK126" s="10">
        <v>0</v>
      </c>
      <c r="AM126" s="10">
        <v>2</v>
      </c>
      <c r="AN126" s="4"/>
      <c r="AO126" s="10">
        <v>2032</v>
      </c>
      <c r="AQ126" s="32"/>
      <c r="AR126" s="18"/>
      <c r="AS126" s="18"/>
    </row>
    <row r="127" spans="1:45" s="10" customFormat="1">
      <c r="A127" s="10">
        <f t="shared" si="2"/>
        <v>10380008</v>
      </c>
      <c r="B127" s="10">
        <v>10380008</v>
      </c>
      <c r="C127" s="18" t="str">
        <f t="shared" si="1"/>
        <v>暗影之靴碎片</v>
      </c>
      <c r="D127" s="18" t="s">
        <v>83</v>
      </c>
      <c r="E127" s="10" t="s">
        <v>1954</v>
      </c>
      <c r="F127" s="18" t="s">
        <v>85</v>
      </c>
      <c r="G127" s="18"/>
      <c r="H127" s="18"/>
      <c r="I127" s="18">
        <v>2</v>
      </c>
      <c r="J127" s="10">
        <v>103</v>
      </c>
      <c r="K127" s="10">
        <v>80</v>
      </c>
      <c r="L127" s="10">
        <v>3</v>
      </c>
      <c r="M127" s="18" t="s">
        <v>2304</v>
      </c>
      <c r="N127" s="59" t="s">
        <v>2111</v>
      </c>
      <c r="O127" s="18" t="s">
        <v>2083</v>
      </c>
      <c r="P127" s="18" t="s">
        <v>2082</v>
      </c>
      <c r="Q127" s="10" t="s">
        <v>1954</v>
      </c>
      <c r="R127" s="18" t="s">
        <v>2056</v>
      </c>
      <c r="S127" s="10">
        <v>0</v>
      </c>
      <c r="T127" s="10">
        <v>0</v>
      </c>
      <c r="U127" s="10">
        <v>0</v>
      </c>
      <c r="V127" s="10">
        <v>0</v>
      </c>
      <c r="X127" s="10">
        <v>1</v>
      </c>
      <c r="Y127" s="10">
        <v>1</v>
      </c>
      <c r="AE127" s="54"/>
      <c r="AF127" s="54"/>
      <c r="AG127" s="10">
        <v>2</v>
      </c>
      <c r="AH127" s="10">
        <v>203</v>
      </c>
      <c r="AI127" s="10">
        <v>20000208</v>
      </c>
      <c r="AJ127" s="10">
        <v>0</v>
      </c>
      <c r="AK127" s="10">
        <v>0</v>
      </c>
      <c r="AM127" s="10">
        <v>2</v>
      </c>
      <c r="AN127" s="4"/>
      <c r="AO127" s="10">
        <v>2032</v>
      </c>
      <c r="AQ127" s="32"/>
      <c r="AR127" s="18"/>
      <c r="AS127" s="18"/>
    </row>
    <row r="128" spans="1:45" s="10" customFormat="1">
      <c r="A128" s="10">
        <f t="shared" si="2"/>
        <v>10381001</v>
      </c>
      <c r="B128" s="10">
        <v>10381001</v>
      </c>
      <c r="C128" s="18" t="str">
        <f t="shared" si="1"/>
        <v>无畏之心碎片</v>
      </c>
      <c r="D128" s="18" t="s">
        <v>83</v>
      </c>
      <c r="E128" s="10" t="s">
        <v>277</v>
      </c>
      <c r="F128" s="18" t="s">
        <v>85</v>
      </c>
      <c r="G128" s="18"/>
      <c r="H128" s="18"/>
      <c r="I128" s="18">
        <v>2</v>
      </c>
      <c r="J128" s="10">
        <v>103</v>
      </c>
      <c r="K128" s="10">
        <v>81</v>
      </c>
      <c r="L128" s="10">
        <v>4</v>
      </c>
      <c r="M128" s="18" t="s">
        <v>2305</v>
      </c>
      <c r="N128" s="59" t="s">
        <v>2111</v>
      </c>
      <c r="O128" s="18" t="s">
        <v>2084</v>
      </c>
      <c r="P128" s="18" t="s">
        <v>2055</v>
      </c>
      <c r="Q128" s="10" t="s">
        <v>277</v>
      </c>
      <c r="R128" s="18" t="s">
        <v>2057</v>
      </c>
      <c r="S128" s="10">
        <v>0</v>
      </c>
      <c r="T128" s="10">
        <v>0</v>
      </c>
      <c r="U128" s="10">
        <v>0</v>
      </c>
      <c r="V128" s="10">
        <v>0</v>
      </c>
      <c r="X128" s="10">
        <v>1</v>
      </c>
      <c r="Y128" s="10">
        <v>1</v>
      </c>
      <c r="AE128" s="54"/>
      <c r="AF128" s="54"/>
      <c r="AG128" s="10">
        <v>2</v>
      </c>
      <c r="AH128" s="10">
        <v>203</v>
      </c>
      <c r="AI128" s="10">
        <v>20000301</v>
      </c>
      <c r="AJ128" s="10">
        <v>0</v>
      </c>
      <c r="AK128" s="10">
        <v>0</v>
      </c>
      <c r="AM128" s="10">
        <v>2</v>
      </c>
      <c r="AN128" s="4"/>
      <c r="AO128" s="10">
        <v>2033</v>
      </c>
      <c r="AQ128" s="32"/>
      <c r="AR128" s="18"/>
      <c r="AS128" s="18"/>
    </row>
    <row r="129" spans="1:45" s="10" customFormat="1">
      <c r="A129" s="10">
        <f t="shared" si="2"/>
        <v>10381002</v>
      </c>
      <c r="B129" s="10">
        <v>10381002</v>
      </c>
      <c r="C129" s="18" t="str">
        <f t="shared" si="1"/>
        <v>无畏臂铠碎片</v>
      </c>
      <c r="D129" s="18" t="s">
        <v>83</v>
      </c>
      <c r="E129" s="10" t="s">
        <v>278</v>
      </c>
      <c r="F129" s="18" t="s">
        <v>85</v>
      </c>
      <c r="G129" s="18"/>
      <c r="H129" s="18"/>
      <c r="I129" s="18">
        <v>2</v>
      </c>
      <c r="J129" s="10">
        <v>103</v>
      </c>
      <c r="K129" s="10">
        <v>81</v>
      </c>
      <c r="L129" s="10">
        <v>4</v>
      </c>
      <c r="M129" s="18" t="s">
        <v>2306</v>
      </c>
      <c r="N129" s="59" t="s">
        <v>2111</v>
      </c>
      <c r="O129" s="18" t="s">
        <v>2084</v>
      </c>
      <c r="P129" s="18" t="s">
        <v>2073</v>
      </c>
      <c r="Q129" s="10" t="s">
        <v>278</v>
      </c>
      <c r="R129" s="18" t="s">
        <v>2057</v>
      </c>
      <c r="S129" s="10">
        <v>0</v>
      </c>
      <c r="T129" s="10">
        <v>0</v>
      </c>
      <c r="U129" s="10">
        <v>0</v>
      </c>
      <c r="V129" s="10">
        <v>0</v>
      </c>
      <c r="X129" s="10">
        <v>1</v>
      </c>
      <c r="Y129" s="10">
        <v>1</v>
      </c>
      <c r="AE129" s="54"/>
      <c r="AF129" s="54"/>
      <c r="AG129" s="10">
        <v>2</v>
      </c>
      <c r="AH129" s="10">
        <v>203</v>
      </c>
      <c r="AI129" s="10">
        <v>20000302</v>
      </c>
      <c r="AJ129" s="10">
        <v>0</v>
      </c>
      <c r="AK129" s="10">
        <v>0</v>
      </c>
      <c r="AM129" s="10">
        <v>2</v>
      </c>
      <c r="AN129" s="4"/>
      <c r="AO129" s="10">
        <v>2033</v>
      </c>
      <c r="AQ129" s="32"/>
      <c r="AR129" s="18"/>
      <c r="AS129" s="18"/>
    </row>
    <row r="130" spans="1:45" s="10" customFormat="1">
      <c r="A130" s="10">
        <f t="shared" si="2"/>
        <v>10381003</v>
      </c>
      <c r="B130" s="10">
        <v>10381003</v>
      </c>
      <c r="C130" s="18" t="str">
        <f t="shared" si="1"/>
        <v>无畏战甲碎片</v>
      </c>
      <c r="D130" s="18" t="s">
        <v>83</v>
      </c>
      <c r="E130" s="10" t="s">
        <v>279</v>
      </c>
      <c r="F130" s="18" t="s">
        <v>85</v>
      </c>
      <c r="G130" s="18"/>
      <c r="H130" s="18"/>
      <c r="I130" s="18">
        <v>2</v>
      </c>
      <c r="J130" s="10">
        <v>103</v>
      </c>
      <c r="K130" s="10">
        <v>81</v>
      </c>
      <c r="L130" s="10">
        <v>4</v>
      </c>
      <c r="M130" s="18" t="s">
        <v>2307</v>
      </c>
      <c r="N130" s="59" t="s">
        <v>2111</v>
      </c>
      <c r="O130" s="18" t="s">
        <v>2084</v>
      </c>
      <c r="P130" s="18" t="s">
        <v>2074</v>
      </c>
      <c r="Q130" s="10" t="s">
        <v>279</v>
      </c>
      <c r="R130" s="18" t="s">
        <v>2057</v>
      </c>
      <c r="S130" s="10">
        <v>0</v>
      </c>
      <c r="T130" s="10">
        <v>0</v>
      </c>
      <c r="U130" s="10">
        <v>0</v>
      </c>
      <c r="V130" s="10">
        <v>0</v>
      </c>
      <c r="X130" s="10">
        <v>1</v>
      </c>
      <c r="Y130" s="10">
        <v>1</v>
      </c>
      <c r="AE130" s="54"/>
      <c r="AF130" s="54"/>
      <c r="AG130" s="10">
        <v>2</v>
      </c>
      <c r="AH130" s="10">
        <v>203</v>
      </c>
      <c r="AI130" s="10">
        <v>20000303</v>
      </c>
      <c r="AJ130" s="10">
        <v>0</v>
      </c>
      <c r="AK130" s="10">
        <v>0</v>
      </c>
      <c r="AM130" s="10">
        <v>2</v>
      </c>
      <c r="AN130" s="4"/>
      <c r="AO130" s="10">
        <v>2033</v>
      </c>
      <c r="AQ130" s="32"/>
      <c r="AR130" s="18"/>
      <c r="AS130" s="18"/>
    </row>
    <row r="131" spans="1:45" s="10" customFormat="1">
      <c r="A131" s="10">
        <f t="shared" si="2"/>
        <v>10381004</v>
      </c>
      <c r="B131" s="10">
        <v>10381004</v>
      </c>
      <c r="C131" s="18" t="str">
        <f t="shared" si="1"/>
        <v>无畏腿甲碎片</v>
      </c>
      <c r="D131" s="18" t="s">
        <v>83</v>
      </c>
      <c r="E131" s="10" t="s">
        <v>280</v>
      </c>
      <c r="F131" s="18" t="s">
        <v>85</v>
      </c>
      <c r="G131" s="18"/>
      <c r="H131" s="18"/>
      <c r="I131" s="18">
        <v>2</v>
      </c>
      <c r="J131" s="10">
        <v>103</v>
      </c>
      <c r="K131" s="10">
        <v>81</v>
      </c>
      <c r="L131" s="10">
        <v>4</v>
      </c>
      <c r="M131" s="18" t="s">
        <v>2308</v>
      </c>
      <c r="N131" s="59" t="s">
        <v>2111</v>
      </c>
      <c r="O131" s="18" t="s">
        <v>2084</v>
      </c>
      <c r="P131" s="18" t="s">
        <v>2075</v>
      </c>
      <c r="Q131" s="10" t="s">
        <v>280</v>
      </c>
      <c r="R131" s="18" t="s">
        <v>2057</v>
      </c>
      <c r="S131" s="10">
        <v>0</v>
      </c>
      <c r="T131" s="10">
        <v>0</v>
      </c>
      <c r="U131" s="10">
        <v>0</v>
      </c>
      <c r="V131" s="10">
        <v>0</v>
      </c>
      <c r="X131" s="10">
        <v>1</v>
      </c>
      <c r="Y131" s="10">
        <v>1</v>
      </c>
      <c r="AE131" s="54"/>
      <c r="AF131" s="54"/>
      <c r="AG131" s="10">
        <v>2</v>
      </c>
      <c r="AH131" s="10">
        <v>203</v>
      </c>
      <c r="AI131" s="10">
        <v>20000304</v>
      </c>
      <c r="AJ131" s="10">
        <v>0</v>
      </c>
      <c r="AK131" s="10">
        <v>0</v>
      </c>
      <c r="AM131" s="10">
        <v>2</v>
      </c>
      <c r="AN131" s="4"/>
      <c r="AO131" s="10">
        <v>2033</v>
      </c>
      <c r="AQ131" s="32"/>
      <c r="AR131" s="18"/>
      <c r="AS131" s="18"/>
    </row>
    <row r="132" spans="1:45" s="10" customFormat="1">
      <c r="A132" s="10">
        <f t="shared" si="2"/>
        <v>10381005</v>
      </c>
      <c r="B132" s="10">
        <v>10381005</v>
      </c>
      <c r="C132" s="18" t="str">
        <f t="shared" si="1"/>
        <v>无畏指环碎片</v>
      </c>
      <c r="D132" s="18" t="s">
        <v>83</v>
      </c>
      <c r="E132" s="10" t="s">
        <v>1966</v>
      </c>
      <c r="F132" s="18" t="s">
        <v>85</v>
      </c>
      <c r="G132" s="18"/>
      <c r="H132" s="18"/>
      <c r="I132" s="18">
        <v>2</v>
      </c>
      <c r="J132" s="10">
        <v>103</v>
      </c>
      <c r="K132" s="10">
        <v>81</v>
      </c>
      <c r="L132" s="10">
        <v>4</v>
      </c>
      <c r="M132" s="18" t="s">
        <v>2309</v>
      </c>
      <c r="N132" s="59" t="s">
        <v>2111</v>
      </c>
      <c r="O132" s="18" t="s">
        <v>2084</v>
      </c>
      <c r="P132" s="18" t="s">
        <v>2076</v>
      </c>
      <c r="Q132" s="10" t="s">
        <v>1966</v>
      </c>
      <c r="R132" s="18" t="s">
        <v>2057</v>
      </c>
      <c r="S132" s="10">
        <v>0</v>
      </c>
      <c r="T132" s="10">
        <v>0</v>
      </c>
      <c r="U132" s="10">
        <v>0</v>
      </c>
      <c r="V132" s="10">
        <v>0</v>
      </c>
      <c r="X132" s="10">
        <v>1</v>
      </c>
      <c r="Y132" s="10">
        <v>1</v>
      </c>
      <c r="AE132" s="54"/>
      <c r="AF132" s="54"/>
      <c r="AG132" s="10">
        <v>2</v>
      </c>
      <c r="AH132" s="10">
        <v>203</v>
      </c>
      <c r="AI132" s="10">
        <v>20000305</v>
      </c>
      <c r="AJ132" s="10">
        <v>0</v>
      </c>
      <c r="AK132" s="10">
        <v>0</v>
      </c>
      <c r="AM132" s="10">
        <v>2</v>
      </c>
      <c r="AN132" s="4"/>
      <c r="AO132" s="10">
        <v>2033</v>
      </c>
      <c r="AQ132" s="32"/>
      <c r="AR132" s="18"/>
      <c r="AS132" s="18"/>
    </row>
    <row r="133" spans="1:45" s="10" customFormat="1">
      <c r="A133" s="10">
        <f t="shared" si="2"/>
        <v>10381006</v>
      </c>
      <c r="B133" s="10">
        <v>10381006</v>
      </c>
      <c r="C133" s="18" t="str">
        <f t="shared" si="1"/>
        <v>无畏项链碎片</v>
      </c>
      <c r="D133" s="18" t="s">
        <v>83</v>
      </c>
      <c r="E133" s="10" t="s">
        <v>1967</v>
      </c>
      <c r="F133" s="18" t="s">
        <v>85</v>
      </c>
      <c r="G133" s="18"/>
      <c r="H133" s="18"/>
      <c r="I133" s="18">
        <v>2</v>
      </c>
      <c r="J133" s="10">
        <v>103</v>
      </c>
      <c r="K133" s="10">
        <v>81</v>
      </c>
      <c r="L133" s="10">
        <v>4</v>
      </c>
      <c r="M133" s="18" t="s">
        <v>2310</v>
      </c>
      <c r="N133" s="59" t="s">
        <v>2111</v>
      </c>
      <c r="O133" s="18" t="s">
        <v>2084</v>
      </c>
      <c r="P133" s="18" t="s">
        <v>2077</v>
      </c>
      <c r="Q133" s="10" t="s">
        <v>1967</v>
      </c>
      <c r="R133" s="18" t="s">
        <v>2057</v>
      </c>
      <c r="S133" s="10">
        <v>0</v>
      </c>
      <c r="T133" s="10">
        <v>0</v>
      </c>
      <c r="U133" s="10">
        <v>0</v>
      </c>
      <c r="V133" s="10">
        <v>0</v>
      </c>
      <c r="X133" s="10">
        <v>1</v>
      </c>
      <c r="Y133" s="10">
        <v>1</v>
      </c>
      <c r="AE133" s="54"/>
      <c r="AF133" s="54"/>
      <c r="AG133" s="10">
        <v>2</v>
      </c>
      <c r="AH133" s="10">
        <v>203</v>
      </c>
      <c r="AI133" s="10">
        <v>20000306</v>
      </c>
      <c r="AJ133" s="10">
        <v>0</v>
      </c>
      <c r="AK133" s="10">
        <v>0</v>
      </c>
      <c r="AM133" s="10">
        <v>2</v>
      </c>
      <c r="AN133" s="4"/>
      <c r="AO133" s="10">
        <v>2033</v>
      </c>
      <c r="AQ133" s="32"/>
      <c r="AR133" s="18"/>
      <c r="AS133" s="18"/>
    </row>
    <row r="134" spans="1:45" s="10" customFormat="1">
      <c r="A134" s="10">
        <f t="shared" si="2"/>
        <v>10381007</v>
      </c>
      <c r="B134" s="10">
        <v>10381007</v>
      </c>
      <c r="C134" s="18" t="str">
        <f t="shared" si="1"/>
        <v>无畏护手碎片</v>
      </c>
      <c r="D134" s="18" t="s">
        <v>83</v>
      </c>
      <c r="E134" s="10" t="s">
        <v>1968</v>
      </c>
      <c r="F134" s="18" t="s">
        <v>85</v>
      </c>
      <c r="G134" s="18"/>
      <c r="H134" s="18"/>
      <c r="I134" s="18">
        <v>2</v>
      </c>
      <c r="J134" s="10">
        <v>103</v>
      </c>
      <c r="K134" s="10">
        <v>81</v>
      </c>
      <c r="L134" s="10">
        <v>4</v>
      </c>
      <c r="M134" s="18" t="s">
        <v>2311</v>
      </c>
      <c r="N134" s="59" t="s">
        <v>2111</v>
      </c>
      <c r="O134" s="18" t="s">
        <v>2084</v>
      </c>
      <c r="P134" s="18" t="s">
        <v>2081</v>
      </c>
      <c r="Q134" s="10" t="s">
        <v>1968</v>
      </c>
      <c r="R134" s="18" t="s">
        <v>2057</v>
      </c>
      <c r="S134" s="10">
        <v>0</v>
      </c>
      <c r="T134" s="10">
        <v>0</v>
      </c>
      <c r="U134" s="10">
        <v>0</v>
      </c>
      <c r="V134" s="10">
        <v>0</v>
      </c>
      <c r="X134" s="10">
        <v>1</v>
      </c>
      <c r="Y134" s="10">
        <v>1</v>
      </c>
      <c r="AE134" s="54"/>
      <c r="AF134" s="54"/>
      <c r="AG134" s="10">
        <v>2</v>
      </c>
      <c r="AH134" s="10">
        <v>203</v>
      </c>
      <c r="AI134" s="10">
        <v>20000307</v>
      </c>
      <c r="AJ134" s="10">
        <v>0</v>
      </c>
      <c r="AK134" s="10">
        <v>0</v>
      </c>
      <c r="AM134" s="10">
        <v>2</v>
      </c>
      <c r="AN134" s="4"/>
      <c r="AO134" s="10">
        <v>2033</v>
      </c>
      <c r="AQ134" s="32"/>
      <c r="AR134" s="18"/>
      <c r="AS134" s="18"/>
    </row>
    <row r="135" spans="1:45" s="10" customFormat="1">
      <c r="A135" s="10">
        <f t="shared" si="2"/>
        <v>10381008</v>
      </c>
      <c r="B135" s="10">
        <v>10381008</v>
      </c>
      <c r="C135" s="18" t="str">
        <f t="shared" si="1"/>
        <v>无畏之靴碎片</v>
      </c>
      <c r="D135" s="18" t="s">
        <v>83</v>
      </c>
      <c r="E135" s="10" t="s">
        <v>1969</v>
      </c>
      <c r="F135" s="18" t="s">
        <v>85</v>
      </c>
      <c r="G135" s="18"/>
      <c r="H135" s="18"/>
      <c r="I135" s="18">
        <v>2</v>
      </c>
      <c r="J135" s="10">
        <v>103</v>
      </c>
      <c r="K135" s="10">
        <v>81</v>
      </c>
      <c r="L135" s="10">
        <v>4</v>
      </c>
      <c r="M135" s="18" t="s">
        <v>2312</v>
      </c>
      <c r="N135" s="59" t="s">
        <v>2111</v>
      </c>
      <c r="O135" s="18" t="s">
        <v>2084</v>
      </c>
      <c r="P135" s="18" t="s">
        <v>2082</v>
      </c>
      <c r="Q135" s="10" t="s">
        <v>1969</v>
      </c>
      <c r="R135" s="18" t="s">
        <v>2057</v>
      </c>
      <c r="S135" s="10">
        <v>0</v>
      </c>
      <c r="T135" s="10">
        <v>0</v>
      </c>
      <c r="U135" s="10">
        <v>0</v>
      </c>
      <c r="V135" s="10">
        <v>0</v>
      </c>
      <c r="X135" s="10">
        <v>1</v>
      </c>
      <c r="Y135" s="10">
        <v>1</v>
      </c>
      <c r="AE135" s="54"/>
      <c r="AF135" s="54"/>
      <c r="AG135" s="10">
        <v>2</v>
      </c>
      <c r="AH135" s="10">
        <v>203</v>
      </c>
      <c r="AI135" s="10">
        <v>20000308</v>
      </c>
      <c r="AJ135" s="10">
        <v>0</v>
      </c>
      <c r="AK135" s="10">
        <v>0</v>
      </c>
      <c r="AM135" s="10">
        <v>2</v>
      </c>
      <c r="AN135" s="4"/>
      <c r="AO135" s="10">
        <v>2033</v>
      </c>
      <c r="AQ135" s="32"/>
      <c r="AR135" s="18"/>
      <c r="AS135" s="18"/>
    </row>
    <row r="136" spans="1:45" s="10" customFormat="1">
      <c r="A136" s="10">
        <f t="shared" si="2"/>
        <v>10382001</v>
      </c>
      <c r="B136" s="10">
        <v>10382001</v>
      </c>
      <c r="C136" s="18" t="str">
        <f t="shared" si="1"/>
        <v>烈焰荣耀碎片</v>
      </c>
      <c r="D136" s="18" t="s">
        <v>83</v>
      </c>
      <c r="E136" s="10" t="s">
        <v>281</v>
      </c>
      <c r="F136" s="18" t="s">
        <v>85</v>
      </c>
      <c r="G136" s="18"/>
      <c r="H136" s="18"/>
      <c r="I136" s="18">
        <v>2</v>
      </c>
      <c r="J136" s="10">
        <v>103</v>
      </c>
      <c r="K136" s="10">
        <v>82</v>
      </c>
      <c r="L136" s="10">
        <v>4</v>
      </c>
      <c r="M136" s="18" t="s">
        <v>2313</v>
      </c>
      <c r="N136" s="59" t="s">
        <v>2111</v>
      </c>
      <c r="O136" s="18" t="s">
        <v>2085</v>
      </c>
      <c r="P136" s="18" t="s">
        <v>2055</v>
      </c>
      <c r="Q136" s="10" t="s">
        <v>281</v>
      </c>
      <c r="R136" s="18" t="s">
        <v>2058</v>
      </c>
      <c r="S136" s="10">
        <v>0</v>
      </c>
      <c r="T136" s="10">
        <v>0</v>
      </c>
      <c r="U136" s="10">
        <v>0</v>
      </c>
      <c r="V136" s="10">
        <v>0</v>
      </c>
      <c r="X136" s="10">
        <v>1</v>
      </c>
      <c r="Y136" s="10">
        <v>1</v>
      </c>
      <c r="AE136" s="54"/>
      <c r="AF136" s="54"/>
      <c r="AG136" s="10">
        <v>2</v>
      </c>
      <c r="AH136" s="10">
        <v>203</v>
      </c>
      <c r="AI136" s="10">
        <v>20000401</v>
      </c>
      <c r="AJ136" s="10">
        <v>0</v>
      </c>
      <c r="AK136" s="10">
        <v>0</v>
      </c>
      <c r="AM136" s="10">
        <v>2</v>
      </c>
      <c r="AN136" s="4"/>
      <c r="AO136" s="10">
        <v>2034</v>
      </c>
      <c r="AP136" s="18" t="s">
        <v>2464</v>
      </c>
      <c r="AQ136" s="32"/>
      <c r="AR136" s="18"/>
      <c r="AS136" s="18"/>
    </row>
    <row r="137" spans="1:45" s="10" customFormat="1">
      <c r="A137" s="10">
        <f t="shared" si="2"/>
        <v>10382002</v>
      </c>
      <c r="B137" s="10">
        <v>10382002</v>
      </c>
      <c r="C137" s="18" t="str">
        <f t="shared" si="1"/>
        <v>烈焰臂铠碎片</v>
      </c>
      <c r="D137" s="18" t="s">
        <v>83</v>
      </c>
      <c r="E137" s="10" t="s">
        <v>282</v>
      </c>
      <c r="F137" s="18" t="s">
        <v>85</v>
      </c>
      <c r="G137" s="18"/>
      <c r="H137" s="18"/>
      <c r="I137" s="18">
        <v>2</v>
      </c>
      <c r="J137" s="10">
        <v>103</v>
      </c>
      <c r="K137" s="10">
        <v>82</v>
      </c>
      <c r="L137" s="10">
        <v>4</v>
      </c>
      <c r="M137" s="18" t="s">
        <v>2314</v>
      </c>
      <c r="N137" s="59" t="s">
        <v>2111</v>
      </c>
      <c r="O137" s="18" t="s">
        <v>2085</v>
      </c>
      <c r="P137" s="18" t="s">
        <v>2073</v>
      </c>
      <c r="Q137" s="10" t="s">
        <v>282</v>
      </c>
      <c r="R137" s="18" t="s">
        <v>2058</v>
      </c>
      <c r="S137" s="10">
        <v>0</v>
      </c>
      <c r="T137" s="10">
        <v>0</v>
      </c>
      <c r="U137" s="10">
        <v>0</v>
      </c>
      <c r="V137" s="10">
        <v>0</v>
      </c>
      <c r="X137" s="10">
        <v>1</v>
      </c>
      <c r="Y137" s="10">
        <v>1</v>
      </c>
      <c r="AE137" s="54"/>
      <c r="AF137" s="54"/>
      <c r="AG137" s="10">
        <v>2</v>
      </c>
      <c r="AH137" s="10">
        <v>203</v>
      </c>
      <c r="AI137" s="10">
        <v>20000402</v>
      </c>
      <c r="AJ137" s="10">
        <v>0</v>
      </c>
      <c r="AK137" s="10">
        <v>0</v>
      </c>
      <c r="AM137" s="10">
        <v>2</v>
      </c>
      <c r="AN137" s="4"/>
      <c r="AO137" s="10">
        <v>2034</v>
      </c>
      <c r="AP137" s="18" t="s">
        <v>2464</v>
      </c>
      <c r="AQ137" s="32"/>
      <c r="AR137" s="18"/>
      <c r="AS137" s="18"/>
    </row>
    <row r="138" spans="1:45" s="10" customFormat="1">
      <c r="A138" s="10">
        <f t="shared" si="2"/>
        <v>10382003</v>
      </c>
      <c r="B138" s="10">
        <v>10382003</v>
      </c>
      <c r="C138" s="18" t="str">
        <f t="shared" si="1"/>
        <v>烈焰战甲碎片</v>
      </c>
      <c r="D138" s="18" t="s">
        <v>83</v>
      </c>
      <c r="E138" s="10" t="s">
        <v>283</v>
      </c>
      <c r="F138" s="18" t="s">
        <v>85</v>
      </c>
      <c r="G138" s="18"/>
      <c r="H138" s="18"/>
      <c r="I138" s="18">
        <v>2</v>
      </c>
      <c r="J138" s="10">
        <v>103</v>
      </c>
      <c r="K138" s="10">
        <v>82</v>
      </c>
      <c r="L138" s="10">
        <v>4</v>
      </c>
      <c r="M138" s="18" t="s">
        <v>2315</v>
      </c>
      <c r="N138" s="59" t="s">
        <v>2111</v>
      </c>
      <c r="O138" s="18" t="s">
        <v>2085</v>
      </c>
      <c r="P138" s="18" t="s">
        <v>2074</v>
      </c>
      <c r="Q138" s="10" t="s">
        <v>283</v>
      </c>
      <c r="R138" s="18" t="s">
        <v>2058</v>
      </c>
      <c r="S138" s="10">
        <v>0</v>
      </c>
      <c r="T138" s="10">
        <v>0</v>
      </c>
      <c r="U138" s="10">
        <v>0</v>
      </c>
      <c r="V138" s="10">
        <v>0</v>
      </c>
      <c r="X138" s="10">
        <v>1</v>
      </c>
      <c r="Y138" s="10">
        <v>1</v>
      </c>
      <c r="AE138" s="54"/>
      <c r="AF138" s="54"/>
      <c r="AG138" s="10">
        <v>2</v>
      </c>
      <c r="AH138" s="10">
        <v>203</v>
      </c>
      <c r="AI138" s="10">
        <v>20000403</v>
      </c>
      <c r="AJ138" s="10">
        <v>0</v>
      </c>
      <c r="AK138" s="10">
        <v>0</v>
      </c>
      <c r="AM138" s="10">
        <v>2</v>
      </c>
      <c r="AN138" s="4"/>
      <c r="AO138" s="10">
        <v>2034</v>
      </c>
      <c r="AP138" s="18" t="s">
        <v>2464</v>
      </c>
      <c r="AQ138" s="32"/>
      <c r="AR138" s="18"/>
      <c r="AS138" s="18"/>
    </row>
    <row r="139" spans="1:45" s="10" customFormat="1">
      <c r="A139" s="10">
        <f t="shared" si="2"/>
        <v>10382004</v>
      </c>
      <c r="B139" s="10">
        <v>10382004</v>
      </c>
      <c r="C139" s="18" t="str">
        <f t="shared" si="1"/>
        <v>烈焰腿甲碎片</v>
      </c>
      <c r="D139" s="18" t="s">
        <v>83</v>
      </c>
      <c r="E139" s="10" t="s">
        <v>284</v>
      </c>
      <c r="F139" s="18" t="s">
        <v>85</v>
      </c>
      <c r="G139" s="18"/>
      <c r="H139" s="18"/>
      <c r="I139" s="18">
        <v>2</v>
      </c>
      <c r="J139" s="10">
        <v>103</v>
      </c>
      <c r="K139" s="10">
        <v>82</v>
      </c>
      <c r="L139" s="10">
        <v>4</v>
      </c>
      <c r="M139" s="18" t="s">
        <v>2316</v>
      </c>
      <c r="N139" s="59" t="s">
        <v>2111</v>
      </c>
      <c r="O139" s="18" t="s">
        <v>2085</v>
      </c>
      <c r="P139" s="18" t="s">
        <v>2075</v>
      </c>
      <c r="Q139" s="10" t="s">
        <v>284</v>
      </c>
      <c r="R139" s="18" t="s">
        <v>2058</v>
      </c>
      <c r="S139" s="10">
        <v>0</v>
      </c>
      <c r="T139" s="10">
        <v>0</v>
      </c>
      <c r="U139" s="10">
        <v>0</v>
      </c>
      <c r="V139" s="10">
        <v>0</v>
      </c>
      <c r="X139" s="10">
        <v>1</v>
      </c>
      <c r="Y139" s="10">
        <v>1</v>
      </c>
      <c r="AE139" s="54"/>
      <c r="AF139" s="54"/>
      <c r="AG139" s="10">
        <v>2</v>
      </c>
      <c r="AH139" s="10">
        <v>203</v>
      </c>
      <c r="AI139" s="10">
        <v>20000404</v>
      </c>
      <c r="AJ139" s="10">
        <v>0</v>
      </c>
      <c r="AK139" s="10">
        <v>0</v>
      </c>
      <c r="AM139" s="10">
        <v>2</v>
      </c>
      <c r="AN139" s="4"/>
      <c r="AO139" s="10">
        <v>2034</v>
      </c>
      <c r="AP139" s="18" t="s">
        <v>2464</v>
      </c>
      <c r="AQ139" s="32"/>
      <c r="AR139" s="18"/>
      <c r="AS139" s="18"/>
    </row>
    <row r="140" spans="1:45" s="10" customFormat="1">
      <c r="A140" s="10">
        <f t="shared" si="2"/>
        <v>10382005</v>
      </c>
      <c r="B140" s="10">
        <v>10382005</v>
      </c>
      <c r="C140" s="18" t="str">
        <f t="shared" si="1"/>
        <v>烈焰指环碎片</v>
      </c>
      <c r="D140" s="18" t="s">
        <v>83</v>
      </c>
      <c r="E140" s="10" t="s">
        <v>1970</v>
      </c>
      <c r="F140" s="18" t="s">
        <v>85</v>
      </c>
      <c r="G140" s="18"/>
      <c r="H140" s="18"/>
      <c r="I140" s="18">
        <v>2</v>
      </c>
      <c r="J140" s="10">
        <v>103</v>
      </c>
      <c r="K140" s="10">
        <v>82</v>
      </c>
      <c r="L140" s="10">
        <v>4</v>
      </c>
      <c r="M140" s="18" t="s">
        <v>2317</v>
      </c>
      <c r="N140" s="59" t="s">
        <v>2111</v>
      </c>
      <c r="O140" s="18" t="s">
        <v>2085</v>
      </c>
      <c r="P140" s="18" t="s">
        <v>2076</v>
      </c>
      <c r="Q140" s="10" t="s">
        <v>1970</v>
      </c>
      <c r="R140" s="18" t="s">
        <v>2058</v>
      </c>
      <c r="S140" s="10">
        <v>0</v>
      </c>
      <c r="T140" s="10">
        <v>0</v>
      </c>
      <c r="U140" s="10">
        <v>0</v>
      </c>
      <c r="V140" s="10">
        <v>0</v>
      </c>
      <c r="X140" s="10">
        <v>1</v>
      </c>
      <c r="Y140" s="10">
        <v>1</v>
      </c>
      <c r="AE140" s="54"/>
      <c r="AF140" s="54"/>
      <c r="AG140" s="10">
        <v>2</v>
      </c>
      <c r="AH140" s="10">
        <v>203</v>
      </c>
      <c r="AI140" s="10">
        <v>20000405</v>
      </c>
      <c r="AJ140" s="10">
        <v>0</v>
      </c>
      <c r="AK140" s="10">
        <v>0</v>
      </c>
      <c r="AM140" s="10">
        <v>2</v>
      </c>
      <c r="AN140" s="4"/>
      <c r="AO140" s="10">
        <v>2034</v>
      </c>
      <c r="AP140" s="18" t="s">
        <v>2465</v>
      </c>
      <c r="AQ140" s="32"/>
      <c r="AR140" s="18"/>
      <c r="AS140" s="18"/>
    </row>
    <row r="141" spans="1:45" s="10" customFormat="1">
      <c r="A141" s="10">
        <f t="shared" si="2"/>
        <v>10382006</v>
      </c>
      <c r="B141" s="10">
        <v>10382006</v>
      </c>
      <c r="C141" s="18" t="str">
        <f t="shared" si="1"/>
        <v>烈焰项链碎片</v>
      </c>
      <c r="D141" s="18" t="s">
        <v>83</v>
      </c>
      <c r="E141" s="10" t="s">
        <v>1971</v>
      </c>
      <c r="F141" s="18" t="s">
        <v>85</v>
      </c>
      <c r="G141" s="18"/>
      <c r="H141" s="18"/>
      <c r="I141" s="18">
        <v>2</v>
      </c>
      <c r="J141" s="10">
        <v>103</v>
      </c>
      <c r="K141" s="10">
        <v>82</v>
      </c>
      <c r="L141" s="10">
        <v>4</v>
      </c>
      <c r="M141" s="18" t="s">
        <v>2318</v>
      </c>
      <c r="N141" s="59" t="s">
        <v>2111</v>
      </c>
      <c r="O141" s="18" t="s">
        <v>2085</v>
      </c>
      <c r="P141" s="18" t="s">
        <v>2077</v>
      </c>
      <c r="Q141" s="10" t="s">
        <v>1971</v>
      </c>
      <c r="R141" s="18" t="s">
        <v>2058</v>
      </c>
      <c r="S141" s="10">
        <v>0</v>
      </c>
      <c r="T141" s="10">
        <v>0</v>
      </c>
      <c r="U141" s="10">
        <v>0</v>
      </c>
      <c r="V141" s="10">
        <v>0</v>
      </c>
      <c r="X141" s="10">
        <v>1</v>
      </c>
      <c r="Y141" s="10">
        <v>1</v>
      </c>
      <c r="AE141" s="54"/>
      <c r="AF141" s="54"/>
      <c r="AG141" s="10">
        <v>2</v>
      </c>
      <c r="AH141" s="10">
        <v>203</v>
      </c>
      <c r="AI141" s="10">
        <v>20000406</v>
      </c>
      <c r="AJ141" s="10">
        <v>0</v>
      </c>
      <c r="AK141" s="10">
        <v>0</v>
      </c>
      <c r="AM141" s="10">
        <v>2</v>
      </c>
      <c r="AN141" s="4"/>
      <c r="AO141" s="10">
        <v>2034</v>
      </c>
      <c r="AP141" s="18" t="s">
        <v>2465</v>
      </c>
      <c r="AQ141" s="32"/>
      <c r="AR141" s="18"/>
      <c r="AS141" s="18"/>
    </row>
    <row r="142" spans="1:45" s="10" customFormat="1">
      <c r="A142" s="10">
        <f t="shared" si="2"/>
        <v>10382007</v>
      </c>
      <c r="B142" s="10">
        <v>10382007</v>
      </c>
      <c r="C142" s="18" t="str">
        <f t="shared" si="1"/>
        <v>烈焰护手碎片</v>
      </c>
      <c r="D142" s="18" t="s">
        <v>83</v>
      </c>
      <c r="E142" s="10" t="s">
        <v>1972</v>
      </c>
      <c r="F142" s="18" t="s">
        <v>85</v>
      </c>
      <c r="G142" s="18"/>
      <c r="H142" s="18"/>
      <c r="I142" s="18">
        <v>2</v>
      </c>
      <c r="J142" s="10">
        <v>103</v>
      </c>
      <c r="K142" s="10">
        <v>82</v>
      </c>
      <c r="L142" s="10">
        <v>4</v>
      </c>
      <c r="M142" s="18" t="s">
        <v>2319</v>
      </c>
      <c r="N142" s="59" t="s">
        <v>2111</v>
      </c>
      <c r="O142" s="18" t="s">
        <v>2085</v>
      </c>
      <c r="P142" s="18" t="s">
        <v>2081</v>
      </c>
      <c r="Q142" s="10" t="s">
        <v>1972</v>
      </c>
      <c r="R142" s="18" t="s">
        <v>2058</v>
      </c>
      <c r="S142" s="10">
        <v>0</v>
      </c>
      <c r="T142" s="10">
        <v>0</v>
      </c>
      <c r="U142" s="10">
        <v>0</v>
      </c>
      <c r="V142" s="10">
        <v>0</v>
      </c>
      <c r="X142" s="10">
        <v>1</v>
      </c>
      <c r="Y142" s="10">
        <v>1</v>
      </c>
      <c r="AE142" s="54"/>
      <c r="AF142" s="54"/>
      <c r="AG142" s="10">
        <v>2</v>
      </c>
      <c r="AH142" s="10">
        <v>203</v>
      </c>
      <c r="AI142" s="10">
        <v>20000407</v>
      </c>
      <c r="AJ142" s="10">
        <v>0</v>
      </c>
      <c r="AK142" s="10">
        <v>0</v>
      </c>
      <c r="AM142" s="10">
        <v>2</v>
      </c>
      <c r="AN142" s="4"/>
      <c r="AO142" s="10">
        <v>2034</v>
      </c>
      <c r="AP142" s="18" t="s">
        <v>2465</v>
      </c>
      <c r="AQ142" s="32"/>
      <c r="AR142" s="18"/>
      <c r="AS142" s="18"/>
    </row>
    <row r="143" spans="1:45" s="10" customFormat="1">
      <c r="A143" s="10">
        <f t="shared" si="2"/>
        <v>10382008</v>
      </c>
      <c r="B143" s="10">
        <v>10382008</v>
      </c>
      <c r="C143" s="18" t="str">
        <f t="shared" ref="C143:C183" si="3">E143&amp;F143</f>
        <v>烈焰之靴碎片</v>
      </c>
      <c r="D143" s="18" t="s">
        <v>83</v>
      </c>
      <c r="E143" s="10" t="s">
        <v>1973</v>
      </c>
      <c r="F143" s="18" t="s">
        <v>85</v>
      </c>
      <c r="G143" s="18"/>
      <c r="H143" s="18"/>
      <c r="I143" s="18">
        <v>2</v>
      </c>
      <c r="J143" s="10">
        <v>103</v>
      </c>
      <c r="K143" s="10">
        <v>82</v>
      </c>
      <c r="L143" s="10">
        <v>4</v>
      </c>
      <c r="M143" s="18" t="s">
        <v>2320</v>
      </c>
      <c r="N143" s="59" t="s">
        <v>2111</v>
      </c>
      <c r="O143" s="18" t="s">
        <v>2085</v>
      </c>
      <c r="P143" s="18" t="s">
        <v>2082</v>
      </c>
      <c r="Q143" s="10" t="s">
        <v>1973</v>
      </c>
      <c r="R143" s="18" t="s">
        <v>2058</v>
      </c>
      <c r="S143" s="10">
        <v>0</v>
      </c>
      <c r="T143" s="10">
        <v>0</v>
      </c>
      <c r="U143" s="10">
        <v>0</v>
      </c>
      <c r="V143" s="10">
        <v>0</v>
      </c>
      <c r="X143" s="10">
        <v>1</v>
      </c>
      <c r="Y143" s="10">
        <v>1</v>
      </c>
      <c r="AE143" s="54"/>
      <c r="AF143" s="54"/>
      <c r="AG143" s="10">
        <v>2</v>
      </c>
      <c r="AH143" s="10">
        <v>203</v>
      </c>
      <c r="AI143" s="10">
        <v>20000408</v>
      </c>
      <c r="AJ143" s="10">
        <v>0</v>
      </c>
      <c r="AK143" s="10">
        <v>0</v>
      </c>
      <c r="AM143" s="10">
        <v>2</v>
      </c>
      <c r="AN143" s="4"/>
      <c r="AO143" s="10">
        <v>2034</v>
      </c>
      <c r="AP143" s="18" t="s">
        <v>2465</v>
      </c>
      <c r="AQ143" s="32"/>
      <c r="AR143" s="18"/>
      <c r="AS143" s="18"/>
    </row>
    <row r="144" spans="1:45" s="10" customFormat="1">
      <c r="A144" s="10">
        <f t="shared" si="2"/>
        <v>10383001</v>
      </c>
      <c r="B144" s="10">
        <v>10383001</v>
      </c>
      <c r="C144" s="18" t="str">
        <f t="shared" si="3"/>
        <v>兽王召唤碎片</v>
      </c>
      <c r="D144" s="18" t="s">
        <v>83</v>
      </c>
      <c r="E144" s="10" t="s">
        <v>285</v>
      </c>
      <c r="F144" s="18" t="s">
        <v>85</v>
      </c>
      <c r="G144" s="18"/>
      <c r="H144" s="18"/>
      <c r="I144" s="18">
        <v>2</v>
      </c>
      <c r="J144" s="10">
        <v>103</v>
      </c>
      <c r="K144" s="10">
        <v>83</v>
      </c>
      <c r="L144" s="10">
        <v>5</v>
      </c>
      <c r="M144" s="18" t="s">
        <v>2321</v>
      </c>
      <c r="N144" s="59" t="s">
        <v>2111</v>
      </c>
      <c r="O144" s="18" t="s">
        <v>2086</v>
      </c>
      <c r="P144" s="18" t="s">
        <v>2055</v>
      </c>
      <c r="Q144" s="10" t="s">
        <v>285</v>
      </c>
      <c r="R144" s="18" t="s">
        <v>2059</v>
      </c>
      <c r="S144" s="10">
        <v>0</v>
      </c>
      <c r="T144" s="10">
        <v>0</v>
      </c>
      <c r="U144" s="10">
        <v>0</v>
      </c>
      <c r="V144" s="10">
        <v>0</v>
      </c>
      <c r="X144" s="10">
        <v>1</v>
      </c>
      <c r="Y144" s="10">
        <v>1</v>
      </c>
      <c r="AE144" s="54"/>
      <c r="AF144" s="54"/>
      <c r="AG144" s="10">
        <v>2</v>
      </c>
      <c r="AH144" s="10">
        <v>203</v>
      </c>
      <c r="AI144" s="10">
        <v>20000501</v>
      </c>
      <c r="AJ144" s="10">
        <v>0</v>
      </c>
      <c r="AK144" s="10">
        <v>0</v>
      </c>
      <c r="AM144" s="10">
        <v>2</v>
      </c>
      <c r="AN144" s="4"/>
      <c r="AO144" s="10">
        <v>2035</v>
      </c>
      <c r="AP144" s="18" t="s">
        <v>2464</v>
      </c>
      <c r="AQ144" s="32"/>
      <c r="AR144" s="18"/>
      <c r="AS144" s="18"/>
    </row>
    <row r="145" spans="1:45" s="10" customFormat="1">
      <c r="A145" s="10">
        <f t="shared" si="2"/>
        <v>10383002</v>
      </c>
      <c r="B145" s="10">
        <v>10383002</v>
      </c>
      <c r="C145" s="18" t="str">
        <f t="shared" si="3"/>
        <v>兽王臂铠碎片</v>
      </c>
      <c r="D145" s="18" t="s">
        <v>83</v>
      </c>
      <c r="E145" s="10" t="s">
        <v>288</v>
      </c>
      <c r="F145" s="18" t="s">
        <v>85</v>
      </c>
      <c r="G145" s="18"/>
      <c r="H145" s="18"/>
      <c r="I145" s="18">
        <v>2</v>
      </c>
      <c r="J145" s="10">
        <v>103</v>
      </c>
      <c r="K145" s="10">
        <v>83</v>
      </c>
      <c r="L145" s="10">
        <v>5</v>
      </c>
      <c r="M145" s="18" t="s">
        <v>2322</v>
      </c>
      <c r="N145" s="59" t="s">
        <v>2111</v>
      </c>
      <c r="O145" s="18" t="s">
        <v>2086</v>
      </c>
      <c r="P145" s="18" t="s">
        <v>2073</v>
      </c>
      <c r="Q145" s="10" t="s">
        <v>288</v>
      </c>
      <c r="R145" s="18" t="s">
        <v>2059</v>
      </c>
      <c r="S145" s="10">
        <v>0</v>
      </c>
      <c r="T145" s="10">
        <v>0</v>
      </c>
      <c r="U145" s="10">
        <v>0</v>
      </c>
      <c r="V145" s="10">
        <v>0</v>
      </c>
      <c r="X145" s="10">
        <v>1</v>
      </c>
      <c r="Y145" s="10">
        <v>1</v>
      </c>
      <c r="AE145" s="54"/>
      <c r="AF145" s="54"/>
      <c r="AG145" s="10">
        <v>2</v>
      </c>
      <c r="AH145" s="10">
        <v>203</v>
      </c>
      <c r="AI145" s="10">
        <v>20000502</v>
      </c>
      <c r="AJ145" s="10">
        <v>0</v>
      </c>
      <c r="AK145" s="10">
        <v>0</v>
      </c>
      <c r="AM145" s="10">
        <v>2</v>
      </c>
      <c r="AN145" s="4"/>
      <c r="AO145" s="10">
        <v>2035</v>
      </c>
      <c r="AP145" s="18" t="s">
        <v>2464</v>
      </c>
      <c r="AQ145" s="32"/>
      <c r="AR145" s="18"/>
      <c r="AS145" s="18"/>
    </row>
    <row r="146" spans="1:45" s="10" customFormat="1">
      <c r="A146" s="10">
        <f t="shared" si="2"/>
        <v>10383003</v>
      </c>
      <c r="B146" s="10">
        <v>10383003</v>
      </c>
      <c r="C146" s="18" t="str">
        <f t="shared" si="3"/>
        <v>兽王战甲碎片</v>
      </c>
      <c r="D146" s="18" t="s">
        <v>83</v>
      </c>
      <c r="E146" s="10" t="s">
        <v>289</v>
      </c>
      <c r="F146" s="18" t="s">
        <v>85</v>
      </c>
      <c r="G146" s="18"/>
      <c r="H146" s="18"/>
      <c r="I146" s="18">
        <v>2</v>
      </c>
      <c r="J146" s="10">
        <v>103</v>
      </c>
      <c r="K146" s="10">
        <v>83</v>
      </c>
      <c r="L146" s="10">
        <v>5</v>
      </c>
      <c r="M146" s="18" t="s">
        <v>2323</v>
      </c>
      <c r="N146" s="59" t="s">
        <v>2111</v>
      </c>
      <c r="O146" s="18" t="s">
        <v>2086</v>
      </c>
      <c r="P146" s="18" t="s">
        <v>2074</v>
      </c>
      <c r="Q146" s="10" t="s">
        <v>289</v>
      </c>
      <c r="R146" s="18" t="s">
        <v>2059</v>
      </c>
      <c r="S146" s="10">
        <v>0</v>
      </c>
      <c r="T146" s="10">
        <v>0</v>
      </c>
      <c r="U146" s="10">
        <v>0</v>
      </c>
      <c r="V146" s="10">
        <v>0</v>
      </c>
      <c r="X146" s="10">
        <v>1</v>
      </c>
      <c r="Y146" s="10">
        <v>1</v>
      </c>
      <c r="AE146" s="54"/>
      <c r="AF146" s="54"/>
      <c r="AG146" s="10">
        <v>2</v>
      </c>
      <c r="AH146" s="10">
        <v>203</v>
      </c>
      <c r="AI146" s="10">
        <v>20000503</v>
      </c>
      <c r="AJ146" s="10">
        <v>0</v>
      </c>
      <c r="AK146" s="10">
        <v>0</v>
      </c>
      <c r="AM146" s="10">
        <v>2</v>
      </c>
      <c r="AN146" s="4"/>
      <c r="AO146" s="10">
        <v>2035</v>
      </c>
      <c r="AP146" s="18" t="s">
        <v>2464</v>
      </c>
      <c r="AQ146" s="32"/>
      <c r="AR146" s="18"/>
      <c r="AS146" s="18"/>
    </row>
    <row r="147" spans="1:45" s="10" customFormat="1">
      <c r="A147" s="10">
        <f t="shared" si="2"/>
        <v>10383004</v>
      </c>
      <c r="B147" s="10">
        <v>10383004</v>
      </c>
      <c r="C147" s="18" t="str">
        <f t="shared" si="3"/>
        <v>兽王腿甲碎片</v>
      </c>
      <c r="D147" s="18" t="s">
        <v>83</v>
      </c>
      <c r="E147" s="10" t="s">
        <v>290</v>
      </c>
      <c r="F147" s="18" t="s">
        <v>85</v>
      </c>
      <c r="G147" s="18"/>
      <c r="H147" s="18"/>
      <c r="I147" s="18">
        <v>2</v>
      </c>
      <c r="J147" s="10">
        <v>103</v>
      </c>
      <c r="K147" s="10">
        <v>83</v>
      </c>
      <c r="L147" s="10">
        <v>5</v>
      </c>
      <c r="M147" s="18" t="s">
        <v>2324</v>
      </c>
      <c r="N147" s="59" t="s">
        <v>2111</v>
      </c>
      <c r="O147" s="18" t="s">
        <v>2086</v>
      </c>
      <c r="P147" s="18" t="s">
        <v>2075</v>
      </c>
      <c r="Q147" s="10" t="s">
        <v>290</v>
      </c>
      <c r="R147" s="18" t="s">
        <v>2059</v>
      </c>
      <c r="S147" s="10">
        <v>0</v>
      </c>
      <c r="T147" s="10">
        <v>0</v>
      </c>
      <c r="U147" s="10">
        <v>0</v>
      </c>
      <c r="V147" s="10">
        <v>0</v>
      </c>
      <c r="X147" s="10">
        <v>1</v>
      </c>
      <c r="Y147" s="10">
        <v>1</v>
      </c>
      <c r="AE147" s="54"/>
      <c r="AF147" s="54"/>
      <c r="AG147" s="10">
        <v>2</v>
      </c>
      <c r="AH147" s="10">
        <v>203</v>
      </c>
      <c r="AI147" s="10">
        <v>20000504</v>
      </c>
      <c r="AJ147" s="10">
        <v>0</v>
      </c>
      <c r="AK147" s="10">
        <v>0</v>
      </c>
      <c r="AM147" s="10">
        <v>2</v>
      </c>
      <c r="AN147" s="4"/>
      <c r="AO147" s="10">
        <v>2035</v>
      </c>
      <c r="AP147" s="18" t="s">
        <v>2464</v>
      </c>
      <c r="AQ147" s="32"/>
      <c r="AR147" s="18"/>
      <c r="AS147" s="18"/>
    </row>
    <row r="148" spans="1:45" s="10" customFormat="1">
      <c r="A148" s="10">
        <f t="shared" si="2"/>
        <v>10383005</v>
      </c>
      <c r="B148" s="10">
        <v>10383005</v>
      </c>
      <c r="C148" s="18" t="str">
        <f t="shared" si="3"/>
        <v>兽王指环碎片</v>
      </c>
      <c r="D148" s="18" t="s">
        <v>83</v>
      </c>
      <c r="E148" s="10" t="s">
        <v>1974</v>
      </c>
      <c r="F148" s="18" t="s">
        <v>85</v>
      </c>
      <c r="G148" s="18"/>
      <c r="H148" s="18"/>
      <c r="I148" s="18">
        <v>2</v>
      </c>
      <c r="J148" s="10">
        <v>103</v>
      </c>
      <c r="K148" s="10">
        <v>83</v>
      </c>
      <c r="L148" s="10">
        <v>5</v>
      </c>
      <c r="M148" s="18" t="s">
        <v>2325</v>
      </c>
      <c r="N148" s="59" t="s">
        <v>2111</v>
      </c>
      <c r="O148" s="18" t="s">
        <v>2086</v>
      </c>
      <c r="P148" s="18" t="s">
        <v>2076</v>
      </c>
      <c r="Q148" s="10" t="s">
        <v>1974</v>
      </c>
      <c r="R148" s="18" t="s">
        <v>2059</v>
      </c>
      <c r="S148" s="10">
        <v>0</v>
      </c>
      <c r="T148" s="10">
        <v>0</v>
      </c>
      <c r="U148" s="10">
        <v>0</v>
      </c>
      <c r="V148" s="10">
        <v>0</v>
      </c>
      <c r="X148" s="10">
        <v>1</v>
      </c>
      <c r="Y148" s="10">
        <v>1</v>
      </c>
      <c r="AE148" s="54"/>
      <c r="AF148" s="54"/>
      <c r="AG148" s="10">
        <v>2</v>
      </c>
      <c r="AH148" s="10">
        <v>203</v>
      </c>
      <c r="AI148" s="10">
        <v>20000505</v>
      </c>
      <c r="AJ148" s="10">
        <v>0</v>
      </c>
      <c r="AK148" s="10">
        <v>0</v>
      </c>
      <c r="AM148" s="10">
        <v>2</v>
      </c>
      <c r="AN148" s="4"/>
      <c r="AO148" s="10">
        <v>2035</v>
      </c>
      <c r="AP148" s="18" t="s">
        <v>2465</v>
      </c>
      <c r="AQ148" s="32"/>
      <c r="AR148" s="18"/>
      <c r="AS148" s="18"/>
    </row>
    <row r="149" spans="1:45" s="10" customFormat="1">
      <c r="A149" s="10">
        <f t="shared" si="2"/>
        <v>10383006</v>
      </c>
      <c r="B149" s="10">
        <v>10383006</v>
      </c>
      <c r="C149" s="18" t="str">
        <f t="shared" si="3"/>
        <v>兽王项链碎片</v>
      </c>
      <c r="D149" s="18" t="s">
        <v>83</v>
      </c>
      <c r="E149" s="10" t="s">
        <v>1975</v>
      </c>
      <c r="F149" s="18" t="s">
        <v>85</v>
      </c>
      <c r="G149" s="18"/>
      <c r="H149" s="18"/>
      <c r="I149" s="18">
        <v>2</v>
      </c>
      <c r="J149" s="10">
        <v>103</v>
      </c>
      <c r="K149" s="10">
        <v>83</v>
      </c>
      <c r="L149" s="10">
        <v>5</v>
      </c>
      <c r="M149" s="18" t="s">
        <v>2326</v>
      </c>
      <c r="N149" s="59" t="s">
        <v>2111</v>
      </c>
      <c r="O149" s="18" t="s">
        <v>2086</v>
      </c>
      <c r="P149" s="18" t="s">
        <v>2077</v>
      </c>
      <c r="Q149" s="10" t="s">
        <v>1975</v>
      </c>
      <c r="R149" s="18" t="s">
        <v>2059</v>
      </c>
      <c r="S149" s="10">
        <v>0</v>
      </c>
      <c r="T149" s="10">
        <v>0</v>
      </c>
      <c r="U149" s="10">
        <v>0</v>
      </c>
      <c r="V149" s="10">
        <v>0</v>
      </c>
      <c r="X149" s="10">
        <v>1</v>
      </c>
      <c r="Y149" s="10">
        <v>1</v>
      </c>
      <c r="AE149" s="54"/>
      <c r="AF149" s="54"/>
      <c r="AG149" s="10">
        <v>2</v>
      </c>
      <c r="AH149" s="10">
        <v>203</v>
      </c>
      <c r="AI149" s="10">
        <v>20000506</v>
      </c>
      <c r="AJ149" s="10">
        <v>0</v>
      </c>
      <c r="AK149" s="10">
        <v>0</v>
      </c>
      <c r="AM149" s="10">
        <v>2</v>
      </c>
      <c r="AN149" s="4"/>
      <c r="AO149" s="10">
        <v>2035</v>
      </c>
      <c r="AP149" s="18" t="s">
        <v>2465</v>
      </c>
      <c r="AQ149" s="32"/>
      <c r="AR149" s="18"/>
      <c r="AS149" s="18"/>
    </row>
    <row r="150" spans="1:45" s="10" customFormat="1">
      <c r="A150" s="10">
        <f t="shared" si="2"/>
        <v>10383007</v>
      </c>
      <c r="B150" s="10">
        <v>10383007</v>
      </c>
      <c r="C150" s="18" t="str">
        <f t="shared" si="3"/>
        <v>兽王之爪碎片</v>
      </c>
      <c r="D150" s="18" t="s">
        <v>83</v>
      </c>
      <c r="E150" s="10" t="s">
        <v>1976</v>
      </c>
      <c r="F150" s="18" t="s">
        <v>85</v>
      </c>
      <c r="G150" s="18"/>
      <c r="H150" s="18"/>
      <c r="I150" s="18">
        <v>2</v>
      </c>
      <c r="J150" s="10">
        <v>103</v>
      </c>
      <c r="K150" s="10">
        <v>83</v>
      </c>
      <c r="L150" s="10">
        <v>5</v>
      </c>
      <c r="M150" s="18" t="s">
        <v>2327</v>
      </c>
      <c r="N150" s="59" t="s">
        <v>2111</v>
      </c>
      <c r="O150" s="18" t="s">
        <v>2086</v>
      </c>
      <c r="P150" s="18" t="s">
        <v>2081</v>
      </c>
      <c r="Q150" s="10" t="s">
        <v>1976</v>
      </c>
      <c r="R150" s="18" t="s">
        <v>2059</v>
      </c>
      <c r="S150" s="10">
        <v>0</v>
      </c>
      <c r="T150" s="10">
        <v>0</v>
      </c>
      <c r="U150" s="10">
        <v>0</v>
      </c>
      <c r="V150" s="10">
        <v>0</v>
      </c>
      <c r="X150" s="10">
        <v>1</v>
      </c>
      <c r="Y150" s="10">
        <v>1</v>
      </c>
      <c r="AE150" s="54"/>
      <c r="AF150" s="54"/>
      <c r="AG150" s="10">
        <v>2</v>
      </c>
      <c r="AH150" s="10">
        <v>203</v>
      </c>
      <c r="AI150" s="10">
        <v>20000507</v>
      </c>
      <c r="AJ150" s="10">
        <v>0</v>
      </c>
      <c r="AK150" s="10">
        <v>0</v>
      </c>
      <c r="AM150" s="10">
        <v>2</v>
      </c>
      <c r="AN150" s="4"/>
      <c r="AO150" s="10">
        <v>2035</v>
      </c>
      <c r="AP150" s="18" t="s">
        <v>2465</v>
      </c>
      <c r="AQ150" s="32"/>
      <c r="AR150" s="18"/>
      <c r="AS150" s="18"/>
    </row>
    <row r="151" spans="1:45" s="10" customFormat="1">
      <c r="A151" s="10">
        <f t="shared" si="2"/>
        <v>10383008</v>
      </c>
      <c r="B151" s="10">
        <v>10383008</v>
      </c>
      <c r="C151" s="18" t="str">
        <f t="shared" si="3"/>
        <v>兽王之足碎片</v>
      </c>
      <c r="D151" s="18" t="s">
        <v>83</v>
      </c>
      <c r="E151" s="10" t="s">
        <v>1977</v>
      </c>
      <c r="F151" s="18" t="s">
        <v>85</v>
      </c>
      <c r="G151" s="18"/>
      <c r="H151" s="18"/>
      <c r="I151" s="18">
        <v>2</v>
      </c>
      <c r="J151" s="10">
        <v>103</v>
      </c>
      <c r="K151" s="10">
        <v>83</v>
      </c>
      <c r="L151" s="10">
        <v>5</v>
      </c>
      <c r="M151" s="18" t="s">
        <v>2328</v>
      </c>
      <c r="N151" s="59" t="s">
        <v>2111</v>
      </c>
      <c r="O151" s="18" t="s">
        <v>2086</v>
      </c>
      <c r="P151" s="18" t="s">
        <v>2082</v>
      </c>
      <c r="Q151" s="10" t="s">
        <v>1977</v>
      </c>
      <c r="R151" s="18" t="s">
        <v>2059</v>
      </c>
      <c r="S151" s="10">
        <v>0</v>
      </c>
      <c r="T151" s="10">
        <v>0</v>
      </c>
      <c r="U151" s="10">
        <v>0</v>
      </c>
      <c r="V151" s="10">
        <v>0</v>
      </c>
      <c r="X151" s="10">
        <v>1</v>
      </c>
      <c r="Y151" s="10">
        <v>1</v>
      </c>
      <c r="AE151" s="54"/>
      <c r="AF151" s="54"/>
      <c r="AG151" s="10">
        <v>2</v>
      </c>
      <c r="AH151" s="10">
        <v>203</v>
      </c>
      <c r="AI151" s="10">
        <v>20000508</v>
      </c>
      <c r="AJ151" s="10">
        <v>0</v>
      </c>
      <c r="AK151" s="10">
        <v>0</v>
      </c>
      <c r="AM151" s="10">
        <v>2</v>
      </c>
      <c r="AN151" s="4"/>
      <c r="AO151" s="10">
        <v>2035</v>
      </c>
      <c r="AP151" s="18" t="s">
        <v>2465</v>
      </c>
      <c r="AQ151" s="32"/>
      <c r="AR151" s="18"/>
      <c r="AS151" s="18"/>
    </row>
    <row r="152" spans="1:45" s="10" customFormat="1">
      <c r="A152" s="10">
        <f t="shared" si="2"/>
        <v>10384001</v>
      </c>
      <c r="B152" s="10">
        <v>10384001</v>
      </c>
      <c r="C152" s="18" t="str">
        <f t="shared" si="3"/>
        <v>屠龙狂舞碎片</v>
      </c>
      <c r="D152" s="18" t="s">
        <v>83</v>
      </c>
      <c r="E152" s="10" t="s">
        <v>291</v>
      </c>
      <c r="F152" s="18" t="s">
        <v>85</v>
      </c>
      <c r="G152" s="18"/>
      <c r="H152" s="18"/>
      <c r="I152" s="18">
        <v>2</v>
      </c>
      <c r="J152" s="10">
        <v>103</v>
      </c>
      <c r="K152" s="10">
        <v>84</v>
      </c>
      <c r="L152" s="10">
        <v>5</v>
      </c>
      <c r="M152" s="18" t="s">
        <v>2329</v>
      </c>
      <c r="N152" s="59" t="s">
        <v>2111</v>
      </c>
      <c r="O152" s="18" t="s">
        <v>2087</v>
      </c>
      <c r="P152" s="18" t="s">
        <v>2055</v>
      </c>
      <c r="Q152" s="10" t="s">
        <v>291</v>
      </c>
      <c r="R152" s="18" t="s">
        <v>2060</v>
      </c>
      <c r="S152" s="10">
        <v>0</v>
      </c>
      <c r="T152" s="10">
        <v>0</v>
      </c>
      <c r="U152" s="10">
        <v>0</v>
      </c>
      <c r="V152" s="10">
        <v>0</v>
      </c>
      <c r="X152" s="10">
        <v>1</v>
      </c>
      <c r="Y152" s="10">
        <v>1</v>
      </c>
      <c r="AE152" s="54"/>
      <c r="AF152" s="54"/>
      <c r="AG152" s="10">
        <v>2</v>
      </c>
      <c r="AH152" s="10">
        <v>203</v>
      </c>
      <c r="AI152" s="10">
        <v>20000601</v>
      </c>
      <c r="AJ152" s="10">
        <v>0</v>
      </c>
      <c r="AK152" s="10">
        <v>0</v>
      </c>
      <c r="AM152" s="10">
        <v>2</v>
      </c>
      <c r="AN152" s="4"/>
      <c r="AO152" s="10">
        <v>2036</v>
      </c>
      <c r="AP152" s="18" t="s">
        <v>2464</v>
      </c>
      <c r="AQ152" s="32"/>
      <c r="AR152" s="18"/>
      <c r="AS152" s="18"/>
    </row>
    <row r="153" spans="1:45" s="10" customFormat="1">
      <c r="A153" s="10">
        <f t="shared" si="2"/>
        <v>10384002</v>
      </c>
      <c r="B153" s="10">
        <v>10384002</v>
      </c>
      <c r="C153" s="18" t="str">
        <f t="shared" si="3"/>
        <v>屠龙臂铠碎片</v>
      </c>
      <c r="D153" s="18" t="s">
        <v>83</v>
      </c>
      <c r="E153" s="10" t="s">
        <v>292</v>
      </c>
      <c r="F153" s="18" t="s">
        <v>85</v>
      </c>
      <c r="G153" s="18"/>
      <c r="H153" s="18"/>
      <c r="I153" s="18">
        <v>2</v>
      </c>
      <c r="J153" s="10">
        <v>103</v>
      </c>
      <c r="K153" s="10">
        <v>84</v>
      </c>
      <c r="L153" s="10">
        <v>5</v>
      </c>
      <c r="M153" s="18" t="s">
        <v>2330</v>
      </c>
      <c r="N153" s="59" t="s">
        <v>2111</v>
      </c>
      <c r="O153" s="18" t="s">
        <v>2087</v>
      </c>
      <c r="P153" s="18" t="s">
        <v>2073</v>
      </c>
      <c r="Q153" s="10" t="s">
        <v>292</v>
      </c>
      <c r="R153" s="18" t="s">
        <v>2060</v>
      </c>
      <c r="S153" s="10">
        <v>0</v>
      </c>
      <c r="T153" s="10">
        <v>0</v>
      </c>
      <c r="U153" s="10">
        <v>0</v>
      </c>
      <c r="V153" s="10">
        <v>0</v>
      </c>
      <c r="X153" s="10">
        <v>1</v>
      </c>
      <c r="Y153" s="10">
        <v>1</v>
      </c>
      <c r="AE153" s="54"/>
      <c r="AF153" s="54"/>
      <c r="AG153" s="10">
        <v>2</v>
      </c>
      <c r="AH153" s="10">
        <v>203</v>
      </c>
      <c r="AI153" s="10">
        <v>20000602</v>
      </c>
      <c r="AJ153" s="10">
        <v>0</v>
      </c>
      <c r="AK153" s="10">
        <v>0</v>
      </c>
      <c r="AM153" s="10">
        <v>2</v>
      </c>
      <c r="AN153" s="4"/>
      <c r="AO153" s="10">
        <v>2036</v>
      </c>
      <c r="AP153" s="18" t="s">
        <v>2464</v>
      </c>
      <c r="AQ153" s="32"/>
      <c r="AR153" s="18"/>
      <c r="AS153" s="18"/>
    </row>
    <row r="154" spans="1:45" s="10" customFormat="1">
      <c r="A154" s="10">
        <f t="shared" si="2"/>
        <v>10384003</v>
      </c>
      <c r="B154" s="10">
        <v>10384003</v>
      </c>
      <c r="C154" s="18" t="str">
        <f t="shared" si="3"/>
        <v>屠龙战甲碎片</v>
      </c>
      <c r="D154" s="18" t="s">
        <v>83</v>
      </c>
      <c r="E154" s="10" t="s">
        <v>293</v>
      </c>
      <c r="F154" s="18" t="s">
        <v>85</v>
      </c>
      <c r="G154" s="18"/>
      <c r="H154" s="18"/>
      <c r="I154" s="18">
        <v>2</v>
      </c>
      <c r="J154" s="10">
        <v>103</v>
      </c>
      <c r="K154" s="10">
        <v>84</v>
      </c>
      <c r="L154" s="10">
        <v>5</v>
      </c>
      <c r="M154" s="18" t="s">
        <v>2331</v>
      </c>
      <c r="N154" s="59" t="s">
        <v>2111</v>
      </c>
      <c r="O154" s="18" t="s">
        <v>2087</v>
      </c>
      <c r="P154" s="18" t="s">
        <v>2074</v>
      </c>
      <c r="Q154" s="10" t="s">
        <v>293</v>
      </c>
      <c r="R154" s="18" t="s">
        <v>2060</v>
      </c>
      <c r="S154" s="10">
        <v>0</v>
      </c>
      <c r="T154" s="10">
        <v>0</v>
      </c>
      <c r="U154" s="10">
        <v>0</v>
      </c>
      <c r="V154" s="10">
        <v>0</v>
      </c>
      <c r="X154" s="10">
        <v>1</v>
      </c>
      <c r="Y154" s="10">
        <v>1</v>
      </c>
      <c r="AE154" s="54"/>
      <c r="AF154" s="54"/>
      <c r="AG154" s="10">
        <v>2</v>
      </c>
      <c r="AH154" s="10">
        <v>203</v>
      </c>
      <c r="AI154" s="10">
        <v>20000603</v>
      </c>
      <c r="AJ154" s="10">
        <v>0</v>
      </c>
      <c r="AK154" s="10">
        <v>0</v>
      </c>
      <c r="AM154" s="10">
        <v>2</v>
      </c>
      <c r="AN154" s="4"/>
      <c r="AO154" s="10">
        <v>2036</v>
      </c>
      <c r="AP154" s="18" t="s">
        <v>2464</v>
      </c>
      <c r="AQ154" s="32"/>
      <c r="AR154" s="18"/>
      <c r="AS154" s="18"/>
    </row>
    <row r="155" spans="1:45" s="10" customFormat="1">
      <c r="A155" s="10">
        <f t="shared" si="2"/>
        <v>10384004</v>
      </c>
      <c r="B155" s="10">
        <v>10384004</v>
      </c>
      <c r="C155" s="18" t="str">
        <f t="shared" si="3"/>
        <v>屠龙腿甲碎片</v>
      </c>
      <c r="D155" s="18" t="s">
        <v>83</v>
      </c>
      <c r="E155" s="10" t="s">
        <v>294</v>
      </c>
      <c r="F155" s="18" t="s">
        <v>85</v>
      </c>
      <c r="G155" s="18"/>
      <c r="H155" s="18"/>
      <c r="I155" s="18">
        <v>2</v>
      </c>
      <c r="J155" s="10">
        <v>103</v>
      </c>
      <c r="K155" s="10">
        <v>84</v>
      </c>
      <c r="L155" s="10">
        <v>5</v>
      </c>
      <c r="M155" s="18" t="s">
        <v>2332</v>
      </c>
      <c r="N155" s="59" t="s">
        <v>2111</v>
      </c>
      <c r="O155" s="18" t="s">
        <v>2087</v>
      </c>
      <c r="P155" s="18" t="s">
        <v>2075</v>
      </c>
      <c r="Q155" s="10" t="s">
        <v>294</v>
      </c>
      <c r="R155" s="18" t="s">
        <v>2060</v>
      </c>
      <c r="S155" s="10">
        <v>0</v>
      </c>
      <c r="T155" s="10">
        <v>0</v>
      </c>
      <c r="U155" s="10">
        <v>0</v>
      </c>
      <c r="V155" s="10">
        <v>0</v>
      </c>
      <c r="X155" s="10">
        <v>1</v>
      </c>
      <c r="Y155" s="10">
        <v>1</v>
      </c>
      <c r="AE155" s="54"/>
      <c r="AF155" s="54"/>
      <c r="AG155" s="10">
        <v>2</v>
      </c>
      <c r="AH155" s="10">
        <v>203</v>
      </c>
      <c r="AI155" s="10">
        <v>20000604</v>
      </c>
      <c r="AJ155" s="10">
        <v>0</v>
      </c>
      <c r="AK155" s="10">
        <v>0</v>
      </c>
      <c r="AM155" s="10">
        <v>2</v>
      </c>
      <c r="AN155" s="4"/>
      <c r="AO155" s="10">
        <v>2036</v>
      </c>
      <c r="AP155" s="18" t="s">
        <v>2464</v>
      </c>
      <c r="AQ155" s="32"/>
      <c r="AR155" s="18"/>
      <c r="AS155" s="18"/>
    </row>
    <row r="156" spans="1:45" s="10" customFormat="1">
      <c r="A156" s="10">
        <f t="shared" si="2"/>
        <v>10384005</v>
      </c>
      <c r="B156" s="10">
        <v>10384005</v>
      </c>
      <c r="C156" s="18" t="str">
        <f t="shared" si="3"/>
        <v>屠龙之戒碎片</v>
      </c>
      <c r="D156" s="18" t="s">
        <v>83</v>
      </c>
      <c r="E156" s="10" t="s">
        <v>1978</v>
      </c>
      <c r="F156" s="18" t="s">
        <v>85</v>
      </c>
      <c r="G156" s="18"/>
      <c r="H156" s="18"/>
      <c r="I156" s="18">
        <v>2</v>
      </c>
      <c r="J156" s="10">
        <v>103</v>
      </c>
      <c r="K156" s="10">
        <v>84</v>
      </c>
      <c r="L156" s="10">
        <v>5</v>
      </c>
      <c r="M156" s="18" t="s">
        <v>2333</v>
      </c>
      <c r="N156" s="59" t="s">
        <v>2111</v>
      </c>
      <c r="O156" s="18" t="s">
        <v>2087</v>
      </c>
      <c r="P156" s="18" t="s">
        <v>2076</v>
      </c>
      <c r="Q156" s="10" t="s">
        <v>1978</v>
      </c>
      <c r="R156" s="18" t="s">
        <v>2060</v>
      </c>
      <c r="S156" s="10">
        <v>0</v>
      </c>
      <c r="T156" s="10">
        <v>0</v>
      </c>
      <c r="U156" s="10">
        <v>0</v>
      </c>
      <c r="V156" s="10">
        <v>0</v>
      </c>
      <c r="X156" s="10">
        <v>1</v>
      </c>
      <c r="Y156" s="10">
        <v>1</v>
      </c>
      <c r="AE156" s="54"/>
      <c r="AF156" s="54"/>
      <c r="AG156" s="10">
        <v>2</v>
      </c>
      <c r="AH156" s="10">
        <v>203</v>
      </c>
      <c r="AI156" s="10">
        <v>20000605</v>
      </c>
      <c r="AJ156" s="10">
        <v>0</v>
      </c>
      <c r="AK156" s="10">
        <v>0</v>
      </c>
      <c r="AM156" s="10">
        <v>2</v>
      </c>
      <c r="AN156" s="4"/>
      <c r="AO156" s="10">
        <v>2036</v>
      </c>
      <c r="AP156" s="18" t="s">
        <v>2465</v>
      </c>
      <c r="AQ156" s="32"/>
      <c r="AR156" s="18"/>
      <c r="AS156" s="18"/>
    </row>
    <row r="157" spans="1:45" s="10" customFormat="1">
      <c r="A157" s="10">
        <f t="shared" si="2"/>
        <v>10384006</v>
      </c>
      <c r="B157" s="10">
        <v>10384006</v>
      </c>
      <c r="C157" s="18" t="str">
        <f t="shared" si="3"/>
        <v>屠龙项链碎片</v>
      </c>
      <c r="D157" s="18" t="s">
        <v>83</v>
      </c>
      <c r="E157" s="10" t="s">
        <v>1979</v>
      </c>
      <c r="F157" s="18" t="s">
        <v>85</v>
      </c>
      <c r="G157" s="18"/>
      <c r="H157" s="18"/>
      <c r="I157" s="18">
        <v>2</v>
      </c>
      <c r="J157" s="10">
        <v>103</v>
      </c>
      <c r="K157" s="10">
        <v>84</v>
      </c>
      <c r="L157" s="10">
        <v>5</v>
      </c>
      <c r="M157" s="18" t="s">
        <v>2334</v>
      </c>
      <c r="N157" s="59" t="s">
        <v>2111</v>
      </c>
      <c r="O157" s="18" t="s">
        <v>2087</v>
      </c>
      <c r="P157" s="18" t="s">
        <v>2077</v>
      </c>
      <c r="Q157" s="10" t="s">
        <v>1979</v>
      </c>
      <c r="R157" s="18" t="s">
        <v>2060</v>
      </c>
      <c r="S157" s="10">
        <v>0</v>
      </c>
      <c r="T157" s="10">
        <v>0</v>
      </c>
      <c r="U157" s="10">
        <v>0</v>
      </c>
      <c r="V157" s="10">
        <v>0</v>
      </c>
      <c r="X157" s="10">
        <v>1</v>
      </c>
      <c r="Y157" s="10">
        <v>1</v>
      </c>
      <c r="AE157" s="54"/>
      <c r="AF157" s="54"/>
      <c r="AG157" s="10">
        <v>2</v>
      </c>
      <c r="AH157" s="10">
        <v>203</v>
      </c>
      <c r="AI157" s="10">
        <v>20000606</v>
      </c>
      <c r="AJ157" s="10">
        <v>0</v>
      </c>
      <c r="AK157" s="10">
        <v>0</v>
      </c>
      <c r="AM157" s="10">
        <v>2</v>
      </c>
      <c r="AN157" s="4"/>
      <c r="AO157" s="10">
        <v>2036</v>
      </c>
      <c r="AP157" s="18" t="s">
        <v>2465</v>
      </c>
      <c r="AQ157" s="32"/>
      <c r="AR157" s="18"/>
      <c r="AS157" s="18"/>
    </row>
    <row r="158" spans="1:45" s="10" customFormat="1">
      <c r="A158" s="10">
        <f t="shared" si="2"/>
        <v>10384007</v>
      </c>
      <c r="B158" s="10">
        <v>10384007</v>
      </c>
      <c r="C158" s="18" t="str">
        <f t="shared" si="3"/>
        <v>屠龙护手碎片</v>
      </c>
      <c r="D158" s="18" t="s">
        <v>83</v>
      </c>
      <c r="E158" s="10" t="s">
        <v>1980</v>
      </c>
      <c r="F158" s="18" t="s">
        <v>85</v>
      </c>
      <c r="G158" s="18"/>
      <c r="H158" s="18"/>
      <c r="I158" s="18">
        <v>2</v>
      </c>
      <c r="J158" s="10">
        <v>103</v>
      </c>
      <c r="K158" s="10">
        <v>84</v>
      </c>
      <c r="L158" s="10">
        <v>5</v>
      </c>
      <c r="M158" s="18" t="s">
        <v>2335</v>
      </c>
      <c r="N158" s="59" t="s">
        <v>2111</v>
      </c>
      <c r="O158" s="18" t="s">
        <v>2087</v>
      </c>
      <c r="P158" s="18" t="s">
        <v>2081</v>
      </c>
      <c r="Q158" s="10" t="s">
        <v>1980</v>
      </c>
      <c r="R158" s="18" t="s">
        <v>2060</v>
      </c>
      <c r="S158" s="10">
        <v>0</v>
      </c>
      <c r="T158" s="10">
        <v>0</v>
      </c>
      <c r="U158" s="10">
        <v>0</v>
      </c>
      <c r="V158" s="10">
        <v>0</v>
      </c>
      <c r="X158" s="10">
        <v>1</v>
      </c>
      <c r="Y158" s="10">
        <v>1</v>
      </c>
      <c r="AE158" s="54"/>
      <c r="AF158" s="54"/>
      <c r="AG158" s="10">
        <v>2</v>
      </c>
      <c r="AH158" s="10">
        <v>203</v>
      </c>
      <c r="AI158" s="10">
        <v>20000607</v>
      </c>
      <c r="AJ158" s="10">
        <v>0</v>
      </c>
      <c r="AK158" s="10">
        <v>0</v>
      </c>
      <c r="AM158" s="10">
        <v>2</v>
      </c>
      <c r="AN158" s="4"/>
      <c r="AO158" s="10">
        <v>2036</v>
      </c>
      <c r="AP158" s="18" t="s">
        <v>2465</v>
      </c>
      <c r="AQ158" s="32"/>
      <c r="AR158" s="18"/>
      <c r="AS158" s="18"/>
    </row>
    <row r="159" spans="1:45" s="10" customFormat="1">
      <c r="A159" s="10">
        <f t="shared" si="2"/>
        <v>10384008</v>
      </c>
      <c r="B159" s="10">
        <v>10384008</v>
      </c>
      <c r="C159" s="18" t="str">
        <f t="shared" si="3"/>
        <v>屠龙之靴碎片</v>
      </c>
      <c r="D159" s="18" t="s">
        <v>83</v>
      </c>
      <c r="E159" s="10" t="s">
        <v>1981</v>
      </c>
      <c r="F159" s="18" t="s">
        <v>85</v>
      </c>
      <c r="G159" s="18"/>
      <c r="H159" s="18"/>
      <c r="I159" s="18">
        <v>2</v>
      </c>
      <c r="J159" s="10">
        <v>103</v>
      </c>
      <c r="K159" s="10">
        <v>84</v>
      </c>
      <c r="L159" s="10">
        <v>5</v>
      </c>
      <c r="M159" s="18" t="s">
        <v>2336</v>
      </c>
      <c r="N159" s="59" t="s">
        <v>2111</v>
      </c>
      <c r="O159" s="18" t="s">
        <v>2087</v>
      </c>
      <c r="P159" s="18" t="s">
        <v>2082</v>
      </c>
      <c r="Q159" s="10" t="s">
        <v>1981</v>
      </c>
      <c r="R159" s="18" t="s">
        <v>2060</v>
      </c>
      <c r="S159" s="10">
        <v>0</v>
      </c>
      <c r="T159" s="10">
        <v>0</v>
      </c>
      <c r="U159" s="10">
        <v>0</v>
      </c>
      <c r="V159" s="10">
        <v>0</v>
      </c>
      <c r="X159" s="10">
        <v>1</v>
      </c>
      <c r="Y159" s="10">
        <v>1</v>
      </c>
      <c r="AE159" s="54"/>
      <c r="AF159" s="54"/>
      <c r="AG159" s="10">
        <v>2</v>
      </c>
      <c r="AH159" s="10">
        <v>203</v>
      </c>
      <c r="AI159" s="10">
        <v>20000608</v>
      </c>
      <c r="AJ159" s="10">
        <v>0</v>
      </c>
      <c r="AK159" s="10">
        <v>0</v>
      </c>
      <c r="AM159" s="10">
        <v>2</v>
      </c>
      <c r="AN159" s="4"/>
      <c r="AO159" s="10">
        <v>2036</v>
      </c>
      <c r="AP159" s="18" t="s">
        <v>2465</v>
      </c>
      <c r="AQ159" s="32"/>
      <c r="AR159" s="18"/>
      <c r="AS159" s="18"/>
    </row>
    <row r="160" spans="1:45" s="10" customFormat="1">
      <c r="A160" s="10">
        <f t="shared" si="2"/>
        <v>10385001</v>
      </c>
      <c r="B160" s="10">
        <v>10385001</v>
      </c>
      <c r="C160" s="18" t="str">
        <f t="shared" si="3"/>
        <v>雷霆噬魂碎片</v>
      </c>
      <c r="D160" s="18" t="s">
        <v>83</v>
      </c>
      <c r="E160" s="10" t="s">
        <v>295</v>
      </c>
      <c r="F160" s="18" t="s">
        <v>85</v>
      </c>
      <c r="G160" s="18"/>
      <c r="H160" s="18"/>
      <c r="I160" s="18">
        <v>2</v>
      </c>
      <c r="J160" s="10">
        <v>103</v>
      </c>
      <c r="K160" s="10">
        <v>85</v>
      </c>
      <c r="L160" s="10">
        <v>5</v>
      </c>
      <c r="M160" s="18" t="s">
        <v>2337</v>
      </c>
      <c r="N160" s="59" t="s">
        <v>2111</v>
      </c>
      <c r="O160" s="18" t="s">
        <v>2088</v>
      </c>
      <c r="P160" s="18" t="s">
        <v>2055</v>
      </c>
      <c r="Q160" s="10" t="s">
        <v>295</v>
      </c>
      <c r="R160" s="18" t="s">
        <v>2093</v>
      </c>
      <c r="S160" s="10">
        <v>0</v>
      </c>
      <c r="T160" s="10">
        <v>0</v>
      </c>
      <c r="U160" s="10">
        <v>0</v>
      </c>
      <c r="V160" s="10">
        <v>0</v>
      </c>
      <c r="X160" s="10">
        <v>1</v>
      </c>
      <c r="Y160" s="10">
        <v>1</v>
      </c>
      <c r="AE160" s="54"/>
      <c r="AF160" s="54"/>
      <c r="AG160" s="10">
        <v>2</v>
      </c>
      <c r="AH160" s="10">
        <v>203</v>
      </c>
      <c r="AI160" s="10">
        <v>20000701</v>
      </c>
      <c r="AJ160" s="10">
        <v>0</v>
      </c>
      <c r="AK160" s="10">
        <v>0</v>
      </c>
      <c r="AM160" s="10">
        <v>2</v>
      </c>
      <c r="AN160" s="4"/>
      <c r="AP160" s="18">
        <v>46001</v>
      </c>
      <c r="AQ160" s="32"/>
      <c r="AR160" s="18"/>
      <c r="AS160" s="18"/>
    </row>
    <row r="161" spans="1:45" s="10" customFormat="1">
      <c r="A161" s="10">
        <f t="shared" si="2"/>
        <v>10385002</v>
      </c>
      <c r="B161" s="10">
        <v>10385002</v>
      </c>
      <c r="C161" s="18" t="str">
        <f t="shared" si="3"/>
        <v>雷霆臂铠碎片</v>
      </c>
      <c r="D161" s="18" t="s">
        <v>83</v>
      </c>
      <c r="E161" s="10" t="s">
        <v>298</v>
      </c>
      <c r="F161" s="18" t="s">
        <v>85</v>
      </c>
      <c r="G161" s="18"/>
      <c r="H161" s="18"/>
      <c r="I161" s="18">
        <v>2</v>
      </c>
      <c r="J161" s="10">
        <v>103</v>
      </c>
      <c r="K161" s="10">
        <v>85</v>
      </c>
      <c r="L161" s="10">
        <v>5</v>
      </c>
      <c r="M161" s="18" t="s">
        <v>2338</v>
      </c>
      <c r="N161" s="59" t="s">
        <v>2111</v>
      </c>
      <c r="O161" s="18" t="s">
        <v>2088</v>
      </c>
      <c r="P161" s="18" t="s">
        <v>2073</v>
      </c>
      <c r="Q161" s="10" t="s">
        <v>298</v>
      </c>
      <c r="R161" s="18" t="s">
        <v>2093</v>
      </c>
      <c r="S161" s="10">
        <v>0</v>
      </c>
      <c r="T161" s="10">
        <v>0</v>
      </c>
      <c r="U161" s="10">
        <v>0</v>
      </c>
      <c r="V161" s="10">
        <v>0</v>
      </c>
      <c r="X161" s="10">
        <v>1</v>
      </c>
      <c r="Y161" s="10">
        <v>1</v>
      </c>
      <c r="AE161" s="54"/>
      <c r="AF161" s="54"/>
      <c r="AG161" s="10">
        <v>2</v>
      </c>
      <c r="AH161" s="10">
        <v>203</v>
      </c>
      <c r="AI161" s="10">
        <v>20000702</v>
      </c>
      <c r="AJ161" s="10">
        <v>0</v>
      </c>
      <c r="AK161" s="10">
        <v>0</v>
      </c>
      <c r="AM161" s="10">
        <v>2</v>
      </c>
      <c r="AN161" s="4"/>
      <c r="AP161" s="18">
        <v>46001</v>
      </c>
      <c r="AQ161" s="32"/>
      <c r="AR161" s="18"/>
      <c r="AS161" s="18"/>
    </row>
    <row r="162" spans="1:45" s="10" customFormat="1">
      <c r="A162" s="10">
        <f t="shared" si="2"/>
        <v>10385003</v>
      </c>
      <c r="B162" s="10">
        <v>10385003</v>
      </c>
      <c r="C162" s="18" t="str">
        <f t="shared" si="3"/>
        <v>雷霆战甲碎片</v>
      </c>
      <c r="D162" s="18" t="s">
        <v>83</v>
      </c>
      <c r="E162" s="10" t="s">
        <v>299</v>
      </c>
      <c r="F162" s="18" t="s">
        <v>85</v>
      </c>
      <c r="G162" s="18"/>
      <c r="H162" s="18"/>
      <c r="I162" s="18">
        <v>2</v>
      </c>
      <c r="J162" s="10">
        <v>103</v>
      </c>
      <c r="K162" s="10">
        <v>85</v>
      </c>
      <c r="L162" s="10">
        <v>5</v>
      </c>
      <c r="M162" s="18" t="s">
        <v>2339</v>
      </c>
      <c r="N162" s="59" t="s">
        <v>2111</v>
      </c>
      <c r="O162" s="18" t="s">
        <v>2088</v>
      </c>
      <c r="P162" s="18" t="s">
        <v>2074</v>
      </c>
      <c r="Q162" s="10" t="s">
        <v>299</v>
      </c>
      <c r="R162" s="18" t="s">
        <v>2093</v>
      </c>
      <c r="S162" s="10">
        <v>0</v>
      </c>
      <c r="T162" s="10">
        <v>0</v>
      </c>
      <c r="U162" s="10">
        <v>0</v>
      </c>
      <c r="V162" s="10">
        <v>0</v>
      </c>
      <c r="X162" s="10">
        <v>1</v>
      </c>
      <c r="Y162" s="10">
        <v>1</v>
      </c>
      <c r="AE162" s="54"/>
      <c r="AF162" s="54"/>
      <c r="AG162" s="10">
        <v>2</v>
      </c>
      <c r="AH162" s="10">
        <v>203</v>
      </c>
      <c r="AI162" s="10">
        <v>20000703</v>
      </c>
      <c r="AJ162" s="10">
        <v>0</v>
      </c>
      <c r="AK162" s="10">
        <v>0</v>
      </c>
      <c r="AM162" s="10">
        <v>2</v>
      </c>
      <c r="AN162" s="4"/>
      <c r="AP162" s="18">
        <v>46001</v>
      </c>
      <c r="AQ162" s="32"/>
      <c r="AR162" s="18"/>
      <c r="AS162" s="18"/>
    </row>
    <row r="163" spans="1:45" s="10" customFormat="1">
      <c r="A163" s="10">
        <f t="shared" si="2"/>
        <v>10385004</v>
      </c>
      <c r="B163" s="10">
        <v>10385004</v>
      </c>
      <c r="C163" s="18" t="str">
        <f t="shared" si="3"/>
        <v>雷霆腿甲碎片</v>
      </c>
      <c r="D163" s="18" t="s">
        <v>83</v>
      </c>
      <c r="E163" s="10" t="s">
        <v>300</v>
      </c>
      <c r="F163" s="18" t="s">
        <v>85</v>
      </c>
      <c r="G163" s="18"/>
      <c r="H163" s="18"/>
      <c r="I163" s="18">
        <v>2</v>
      </c>
      <c r="J163" s="10">
        <v>103</v>
      </c>
      <c r="K163" s="10">
        <v>85</v>
      </c>
      <c r="L163" s="10">
        <v>5</v>
      </c>
      <c r="M163" s="18" t="s">
        <v>2340</v>
      </c>
      <c r="N163" s="59" t="s">
        <v>2111</v>
      </c>
      <c r="O163" s="18" t="s">
        <v>2088</v>
      </c>
      <c r="P163" s="18" t="s">
        <v>2075</v>
      </c>
      <c r="Q163" s="10" t="s">
        <v>300</v>
      </c>
      <c r="R163" s="18" t="s">
        <v>2093</v>
      </c>
      <c r="S163" s="10">
        <v>0</v>
      </c>
      <c r="T163" s="10">
        <v>0</v>
      </c>
      <c r="U163" s="10">
        <v>0</v>
      </c>
      <c r="V163" s="10">
        <v>0</v>
      </c>
      <c r="X163" s="10">
        <v>1</v>
      </c>
      <c r="Y163" s="10">
        <v>1</v>
      </c>
      <c r="AE163" s="54"/>
      <c r="AF163" s="54"/>
      <c r="AG163" s="10">
        <v>2</v>
      </c>
      <c r="AH163" s="10">
        <v>203</v>
      </c>
      <c r="AI163" s="10">
        <v>20000704</v>
      </c>
      <c r="AJ163" s="10">
        <v>0</v>
      </c>
      <c r="AK163" s="10">
        <v>0</v>
      </c>
      <c r="AM163" s="10">
        <v>2</v>
      </c>
      <c r="AN163" s="4"/>
      <c r="AP163" s="18">
        <v>46001</v>
      </c>
      <c r="AQ163" s="32"/>
      <c r="AR163" s="18"/>
      <c r="AS163" s="18"/>
    </row>
    <row r="164" spans="1:45" s="10" customFormat="1">
      <c r="A164" s="10">
        <f t="shared" si="2"/>
        <v>10385005</v>
      </c>
      <c r="B164" s="10">
        <v>10385005</v>
      </c>
      <c r="C164" s="18" t="str">
        <f t="shared" si="3"/>
        <v>雷霆之戒碎片</v>
      </c>
      <c r="D164" s="18" t="s">
        <v>83</v>
      </c>
      <c r="E164" s="10" t="s">
        <v>1982</v>
      </c>
      <c r="F164" s="18" t="s">
        <v>85</v>
      </c>
      <c r="G164" s="18"/>
      <c r="H164" s="18"/>
      <c r="I164" s="18">
        <v>2</v>
      </c>
      <c r="J164" s="10">
        <v>103</v>
      </c>
      <c r="K164" s="10">
        <v>85</v>
      </c>
      <c r="L164" s="10">
        <v>5</v>
      </c>
      <c r="M164" s="18" t="s">
        <v>2341</v>
      </c>
      <c r="N164" s="59" t="s">
        <v>2111</v>
      </c>
      <c r="O164" s="18" t="s">
        <v>2088</v>
      </c>
      <c r="P164" s="18" t="s">
        <v>2076</v>
      </c>
      <c r="Q164" s="10" t="s">
        <v>1982</v>
      </c>
      <c r="R164" s="18" t="s">
        <v>2093</v>
      </c>
      <c r="S164" s="10">
        <v>0</v>
      </c>
      <c r="T164" s="10">
        <v>0</v>
      </c>
      <c r="U164" s="10">
        <v>0</v>
      </c>
      <c r="V164" s="10">
        <v>0</v>
      </c>
      <c r="X164" s="10">
        <v>1</v>
      </c>
      <c r="Y164" s="10">
        <v>1</v>
      </c>
      <c r="AE164" s="54"/>
      <c r="AF164" s="54"/>
      <c r="AG164" s="10">
        <v>2</v>
      </c>
      <c r="AH164" s="10">
        <v>203</v>
      </c>
      <c r="AI164" s="10">
        <v>20000705</v>
      </c>
      <c r="AJ164" s="10">
        <v>0</v>
      </c>
      <c r="AK164" s="10">
        <v>0</v>
      </c>
      <c r="AM164" s="10">
        <v>2</v>
      </c>
      <c r="AN164" s="4"/>
      <c r="AP164" s="18" t="s">
        <v>2465</v>
      </c>
      <c r="AQ164" s="32"/>
      <c r="AR164" s="18"/>
      <c r="AS164" s="18"/>
    </row>
    <row r="165" spans="1:45" s="10" customFormat="1">
      <c r="A165" s="10">
        <f t="shared" si="2"/>
        <v>10385006</v>
      </c>
      <c r="B165" s="10">
        <v>10385006</v>
      </c>
      <c r="C165" s="18" t="str">
        <f t="shared" si="3"/>
        <v>雷霆项链碎片</v>
      </c>
      <c r="D165" s="18" t="s">
        <v>83</v>
      </c>
      <c r="E165" s="10" t="s">
        <v>1983</v>
      </c>
      <c r="F165" s="18" t="s">
        <v>85</v>
      </c>
      <c r="G165" s="18"/>
      <c r="H165" s="18"/>
      <c r="I165" s="18">
        <v>2</v>
      </c>
      <c r="J165" s="10">
        <v>103</v>
      </c>
      <c r="K165" s="10">
        <v>85</v>
      </c>
      <c r="L165" s="10">
        <v>5</v>
      </c>
      <c r="M165" s="18" t="s">
        <v>2342</v>
      </c>
      <c r="N165" s="59" t="s">
        <v>2111</v>
      </c>
      <c r="O165" s="18" t="s">
        <v>2088</v>
      </c>
      <c r="P165" s="18" t="s">
        <v>2077</v>
      </c>
      <c r="Q165" s="10" t="s">
        <v>1983</v>
      </c>
      <c r="R165" s="18" t="s">
        <v>2093</v>
      </c>
      <c r="S165" s="10">
        <v>0</v>
      </c>
      <c r="T165" s="10">
        <v>0</v>
      </c>
      <c r="U165" s="10">
        <v>0</v>
      </c>
      <c r="V165" s="10">
        <v>0</v>
      </c>
      <c r="X165" s="10">
        <v>1</v>
      </c>
      <c r="Y165" s="10">
        <v>1</v>
      </c>
      <c r="AE165" s="54"/>
      <c r="AF165" s="54"/>
      <c r="AG165" s="10">
        <v>2</v>
      </c>
      <c r="AH165" s="10">
        <v>203</v>
      </c>
      <c r="AI165" s="10">
        <v>20000706</v>
      </c>
      <c r="AJ165" s="10">
        <v>0</v>
      </c>
      <c r="AK165" s="10">
        <v>0</v>
      </c>
      <c r="AM165" s="10">
        <v>2</v>
      </c>
      <c r="AN165" s="4"/>
      <c r="AP165" s="18" t="s">
        <v>2465</v>
      </c>
      <c r="AQ165" s="32"/>
      <c r="AR165" s="18"/>
      <c r="AS165" s="18"/>
    </row>
    <row r="166" spans="1:45" s="10" customFormat="1">
      <c r="A166" s="10">
        <f t="shared" si="2"/>
        <v>10385007</v>
      </c>
      <c r="B166" s="10">
        <v>10385007</v>
      </c>
      <c r="C166" s="18" t="str">
        <f t="shared" si="3"/>
        <v>雷霆手甲碎片</v>
      </c>
      <c r="D166" s="18" t="s">
        <v>83</v>
      </c>
      <c r="E166" s="10" t="s">
        <v>1984</v>
      </c>
      <c r="F166" s="18" t="s">
        <v>85</v>
      </c>
      <c r="G166" s="18"/>
      <c r="H166" s="18"/>
      <c r="I166" s="18">
        <v>2</v>
      </c>
      <c r="J166" s="10">
        <v>103</v>
      </c>
      <c r="K166" s="10">
        <v>85</v>
      </c>
      <c r="L166" s="10">
        <v>5</v>
      </c>
      <c r="M166" s="18" t="s">
        <v>2343</v>
      </c>
      <c r="N166" s="59" t="s">
        <v>2111</v>
      </c>
      <c r="O166" s="18" t="s">
        <v>2088</v>
      </c>
      <c r="P166" s="18" t="s">
        <v>2081</v>
      </c>
      <c r="Q166" s="10" t="s">
        <v>1984</v>
      </c>
      <c r="R166" s="18" t="s">
        <v>2093</v>
      </c>
      <c r="S166" s="10">
        <v>0</v>
      </c>
      <c r="T166" s="10">
        <v>0</v>
      </c>
      <c r="U166" s="10">
        <v>0</v>
      </c>
      <c r="V166" s="10">
        <v>0</v>
      </c>
      <c r="X166" s="10">
        <v>1</v>
      </c>
      <c r="Y166" s="10">
        <v>1</v>
      </c>
      <c r="AE166" s="54"/>
      <c r="AF166" s="54"/>
      <c r="AG166" s="10">
        <v>2</v>
      </c>
      <c r="AH166" s="10">
        <v>203</v>
      </c>
      <c r="AI166" s="10">
        <v>20000707</v>
      </c>
      <c r="AJ166" s="10">
        <v>0</v>
      </c>
      <c r="AK166" s="10">
        <v>0</v>
      </c>
      <c r="AM166" s="10">
        <v>2</v>
      </c>
      <c r="AN166" s="4"/>
      <c r="AP166" s="18" t="s">
        <v>2465</v>
      </c>
      <c r="AQ166" s="32"/>
      <c r="AR166" s="18"/>
      <c r="AS166" s="18"/>
    </row>
    <row r="167" spans="1:45" s="10" customFormat="1">
      <c r="A167" s="10">
        <f t="shared" si="2"/>
        <v>10385008</v>
      </c>
      <c r="B167" s="10">
        <v>10385008</v>
      </c>
      <c r="C167" s="18" t="str">
        <f t="shared" si="3"/>
        <v>雷霆之靴碎片</v>
      </c>
      <c r="D167" s="18" t="s">
        <v>83</v>
      </c>
      <c r="E167" s="10" t="s">
        <v>1985</v>
      </c>
      <c r="F167" s="18" t="s">
        <v>85</v>
      </c>
      <c r="G167" s="18"/>
      <c r="H167" s="18"/>
      <c r="I167" s="18">
        <v>2</v>
      </c>
      <c r="J167" s="10">
        <v>103</v>
      </c>
      <c r="K167" s="10">
        <v>85</v>
      </c>
      <c r="L167" s="10">
        <v>5</v>
      </c>
      <c r="M167" s="18" t="s">
        <v>2344</v>
      </c>
      <c r="N167" s="59" t="s">
        <v>2111</v>
      </c>
      <c r="O167" s="18" t="s">
        <v>2088</v>
      </c>
      <c r="P167" s="18" t="s">
        <v>2082</v>
      </c>
      <c r="Q167" s="10" t="s">
        <v>1985</v>
      </c>
      <c r="R167" s="18" t="s">
        <v>2093</v>
      </c>
      <c r="S167" s="10">
        <v>0</v>
      </c>
      <c r="T167" s="10">
        <v>0</v>
      </c>
      <c r="U167" s="10">
        <v>0</v>
      </c>
      <c r="V167" s="10">
        <v>0</v>
      </c>
      <c r="X167" s="10">
        <v>1</v>
      </c>
      <c r="Y167" s="10">
        <v>1</v>
      </c>
      <c r="AE167" s="54"/>
      <c r="AF167" s="54"/>
      <c r="AG167" s="10">
        <v>2</v>
      </c>
      <c r="AH167" s="10">
        <v>203</v>
      </c>
      <c r="AI167" s="10">
        <v>20000708</v>
      </c>
      <c r="AJ167" s="10">
        <v>0</v>
      </c>
      <c r="AK167" s="10">
        <v>0</v>
      </c>
      <c r="AM167" s="10">
        <v>2</v>
      </c>
      <c r="AN167" s="4"/>
      <c r="AP167" s="18" t="s">
        <v>2465</v>
      </c>
      <c r="AQ167" s="32"/>
      <c r="AR167" s="18"/>
      <c r="AS167" s="18"/>
    </row>
    <row r="168" spans="1:45" s="10" customFormat="1">
      <c r="A168" s="10">
        <f t="shared" si="2"/>
        <v>10386001</v>
      </c>
      <c r="B168" s="10">
        <v>10386001</v>
      </c>
      <c r="C168" s="18" t="str">
        <f t="shared" si="3"/>
        <v>死神之怒碎片</v>
      </c>
      <c r="D168" s="18" t="s">
        <v>83</v>
      </c>
      <c r="E168" s="10" t="s">
        <v>301</v>
      </c>
      <c r="F168" s="18" t="s">
        <v>85</v>
      </c>
      <c r="G168" s="18"/>
      <c r="H168" s="18"/>
      <c r="I168" s="18">
        <v>2</v>
      </c>
      <c r="J168" s="10">
        <v>103</v>
      </c>
      <c r="K168" s="10">
        <v>86</v>
      </c>
      <c r="L168" s="10">
        <v>5</v>
      </c>
      <c r="M168" s="18" t="s">
        <v>2345</v>
      </c>
      <c r="N168" s="59" t="s">
        <v>2111</v>
      </c>
      <c r="O168" s="18" t="s">
        <v>2089</v>
      </c>
      <c r="P168" s="18" t="s">
        <v>2055</v>
      </c>
      <c r="Q168" s="10" t="s">
        <v>301</v>
      </c>
      <c r="R168" s="18" t="s">
        <v>2061</v>
      </c>
      <c r="S168" s="10">
        <v>0</v>
      </c>
      <c r="T168" s="10">
        <v>0</v>
      </c>
      <c r="U168" s="10">
        <v>0</v>
      </c>
      <c r="V168" s="10">
        <v>0</v>
      </c>
      <c r="X168" s="10">
        <v>1</v>
      </c>
      <c r="Y168" s="10">
        <v>1</v>
      </c>
      <c r="AE168" s="54"/>
      <c r="AF168" s="54"/>
      <c r="AG168" s="10">
        <v>2</v>
      </c>
      <c r="AH168" s="10">
        <v>203</v>
      </c>
      <c r="AI168" s="10">
        <v>20000801</v>
      </c>
      <c r="AJ168" s="10">
        <v>0</v>
      </c>
      <c r="AK168" s="10">
        <v>0</v>
      </c>
      <c r="AM168" s="10">
        <v>2</v>
      </c>
      <c r="AN168" s="4"/>
      <c r="AP168" s="18">
        <v>46001</v>
      </c>
      <c r="AQ168" s="32"/>
      <c r="AR168" s="18"/>
      <c r="AS168" s="18"/>
    </row>
    <row r="169" spans="1:45" s="10" customFormat="1">
      <c r="A169" s="10">
        <f t="shared" si="2"/>
        <v>10386002</v>
      </c>
      <c r="B169" s="10">
        <v>10386002</v>
      </c>
      <c r="C169" s="18" t="str">
        <f t="shared" si="3"/>
        <v>死神臂铠碎片</v>
      </c>
      <c r="D169" s="18" t="s">
        <v>83</v>
      </c>
      <c r="E169" s="10" t="s">
        <v>302</v>
      </c>
      <c r="F169" s="18" t="s">
        <v>85</v>
      </c>
      <c r="G169" s="18"/>
      <c r="H169" s="18"/>
      <c r="I169" s="18">
        <v>2</v>
      </c>
      <c r="J169" s="10">
        <v>103</v>
      </c>
      <c r="K169" s="10">
        <v>86</v>
      </c>
      <c r="L169" s="10">
        <v>5</v>
      </c>
      <c r="M169" s="18" t="s">
        <v>2346</v>
      </c>
      <c r="N169" s="59" t="s">
        <v>2111</v>
      </c>
      <c r="O169" s="18" t="s">
        <v>2089</v>
      </c>
      <c r="P169" s="18" t="s">
        <v>2073</v>
      </c>
      <c r="Q169" s="10" t="s">
        <v>302</v>
      </c>
      <c r="R169" s="18" t="s">
        <v>2061</v>
      </c>
      <c r="S169" s="10">
        <v>0</v>
      </c>
      <c r="T169" s="10">
        <v>0</v>
      </c>
      <c r="U169" s="10">
        <v>0</v>
      </c>
      <c r="V169" s="10">
        <v>0</v>
      </c>
      <c r="X169" s="10">
        <v>1</v>
      </c>
      <c r="Y169" s="10">
        <v>1</v>
      </c>
      <c r="AE169" s="54"/>
      <c r="AF169" s="54"/>
      <c r="AG169" s="10">
        <v>2</v>
      </c>
      <c r="AH169" s="10">
        <v>203</v>
      </c>
      <c r="AI169" s="10">
        <v>20000802</v>
      </c>
      <c r="AJ169" s="10">
        <v>0</v>
      </c>
      <c r="AK169" s="10">
        <v>0</v>
      </c>
      <c r="AM169" s="10">
        <v>2</v>
      </c>
      <c r="AN169" s="4"/>
      <c r="AP169" s="18">
        <v>46001</v>
      </c>
      <c r="AQ169" s="32"/>
      <c r="AR169" s="18"/>
      <c r="AS169" s="18"/>
    </row>
    <row r="170" spans="1:45" s="10" customFormat="1">
      <c r="A170" s="10">
        <f t="shared" si="2"/>
        <v>10386003</v>
      </c>
      <c r="B170" s="10">
        <v>10386003</v>
      </c>
      <c r="C170" s="18" t="str">
        <f t="shared" si="3"/>
        <v>死神护甲碎片</v>
      </c>
      <c r="D170" s="18" t="s">
        <v>83</v>
      </c>
      <c r="E170" s="10" t="s">
        <v>303</v>
      </c>
      <c r="F170" s="18" t="s">
        <v>85</v>
      </c>
      <c r="G170" s="18"/>
      <c r="H170" s="18"/>
      <c r="I170" s="18">
        <v>2</v>
      </c>
      <c r="J170" s="10">
        <v>103</v>
      </c>
      <c r="K170" s="10">
        <v>86</v>
      </c>
      <c r="L170" s="10">
        <v>5</v>
      </c>
      <c r="M170" s="18" t="s">
        <v>2347</v>
      </c>
      <c r="N170" s="59" t="s">
        <v>2111</v>
      </c>
      <c r="O170" s="18" t="s">
        <v>2089</v>
      </c>
      <c r="P170" s="18" t="s">
        <v>2074</v>
      </c>
      <c r="Q170" s="10" t="s">
        <v>303</v>
      </c>
      <c r="R170" s="18" t="s">
        <v>2061</v>
      </c>
      <c r="S170" s="10">
        <v>0</v>
      </c>
      <c r="T170" s="10">
        <v>0</v>
      </c>
      <c r="U170" s="10">
        <v>0</v>
      </c>
      <c r="V170" s="10">
        <v>0</v>
      </c>
      <c r="X170" s="10">
        <v>1</v>
      </c>
      <c r="Y170" s="10">
        <v>1</v>
      </c>
      <c r="AE170" s="54"/>
      <c r="AF170" s="54"/>
      <c r="AG170" s="10">
        <v>2</v>
      </c>
      <c r="AH170" s="10">
        <v>203</v>
      </c>
      <c r="AI170" s="10">
        <v>20000803</v>
      </c>
      <c r="AJ170" s="10">
        <v>0</v>
      </c>
      <c r="AK170" s="10">
        <v>0</v>
      </c>
      <c r="AM170" s="10">
        <v>2</v>
      </c>
      <c r="AN170" s="4"/>
      <c r="AP170" s="18">
        <v>46001</v>
      </c>
      <c r="AQ170" s="32"/>
      <c r="AR170" s="18"/>
      <c r="AS170" s="18"/>
    </row>
    <row r="171" spans="1:45" s="10" customFormat="1">
      <c r="A171" s="10">
        <f t="shared" si="2"/>
        <v>10386004</v>
      </c>
      <c r="B171" s="10">
        <v>10386004</v>
      </c>
      <c r="C171" s="18" t="str">
        <f t="shared" si="3"/>
        <v>死神腿甲碎片</v>
      </c>
      <c r="D171" s="18" t="s">
        <v>83</v>
      </c>
      <c r="E171" s="10" t="s">
        <v>304</v>
      </c>
      <c r="F171" s="18" t="s">
        <v>85</v>
      </c>
      <c r="G171" s="18"/>
      <c r="H171" s="18"/>
      <c r="I171" s="18">
        <v>2</v>
      </c>
      <c r="J171" s="10">
        <v>103</v>
      </c>
      <c r="K171" s="10">
        <v>86</v>
      </c>
      <c r="L171" s="10">
        <v>5</v>
      </c>
      <c r="M171" s="18" t="s">
        <v>2348</v>
      </c>
      <c r="N171" s="59" t="s">
        <v>2111</v>
      </c>
      <c r="O171" s="18" t="s">
        <v>2089</v>
      </c>
      <c r="P171" s="18" t="s">
        <v>2075</v>
      </c>
      <c r="Q171" s="10" t="s">
        <v>304</v>
      </c>
      <c r="R171" s="18" t="s">
        <v>2061</v>
      </c>
      <c r="S171" s="10">
        <v>0</v>
      </c>
      <c r="T171" s="10">
        <v>0</v>
      </c>
      <c r="U171" s="10">
        <v>0</v>
      </c>
      <c r="V171" s="10">
        <v>0</v>
      </c>
      <c r="X171" s="10">
        <v>1</v>
      </c>
      <c r="Y171" s="10">
        <v>1</v>
      </c>
      <c r="AE171" s="54"/>
      <c r="AF171" s="54"/>
      <c r="AG171" s="10">
        <v>2</v>
      </c>
      <c r="AH171" s="10">
        <v>203</v>
      </c>
      <c r="AI171" s="10">
        <v>20000804</v>
      </c>
      <c r="AJ171" s="10">
        <v>0</v>
      </c>
      <c r="AK171" s="10">
        <v>0</v>
      </c>
      <c r="AM171" s="10">
        <v>2</v>
      </c>
      <c r="AN171" s="4"/>
      <c r="AP171" s="18">
        <v>46001</v>
      </c>
      <c r="AQ171" s="32"/>
      <c r="AR171" s="18"/>
      <c r="AS171" s="18"/>
    </row>
    <row r="172" spans="1:45" s="10" customFormat="1">
      <c r="A172" s="10">
        <f t="shared" si="2"/>
        <v>10386005</v>
      </c>
      <c r="B172" s="10">
        <v>10386005</v>
      </c>
      <c r="C172" s="18" t="str">
        <f t="shared" si="3"/>
        <v>死神之戒碎片</v>
      </c>
      <c r="D172" s="18" t="s">
        <v>83</v>
      </c>
      <c r="E172" s="10" t="s">
        <v>1986</v>
      </c>
      <c r="F172" s="18" t="s">
        <v>85</v>
      </c>
      <c r="G172" s="18"/>
      <c r="H172" s="18"/>
      <c r="I172" s="18">
        <v>2</v>
      </c>
      <c r="J172" s="10">
        <v>103</v>
      </c>
      <c r="K172" s="10">
        <v>86</v>
      </c>
      <c r="L172" s="10">
        <v>5</v>
      </c>
      <c r="M172" s="18" t="s">
        <v>2349</v>
      </c>
      <c r="N172" s="59" t="s">
        <v>2111</v>
      </c>
      <c r="O172" s="18" t="s">
        <v>2089</v>
      </c>
      <c r="P172" s="18" t="s">
        <v>2076</v>
      </c>
      <c r="Q172" s="10" t="s">
        <v>1986</v>
      </c>
      <c r="R172" s="18" t="s">
        <v>2061</v>
      </c>
      <c r="S172" s="10">
        <v>0</v>
      </c>
      <c r="T172" s="10">
        <v>0</v>
      </c>
      <c r="U172" s="10">
        <v>0</v>
      </c>
      <c r="V172" s="10">
        <v>0</v>
      </c>
      <c r="X172" s="10">
        <v>1</v>
      </c>
      <c r="Y172" s="10">
        <v>1</v>
      </c>
      <c r="AE172" s="54"/>
      <c r="AF172" s="54"/>
      <c r="AG172" s="10">
        <v>2</v>
      </c>
      <c r="AH172" s="10">
        <v>203</v>
      </c>
      <c r="AI172" s="10">
        <v>20000805</v>
      </c>
      <c r="AJ172" s="10">
        <v>0</v>
      </c>
      <c r="AK172" s="10">
        <v>0</v>
      </c>
      <c r="AM172" s="10">
        <v>2</v>
      </c>
      <c r="AN172" s="4"/>
      <c r="AP172" s="18" t="s">
        <v>2465</v>
      </c>
      <c r="AQ172" s="32"/>
      <c r="AR172" s="18"/>
      <c r="AS172" s="18"/>
    </row>
    <row r="173" spans="1:45" s="10" customFormat="1">
      <c r="A173" s="10">
        <f t="shared" si="2"/>
        <v>10386006</v>
      </c>
      <c r="B173" s="10">
        <v>10386006</v>
      </c>
      <c r="C173" s="18" t="str">
        <f t="shared" si="3"/>
        <v>死神项链碎片</v>
      </c>
      <c r="D173" s="18" t="s">
        <v>83</v>
      </c>
      <c r="E173" s="10" t="s">
        <v>1987</v>
      </c>
      <c r="F173" s="18" t="s">
        <v>85</v>
      </c>
      <c r="G173" s="18"/>
      <c r="H173" s="18"/>
      <c r="I173" s="18">
        <v>2</v>
      </c>
      <c r="J173" s="10">
        <v>103</v>
      </c>
      <c r="K173" s="10">
        <v>86</v>
      </c>
      <c r="L173" s="10">
        <v>5</v>
      </c>
      <c r="M173" s="18" t="s">
        <v>2350</v>
      </c>
      <c r="N173" s="59" t="s">
        <v>2111</v>
      </c>
      <c r="O173" s="18" t="s">
        <v>2089</v>
      </c>
      <c r="P173" s="18" t="s">
        <v>2077</v>
      </c>
      <c r="Q173" s="10" t="s">
        <v>1987</v>
      </c>
      <c r="R173" s="18" t="s">
        <v>2061</v>
      </c>
      <c r="S173" s="10">
        <v>0</v>
      </c>
      <c r="T173" s="10">
        <v>0</v>
      </c>
      <c r="U173" s="10">
        <v>0</v>
      </c>
      <c r="V173" s="10">
        <v>0</v>
      </c>
      <c r="X173" s="10">
        <v>1</v>
      </c>
      <c r="Y173" s="10">
        <v>1</v>
      </c>
      <c r="AE173" s="54"/>
      <c r="AF173" s="54"/>
      <c r="AG173" s="10">
        <v>2</v>
      </c>
      <c r="AH173" s="10">
        <v>203</v>
      </c>
      <c r="AI173" s="10">
        <v>20000806</v>
      </c>
      <c r="AJ173" s="10">
        <v>0</v>
      </c>
      <c r="AK173" s="10">
        <v>0</v>
      </c>
      <c r="AM173" s="10">
        <v>2</v>
      </c>
      <c r="AN173" s="4"/>
      <c r="AP173" s="18" t="s">
        <v>2465</v>
      </c>
      <c r="AQ173" s="32"/>
      <c r="AR173" s="18"/>
      <c r="AS173" s="18"/>
    </row>
    <row r="174" spans="1:45" s="10" customFormat="1">
      <c r="A174" s="10">
        <f t="shared" si="2"/>
        <v>10386007</v>
      </c>
      <c r="B174" s="10">
        <v>10386007</v>
      </c>
      <c r="C174" s="18" t="str">
        <f t="shared" si="3"/>
        <v>死神之握碎片</v>
      </c>
      <c r="D174" s="18" t="s">
        <v>83</v>
      </c>
      <c r="E174" s="10" t="s">
        <v>1988</v>
      </c>
      <c r="F174" s="18" t="s">
        <v>85</v>
      </c>
      <c r="G174" s="18"/>
      <c r="H174" s="18"/>
      <c r="I174" s="18">
        <v>2</v>
      </c>
      <c r="J174" s="10">
        <v>103</v>
      </c>
      <c r="K174" s="10">
        <v>86</v>
      </c>
      <c r="L174" s="10">
        <v>5</v>
      </c>
      <c r="M174" s="18" t="s">
        <v>2351</v>
      </c>
      <c r="N174" s="59" t="s">
        <v>2111</v>
      </c>
      <c r="O174" s="18" t="s">
        <v>2089</v>
      </c>
      <c r="P174" s="18" t="s">
        <v>2081</v>
      </c>
      <c r="Q174" s="10" t="s">
        <v>1988</v>
      </c>
      <c r="R174" s="18" t="s">
        <v>2061</v>
      </c>
      <c r="S174" s="10">
        <v>0</v>
      </c>
      <c r="T174" s="10">
        <v>0</v>
      </c>
      <c r="U174" s="10">
        <v>0</v>
      </c>
      <c r="V174" s="10">
        <v>0</v>
      </c>
      <c r="X174" s="10">
        <v>1</v>
      </c>
      <c r="Y174" s="10">
        <v>1</v>
      </c>
      <c r="AE174" s="54"/>
      <c r="AF174" s="54"/>
      <c r="AG174" s="10">
        <v>2</v>
      </c>
      <c r="AH174" s="10">
        <v>203</v>
      </c>
      <c r="AI174" s="10">
        <v>20000807</v>
      </c>
      <c r="AJ174" s="10">
        <v>0</v>
      </c>
      <c r="AK174" s="10">
        <v>0</v>
      </c>
      <c r="AM174" s="10">
        <v>2</v>
      </c>
      <c r="AN174" s="4"/>
      <c r="AP174" s="18" t="s">
        <v>2465</v>
      </c>
      <c r="AQ174" s="32"/>
      <c r="AR174" s="18"/>
      <c r="AS174" s="18"/>
    </row>
    <row r="175" spans="1:45" s="10" customFormat="1">
      <c r="A175" s="10">
        <f t="shared" si="2"/>
        <v>10386008</v>
      </c>
      <c r="B175" s="10">
        <v>10386008</v>
      </c>
      <c r="C175" s="18" t="str">
        <f t="shared" si="3"/>
        <v>死神之靴碎片</v>
      </c>
      <c r="D175" s="18" t="s">
        <v>83</v>
      </c>
      <c r="E175" s="10" t="s">
        <v>1989</v>
      </c>
      <c r="F175" s="18" t="s">
        <v>85</v>
      </c>
      <c r="G175" s="18"/>
      <c r="H175" s="18"/>
      <c r="I175" s="18">
        <v>2</v>
      </c>
      <c r="J175" s="10">
        <v>103</v>
      </c>
      <c r="K175" s="10">
        <v>86</v>
      </c>
      <c r="L175" s="10">
        <v>5</v>
      </c>
      <c r="M175" s="18" t="s">
        <v>2352</v>
      </c>
      <c r="N175" s="59" t="s">
        <v>2111</v>
      </c>
      <c r="O175" s="18" t="s">
        <v>2089</v>
      </c>
      <c r="P175" s="18" t="s">
        <v>2082</v>
      </c>
      <c r="Q175" s="10" t="s">
        <v>1989</v>
      </c>
      <c r="R175" s="18" t="s">
        <v>2061</v>
      </c>
      <c r="S175" s="10">
        <v>0</v>
      </c>
      <c r="T175" s="10">
        <v>0</v>
      </c>
      <c r="U175" s="10">
        <v>0</v>
      </c>
      <c r="V175" s="10">
        <v>0</v>
      </c>
      <c r="X175" s="10">
        <v>1</v>
      </c>
      <c r="Y175" s="10">
        <v>1</v>
      </c>
      <c r="AE175" s="54"/>
      <c r="AF175" s="54"/>
      <c r="AG175" s="10">
        <v>2</v>
      </c>
      <c r="AH175" s="10">
        <v>203</v>
      </c>
      <c r="AI175" s="10">
        <v>20000808</v>
      </c>
      <c r="AJ175" s="10">
        <v>0</v>
      </c>
      <c r="AK175" s="10">
        <v>0</v>
      </c>
      <c r="AM175" s="10">
        <v>2</v>
      </c>
      <c r="AN175" s="4"/>
      <c r="AP175" s="18" t="s">
        <v>2465</v>
      </c>
      <c r="AQ175" s="32"/>
      <c r="AR175" s="18"/>
      <c r="AS175" s="18"/>
    </row>
    <row r="176" spans="1:45" s="10" customFormat="1">
      <c r="A176" s="10">
        <f t="shared" si="2"/>
        <v>10387001</v>
      </c>
      <c r="B176" s="10">
        <v>10387001</v>
      </c>
      <c r="C176" s="18" t="str">
        <f t="shared" si="3"/>
        <v>黑炎机械碎片</v>
      </c>
      <c r="D176" s="18" t="s">
        <v>83</v>
      </c>
      <c r="E176" s="10" t="s">
        <v>1996</v>
      </c>
      <c r="F176" s="18" t="s">
        <v>85</v>
      </c>
      <c r="G176" s="18"/>
      <c r="H176" s="18"/>
      <c r="I176" s="18">
        <v>2</v>
      </c>
      <c r="J176" s="10">
        <v>103</v>
      </c>
      <c r="K176" s="10">
        <v>87</v>
      </c>
      <c r="L176" s="10">
        <v>5</v>
      </c>
      <c r="M176" s="18" t="s">
        <v>2353</v>
      </c>
      <c r="N176" s="59" t="s">
        <v>2111</v>
      </c>
      <c r="O176" s="18" t="s">
        <v>2090</v>
      </c>
      <c r="P176" s="18" t="s">
        <v>2055</v>
      </c>
      <c r="Q176" s="10" t="s">
        <v>1996</v>
      </c>
      <c r="R176" s="18" t="s">
        <v>2062</v>
      </c>
      <c r="S176" s="10">
        <v>0</v>
      </c>
      <c r="T176" s="10">
        <v>0</v>
      </c>
      <c r="U176" s="10">
        <v>0</v>
      </c>
      <c r="V176" s="10">
        <v>0</v>
      </c>
      <c r="X176" s="10">
        <v>1</v>
      </c>
      <c r="Y176" s="10">
        <v>1</v>
      </c>
      <c r="AE176" s="54"/>
      <c r="AF176" s="54"/>
      <c r="AG176" s="10">
        <v>2</v>
      </c>
      <c r="AH176" s="10">
        <v>203</v>
      </c>
      <c r="AI176" s="10">
        <v>20000901</v>
      </c>
      <c r="AJ176" s="10">
        <v>0</v>
      </c>
      <c r="AK176" s="10">
        <v>0</v>
      </c>
      <c r="AM176" s="10">
        <v>2</v>
      </c>
      <c r="AN176" s="4"/>
      <c r="AP176" s="10">
        <v>46001</v>
      </c>
      <c r="AQ176" s="32"/>
      <c r="AR176" s="18"/>
      <c r="AS176" s="18"/>
    </row>
    <row r="177" spans="1:45" s="10" customFormat="1">
      <c r="A177" s="10">
        <f t="shared" si="2"/>
        <v>10387002</v>
      </c>
      <c r="B177" s="10">
        <v>10387002</v>
      </c>
      <c r="C177" s="18" t="str">
        <f t="shared" si="3"/>
        <v>黑炎臂铠碎片</v>
      </c>
      <c r="D177" s="18" t="s">
        <v>83</v>
      </c>
      <c r="E177" s="10" t="s">
        <v>1997</v>
      </c>
      <c r="F177" s="18" t="s">
        <v>85</v>
      </c>
      <c r="G177" s="18"/>
      <c r="H177" s="18"/>
      <c r="I177" s="18">
        <v>2</v>
      </c>
      <c r="J177" s="10">
        <v>103</v>
      </c>
      <c r="K177" s="10">
        <v>87</v>
      </c>
      <c r="L177" s="10">
        <v>5</v>
      </c>
      <c r="M177" s="18" t="s">
        <v>2354</v>
      </c>
      <c r="N177" s="59" t="s">
        <v>2111</v>
      </c>
      <c r="O177" s="18" t="s">
        <v>2090</v>
      </c>
      <c r="P177" s="18" t="s">
        <v>2073</v>
      </c>
      <c r="Q177" s="10" t="s">
        <v>1997</v>
      </c>
      <c r="R177" s="18" t="s">
        <v>2062</v>
      </c>
      <c r="S177" s="10">
        <v>0</v>
      </c>
      <c r="T177" s="10">
        <v>0</v>
      </c>
      <c r="U177" s="10">
        <v>0</v>
      </c>
      <c r="V177" s="10">
        <v>0</v>
      </c>
      <c r="X177" s="10">
        <v>1</v>
      </c>
      <c r="Y177" s="10">
        <v>1</v>
      </c>
      <c r="AE177" s="54"/>
      <c r="AF177" s="54"/>
      <c r="AG177" s="10">
        <v>2</v>
      </c>
      <c r="AH177" s="10">
        <v>203</v>
      </c>
      <c r="AI177" s="10">
        <v>20000902</v>
      </c>
      <c r="AJ177" s="10">
        <v>0</v>
      </c>
      <c r="AK177" s="10">
        <v>0</v>
      </c>
      <c r="AM177" s="10">
        <v>2</v>
      </c>
      <c r="AN177" s="4"/>
      <c r="AP177" s="10">
        <v>46001</v>
      </c>
      <c r="AQ177" s="32"/>
      <c r="AR177" s="18"/>
      <c r="AS177" s="18"/>
    </row>
    <row r="178" spans="1:45" s="10" customFormat="1">
      <c r="A178" s="10">
        <f t="shared" si="2"/>
        <v>10387003</v>
      </c>
      <c r="B178" s="10">
        <v>10387003</v>
      </c>
      <c r="C178" s="18" t="str">
        <f t="shared" si="3"/>
        <v>黑炎铠甲碎片</v>
      </c>
      <c r="D178" s="18" t="s">
        <v>83</v>
      </c>
      <c r="E178" s="10" t="s">
        <v>1998</v>
      </c>
      <c r="F178" s="18" t="s">
        <v>85</v>
      </c>
      <c r="G178" s="18"/>
      <c r="H178" s="18"/>
      <c r="I178" s="18">
        <v>2</v>
      </c>
      <c r="J178" s="10">
        <v>103</v>
      </c>
      <c r="K178" s="10">
        <v>87</v>
      </c>
      <c r="L178" s="10">
        <v>5</v>
      </c>
      <c r="M178" s="18" t="s">
        <v>2355</v>
      </c>
      <c r="N178" s="59" t="s">
        <v>2111</v>
      </c>
      <c r="O178" s="18" t="s">
        <v>2090</v>
      </c>
      <c r="P178" s="18" t="s">
        <v>2074</v>
      </c>
      <c r="Q178" s="10" t="s">
        <v>1998</v>
      </c>
      <c r="R178" s="18" t="s">
        <v>2062</v>
      </c>
      <c r="S178" s="10">
        <v>0</v>
      </c>
      <c r="T178" s="10">
        <v>0</v>
      </c>
      <c r="U178" s="10">
        <v>0</v>
      </c>
      <c r="V178" s="10">
        <v>0</v>
      </c>
      <c r="X178" s="10">
        <v>1</v>
      </c>
      <c r="Y178" s="10">
        <v>1</v>
      </c>
      <c r="AE178" s="54"/>
      <c r="AF178" s="54"/>
      <c r="AG178" s="10">
        <v>2</v>
      </c>
      <c r="AH178" s="10">
        <v>203</v>
      </c>
      <c r="AI178" s="10">
        <v>20000903</v>
      </c>
      <c r="AJ178" s="10">
        <v>0</v>
      </c>
      <c r="AK178" s="10">
        <v>0</v>
      </c>
      <c r="AM178" s="10">
        <v>2</v>
      </c>
      <c r="AN178" s="4"/>
      <c r="AP178" s="10">
        <v>46001</v>
      </c>
      <c r="AQ178" s="32"/>
      <c r="AR178" s="18"/>
      <c r="AS178" s="18"/>
    </row>
    <row r="179" spans="1:45" s="10" customFormat="1">
      <c r="A179" s="10">
        <f t="shared" si="2"/>
        <v>10387004</v>
      </c>
      <c r="B179" s="10">
        <v>10387004</v>
      </c>
      <c r="C179" s="18" t="str">
        <f t="shared" si="3"/>
        <v>黑炎护腿碎片</v>
      </c>
      <c r="D179" s="18" t="s">
        <v>83</v>
      </c>
      <c r="E179" s="10" t="s">
        <v>1999</v>
      </c>
      <c r="F179" s="18" t="s">
        <v>85</v>
      </c>
      <c r="G179" s="18"/>
      <c r="H179" s="18"/>
      <c r="I179" s="18">
        <v>2</v>
      </c>
      <c r="J179" s="10">
        <v>103</v>
      </c>
      <c r="K179" s="10">
        <v>87</v>
      </c>
      <c r="L179" s="10">
        <v>5</v>
      </c>
      <c r="M179" s="18" t="s">
        <v>2356</v>
      </c>
      <c r="N179" s="59" t="s">
        <v>2111</v>
      </c>
      <c r="O179" s="18" t="s">
        <v>2090</v>
      </c>
      <c r="P179" s="18" t="s">
        <v>2075</v>
      </c>
      <c r="Q179" s="10" t="s">
        <v>1999</v>
      </c>
      <c r="R179" s="18" t="s">
        <v>2062</v>
      </c>
      <c r="S179" s="10">
        <v>0</v>
      </c>
      <c r="T179" s="10">
        <v>0</v>
      </c>
      <c r="U179" s="10">
        <v>0</v>
      </c>
      <c r="V179" s="10">
        <v>0</v>
      </c>
      <c r="X179" s="10">
        <v>1</v>
      </c>
      <c r="Y179" s="10">
        <v>1</v>
      </c>
      <c r="AE179" s="54"/>
      <c r="AF179" s="54"/>
      <c r="AG179" s="10">
        <v>2</v>
      </c>
      <c r="AH179" s="10">
        <v>203</v>
      </c>
      <c r="AI179" s="10">
        <v>20000904</v>
      </c>
      <c r="AJ179" s="10">
        <v>0</v>
      </c>
      <c r="AK179" s="10">
        <v>0</v>
      </c>
      <c r="AM179" s="10">
        <v>2</v>
      </c>
      <c r="AN179" s="4"/>
      <c r="AP179" s="10">
        <v>46001</v>
      </c>
      <c r="AQ179" s="32"/>
      <c r="AR179" s="18"/>
      <c r="AS179" s="18"/>
    </row>
    <row r="180" spans="1:45" s="10" customFormat="1">
      <c r="A180" s="10">
        <f t="shared" si="2"/>
        <v>10387005</v>
      </c>
      <c r="B180" s="10">
        <v>10387005</v>
      </c>
      <c r="C180" s="18" t="str">
        <f t="shared" si="3"/>
        <v>黑炎指环碎片</v>
      </c>
      <c r="D180" s="18" t="s">
        <v>83</v>
      </c>
      <c r="E180" s="10" t="s">
        <v>2000</v>
      </c>
      <c r="F180" s="18" t="s">
        <v>85</v>
      </c>
      <c r="G180" s="18"/>
      <c r="H180" s="18"/>
      <c r="I180" s="18">
        <v>2</v>
      </c>
      <c r="J180" s="10">
        <v>103</v>
      </c>
      <c r="K180" s="10">
        <v>87</v>
      </c>
      <c r="L180" s="10">
        <v>5</v>
      </c>
      <c r="M180" s="18" t="s">
        <v>2357</v>
      </c>
      <c r="N180" s="59" t="s">
        <v>2111</v>
      </c>
      <c r="O180" s="18" t="s">
        <v>2090</v>
      </c>
      <c r="P180" s="18" t="s">
        <v>2076</v>
      </c>
      <c r="Q180" s="10" t="s">
        <v>2000</v>
      </c>
      <c r="R180" s="18" t="s">
        <v>2062</v>
      </c>
      <c r="S180" s="10">
        <v>0</v>
      </c>
      <c r="T180" s="10">
        <v>0</v>
      </c>
      <c r="U180" s="10">
        <v>0</v>
      </c>
      <c r="V180" s="10">
        <v>0</v>
      </c>
      <c r="X180" s="10">
        <v>1</v>
      </c>
      <c r="Y180" s="10">
        <v>1</v>
      </c>
      <c r="AE180" s="54"/>
      <c r="AF180" s="54"/>
      <c r="AG180" s="10">
        <v>2</v>
      </c>
      <c r="AH180" s="10">
        <v>203</v>
      </c>
      <c r="AI180" s="10">
        <v>20000905</v>
      </c>
      <c r="AJ180" s="10">
        <v>0</v>
      </c>
      <c r="AK180" s="10">
        <v>0</v>
      </c>
      <c r="AM180" s="10">
        <v>2</v>
      </c>
      <c r="AN180" s="4"/>
      <c r="AP180" s="10">
        <v>46001</v>
      </c>
      <c r="AQ180" s="32"/>
      <c r="AR180" s="18"/>
      <c r="AS180" s="18"/>
    </row>
    <row r="181" spans="1:45" s="10" customFormat="1">
      <c r="A181" s="10">
        <f t="shared" si="2"/>
        <v>10387006</v>
      </c>
      <c r="B181" s="10">
        <v>10387006</v>
      </c>
      <c r="C181" s="18" t="str">
        <f t="shared" si="3"/>
        <v>黑炎项链碎片</v>
      </c>
      <c r="D181" s="18" t="s">
        <v>83</v>
      </c>
      <c r="E181" s="10" t="s">
        <v>2001</v>
      </c>
      <c r="F181" s="18" t="s">
        <v>85</v>
      </c>
      <c r="G181" s="18"/>
      <c r="H181" s="18"/>
      <c r="I181" s="18">
        <v>2</v>
      </c>
      <c r="J181" s="10">
        <v>103</v>
      </c>
      <c r="K181" s="10">
        <v>87</v>
      </c>
      <c r="L181" s="10">
        <v>5</v>
      </c>
      <c r="M181" s="18" t="s">
        <v>2358</v>
      </c>
      <c r="N181" s="59" t="s">
        <v>2111</v>
      </c>
      <c r="O181" s="18" t="s">
        <v>2090</v>
      </c>
      <c r="P181" s="18" t="s">
        <v>2077</v>
      </c>
      <c r="Q181" s="10" t="s">
        <v>2001</v>
      </c>
      <c r="R181" s="18" t="s">
        <v>2062</v>
      </c>
      <c r="S181" s="10">
        <v>0</v>
      </c>
      <c r="T181" s="10">
        <v>0</v>
      </c>
      <c r="U181" s="10">
        <v>0</v>
      </c>
      <c r="V181" s="10">
        <v>0</v>
      </c>
      <c r="X181" s="10">
        <v>1</v>
      </c>
      <c r="Y181" s="10">
        <v>1</v>
      </c>
      <c r="AE181" s="54"/>
      <c r="AF181" s="54"/>
      <c r="AG181" s="10">
        <v>2</v>
      </c>
      <c r="AH181" s="10">
        <v>203</v>
      </c>
      <c r="AI181" s="10">
        <v>20000906</v>
      </c>
      <c r="AJ181" s="10">
        <v>0</v>
      </c>
      <c r="AK181" s="10">
        <v>0</v>
      </c>
      <c r="AM181" s="10">
        <v>2</v>
      </c>
      <c r="AN181" s="4"/>
      <c r="AP181" s="10">
        <v>46001</v>
      </c>
      <c r="AQ181" s="32"/>
      <c r="AR181" s="18"/>
      <c r="AS181" s="18"/>
    </row>
    <row r="182" spans="1:45" s="10" customFormat="1">
      <c r="A182" s="10">
        <f t="shared" si="2"/>
        <v>10387007</v>
      </c>
      <c r="B182" s="10">
        <v>10387007</v>
      </c>
      <c r="C182" s="18" t="str">
        <f t="shared" si="3"/>
        <v>黑炎护手碎片</v>
      </c>
      <c r="D182" s="18" t="s">
        <v>83</v>
      </c>
      <c r="E182" s="10" t="s">
        <v>2002</v>
      </c>
      <c r="F182" s="18" t="s">
        <v>85</v>
      </c>
      <c r="G182" s="18"/>
      <c r="H182" s="18"/>
      <c r="I182" s="18">
        <v>2</v>
      </c>
      <c r="J182" s="10">
        <v>103</v>
      </c>
      <c r="K182" s="10">
        <v>87</v>
      </c>
      <c r="L182" s="10">
        <v>5</v>
      </c>
      <c r="M182" s="18" t="s">
        <v>2359</v>
      </c>
      <c r="N182" s="59" t="s">
        <v>2111</v>
      </c>
      <c r="O182" s="18" t="s">
        <v>2090</v>
      </c>
      <c r="P182" s="18" t="s">
        <v>2081</v>
      </c>
      <c r="Q182" s="10" t="s">
        <v>2002</v>
      </c>
      <c r="R182" s="18" t="s">
        <v>2062</v>
      </c>
      <c r="S182" s="10">
        <v>0</v>
      </c>
      <c r="T182" s="10">
        <v>0</v>
      </c>
      <c r="U182" s="10">
        <v>0</v>
      </c>
      <c r="V182" s="10">
        <v>0</v>
      </c>
      <c r="X182" s="10">
        <v>1</v>
      </c>
      <c r="Y182" s="10">
        <v>1</v>
      </c>
      <c r="AE182" s="54"/>
      <c r="AF182" s="54"/>
      <c r="AG182" s="10">
        <v>2</v>
      </c>
      <c r="AH182" s="10">
        <v>203</v>
      </c>
      <c r="AI182" s="10">
        <v>20000907</v>
      </c>
      <c r="AJ182" s="10">
        <v>0</v>
      </c>
      <c r="AK182" s="10">
        <v>0</v>
      </c>
      <c r="AM182" s="10">
        <v>2</v>
      </c>
      <c r="AN182" s="4"/>
      <c r="AP182" s="10">
        <v>46001</v>
      </c>
      <c r="AQ182" s="32"/>
      <c r="AR182" s="18"/>
      <c r="AS182" s="18"/>
    </row>
    <row r="183" spans="1:45" s="10" customFormat="1">
      <c r="A183" s="10">
        <f t="shared" si="2"/>
        <v>10387008</v>
      </c>
      <c r="B183" s="10">
        <v>10387008</v>
      </c>
      <c r="C183" s="18" t="str">
        <f t="shared" si="3"/>
        <v>黑炎之靴碎片</v>
      </c>
      <c r="D183" s="18" t="s">
        <v>83</v>
      </c>
      <c r="E183" s="10" t="s">
        <v>2003</v>
      </c>
      <c r="F183" s="18" t="s">
        <v>85</v>
      </c>
      <c r="G183" s="18"/>
      <c r="H183" s="18"/>
      <c r="I183" s="18">
        <v>2</v>
      </c>
      <c r="J183" s="10">
        <v>103</v>
      </c>
      <c r="K183" s="10">
        <v>87</v>
      </c>
      <c r="L183" s="10">
        <v>5</v>
      </c>
      <c r="M183" s="18" t="s">
        <v>2360</v>
      </c>
      <c r="N183" s="59" t="s">
        <v>2111</v>
      </c>
      <c r="O183" s="18" t="s">
        <v>2090</v>
      </c>
      <c r="P183" s="18" t="s">
        <v>2082</v>
      </c>
      <c r="Q183" s="10" t="s">
        <v>2003</v>
      </c>
      <c r="R183" s="18" t="s">
        <v>2062</v>
      </c>
      <c r="S183" s="10">
        <v>0</v>
      </c>
      <c r="T183" s="10">
        <v>0</v>
      </c>
      <c r="U183" s="10">
        <v>0</v>
      </c>
      <c r="V183" s="10">
        <v>0</v>
      </c>
      <c r="X183" s="10">
        <v>1</v>
      </c>
      <c r="Y183" s="10">
        <v>1</v>
      </c>
      <c r="AE183" s="54"/>
      <c r="AF183" s="54"/>
      <c r="AG183" s="10">
        <v>2</v>
      </c>
      <c r="AH183" s="10">
        <v>203</v>
      </c>
      <c r="AI183" s="10">
        <v>20000908</v>
      </c>
      <c r="AJ183" s="10">
        <v>0</v>
      </c>
      <c r="AK183" s="10">
        <v>0</v>
      </c>
      <c r="AM183" s="10">
        <v>2</v>
      </c>
      <c r="AN183" s="4"/>
      <c r="AP183" s="10">
        <v>46001</v>
      </c>
      <c r="AQ183" s="32"/>
      <c r="AR183" s="18"/>
      <c r="AS183" s="18"/>
    </row>
    <row r="184" spans="1:45" s="10" customFormat="1">
      <c r="A184" s="10">
        <f t="shared" si="2"/>
        <v>10388001</v>
      </c>
      <c r="B184" s="10">
        <v>10388001</v>
      </c>
      <c r="C184" s="18" t="s">
        <v>1990</v>
      </c>
      <c r="D184" s="18" t="s">
        <v>83</v>
      </c>
      <c r="E184" s="10" t="s">
        <v>1850</v>
      </c>
      <c r="F184" s="18" t="s">
        <v>85</v>
      </c>
      <c r="G184" s="18"/>
      <c r="H184" s="18"/>
      <c r="I184" s="18">
        <v>2</v>
      </c>
      <c r="J184" s="10">
        <v>103</v>
      </c>
      <c r="K184" s="10">
        <v>88</v>
      </c>
      <c r="L184" s="10">
        <v>6</v>
      </c>
      <c r="M184" s="18" t="s">
        <v>2004</v>
      </c>
      <c r="N184" s="59" t="s">
        <v>2111</v>
      </c>
      <c r="O184" s="18" t="s">
        <v>2091</v>
      </c>
      <c r="P184" s="18" t="s">
        <v>2055</v>
      </c>
      <c r="Q184" s="10" t="s">
        <v>1850</v>
      </c>
      <c r="R184" s="18" t="s">
        <v>2094</v>
      </c>
      <c r="S184" s="10">
        <v>0</v>
      </c>
      <c r="T184" s="10">
        <v>0</v>
      </c>
      <c r="U184" s="10">
        <v>0</v>
      </c>
      <c r="V184" s="10">
        <v>0</v>
      </c>
      <c r="X184" s="10">
        <v>1</v>
      </c>
      <c r="Y184" s="10">
        <v>1</v>
      </c>
      <c r="AE184" s="54"/>
      <c r="AF184" s="54"/>
      <c r="AG184" s="10">
        <v>2</v>
      </c>
      <c r="AH184" s="10">
        <v>203</v>
      </c>
      <c r="AI184" s="10">
        <v>20001001</v>
      </c>
      <c r="AJ184" s="10">
        <v>0</v>
      </c>
      <c r="AK184" s="10">
        <v>0</v>
      </c>
      <c r="AM184" s="10">
        <v>2</v>
      </c>
      <c r="AN184" s="4"/>
      <c r="AQ184" s="32"/>
      <c r="AR184" s="18"/>
      <c r="AS184" s="18">
        <v>0</v>
      </c>
    </row>
    <row r="185" spans="1:45" s="10" customFormat="1">
      <c r="A185" s="10">
        <f t="shared" si="2"/>
        <v>10388002</v>
      </c>
      <c r="B185" s="10">
        <v>10388002</v>
      </c>
      <c r="C185" s="18" t="s">
        <v>1991</v>
      </c>
      <c r="D185" s="18" t="s">
        <v>83</v>
      </c>
      <c r="E185" s="10" t="s">
        <v>1851</v>
      </c>
      <c r="F185" s="18" t="s">
        <v>85</v>
      </c>
      <c r="G185" s="18"/>
      <c r="H185" s="18"/>
      <c r="I185" s="18">
        <v>2</v>
      </c>
      <c r="J185" s="10">
        <v>103</v>
      </c>
      <c r="K185" s="10">
        <v>88</v>
      </c>
      <c r="L185" s="10">
        <v>6</v>
      </c>
      <c r="M185" s="18" t="s">
        <v>2005</v>
      </c>
      <c r="N185" s="59" t="s">
        <v>2111</v>
      </c>
      <c r="O185" s="18" t="s">
        <v>2091</v>
      </c>
      <c r="P185" s="18" t="s">
        <v>2073</v>
      </c>
      <c r="Q185" s="10" t="s">
        <v>1851</v>
      </c>
      <c r="R185" s="18" t="s">
        <v>2094</v>
      </c>
      <c r="S185" s="10">
        <v>0</v>
      </c>
      <c r="T185" s="10">
        <v>0</v>
      </c>
      <c r="U185" s="10">
        <v>0</v>
      </c>
      <c r="V185" s="10">
        <v>0</v>
      </c>
      <c r="X185" s="10">
        <v>1</v>
      </c>
      <c r="Y185" s="10">
        <v>1</v>
      </c>
      <c r="AE185" s="54"/>
      <c r="AF185" s="54"/>
      <c r="AG185" s="10">
        <v>2</v>
      </c>
      <c r="AH185" s="10">
        <v>203</v>
      </c>
      <c r="AI185" s="10">
        <v>20001002</v>
      </c>
      <c r="AJ185" s="10">
        <v>0</v>
      </c>
      <c r="AK185" s="10">
        <v>0</v>
      </c>
      <c r="AM185" s="10">
        <v>2</v>
      </c>
      <c r="AN185" s="4"/>
      <c r="AQ185" s="32"/>
      <c r="AR185" s="18"/>
      <c r="AS185" s="18">
        <v>0</v>
      </c>
    </row>
    <row r="186" spans="1:45" s="10" customFormat="1">
      <c r="A186" s="10">
        <f t="shared" si="2"/>
        <v>10388003</v>
      </c>
      <c r="B186" s="10">
        <v>10388003</v>
      </c>
      <c r="C186" s="18" t="s">
        <v>1992</v>
      </c>
      <c r="D186" s="18" t="s">
        <v>83</v>
      </c>
      <c r="E186" s="10" t="s">
        <v>1852</v>
      </c>
      <c r="F186" s="18" t="s">
        <v>85</v>
      </c>
      <c r="G186" s="18"/>
      <c r="H186" s="18"/>
      <c r="I186" s="18">
        <v>2</v>
      </c>
      <c r="J186" s="10">
        <v>103</v>
      </c>
      <c r="K186" s="10">
        <v>88</v>
      </c>
      <c r="L186" s="10">
        <v>6</v>
      </c>
      <c r="M186" s="18" t="s">
        <v>2006</v>
      </c>
      <c r="N186" s="59" t="s">
        <v>2111</v>
      </c>
      <c r="O186" s="18" t="s">
        <v>2091</v>
      </c>
      <c r="P186" s="18" t="s">
        <v>2074</v>
      </c>
      <c r="Q186" s="10" t="s">
        <v>1852</v>
      </c>
      <c r="R186" s="18" t="s">
        <v>2094</v>
      </c>
      <c r="S186" s="10">
        <v>0</v>
      </c>
      <c r="T186" s="10">
        <v>0</v>
      </c>
      <c r="U186" s="10">
        <v>0</v>
      </c>
      <c r="V186" s="10">
        <v>0</v>
      </c>
      <c r="X186" s="10">
        <v>1</v>
      </c>
      <c r="Y186" s="10">
        <v>1</v>
      </c>
      <c r="AE186" s="54"/>
      <c r="AF186" s="54"/>
      <c r="AG186" s="10">
        <v>2</v>
      </c>
      <c r="AH186" s="10">
        <v>203</v>
      </c>
      <c r="AI186" s="10">
        <v>20001003</v>
      </c>
      <c r="AJ186" s="10">
        <v>0</v>
      </c>
      <c r="AK186" s="10">
        <v>0</v>
      </c>
      <c r="AM186" s="10">
        <v>2</v>
      </c>
      <c r="AN186" s="4"/>
      <c r="AQ186" s="32"/>
      <c r="AR186" s="18"/>
      <c r="AS186" s="18">
        <v>0</v>
      </c>
    </row>
    <row r="187" spans="1:45" s="10" customFormat="1">
      <c r="A187" s="10">
        <f t="shared" si="2"/>
        <v>10388004</v>
      </c>
      <c r="B187" s="10">
        <v>10388004</v>
      </c>
      <c r="C187" s="18" t="s">
        <v>1993</v>
      </c>
      <c r="D187" s="18" t="s">
        <v>83</v>
      </c>
      <c r="E187" s="10" t="s">
        <v>1853</v>
      </c>
      <c r="F187" s="18" t="s">
        <v>85</v>
      </c>
      <c r="G187" s="18"/>
      <c r="H187" s="18"/>
      <c r="I187" s="18">
        <v>2</v>
      </c>
      <c r="J187" s="10">
        <v>103</v>
      </c>
      <c r="K187" s="10">
        <v>88</v>
      </c>
      <c r="L187" s="10">
        <v>6</v>
      </c>
      <c r="M187" s="18" t="s">
        <v>2007</v>
      </c>
      <c r="N187" s="59" t="s">
        <v>2111</v>
      </c>
      <c r="O187" s="18" t="s">
        <v>2091</v>
      </c>
      <c r="P187" s="18" t="s">
        <v>2075</v>
      </c>
      <c r="Q187" s="10" t="s">
        <v>1853</v>
      </c>
      <c r="R187" s="18" t="s">
        <v>2094</v>
      </c>
      <c r="S187" s="10">
        <v>0</v>
      </c>
      <c r="T187" s="10">
        <v>0</v>
      </c>
      <c r="U187" s="10">
        <v>0</v>
      </c>
      <c r="V187" s="10">
        <v>0</v>
      </c>
      <c r="X187" s="10">
        <v>1</v>
      </c>
      <c r="Y187" s="10">
        <v>1</v>
      </c>
      <c r="AE187" s="54"/>
      <c r="AF187" s="54"/>
      <c r="AG187" s="10">
        <v>2</v>
      </c>
      <c r="AH187" s="10">
        <v>203</v>
      </c>
      <c r="AI187" s="10">
        <v>20001004</v>
      </c>
      <c r="AJ187" s="10">
        <v>0</v>
      </c>
      <c r="AK187" s="10">
        <v>0</v>
      </c>
      <c r="AM187" s="10">
        <v>2</v>
      </c>
      <c r="AN187" s="4"/>
      <c r="AQ187" s="32"/>
      <c r="AR187" s="18"/>
      <c r="AS187" s="18">
        <v>0</v>
      </c>
    </row>
    <row r="188" spans="1:45" s="10" customFormat="1">
      <c r="A188" s="10">
        <f t="shared" si="2"/>
        <v>10388005</v>
      </c>
      <c r="B188" s="10">
        <v>10388005</v>
      </c>
      <c r="C188" s="18" t="s">
        <v>1994</v>
      </c>
      <c r="D188" s="18" t="s">
        <v>83</v>
      </c>
      <c r="E188" s="10" t="s">
        <v>1955</v>
      </c>
      <c r="F188" s="18" t="s">
        <v>85</v>
      </c>
      <c r="G188" s="18"/>
      <c r="H188" s="18"/>
      <c r="I188" s="18">
        <v>2</v>
      </c>
      <c r="J188" s="10">
        <v>103</v>
      </c>
      <c r="K188" s="10">
        <v>88</v>
      </c>
      <c r="L188" s="10">
        <v>6</v>
      </c>
      <c r="M188" s="18" t="s">
        <v>2361</v>
      </c>
      <c r="N188" s="59" t="s">
        <v>2111</v>
      </c>
      <c r="O188" s="18" t="s">
        <v>2091</v>
      </c>
      <c r="P188" s="18" t="s">
        <v>2076</v>
      </c>
      <c r="Q188" s="10" t="s">
        <v>1955</v>
      </c>
      <c r="R188" s="18" t="s">
        <v>2094</v>
      </c>
      <c r="S188" s="10">
        <v>0</v>
      </c>
      <c r="T188" s="10">
        <v>0</v>
      </c>
      <c r="U188" s="10">
        <v>0</v>
      </c>
      <c r="V188" s="10">
        <v>0</v>
      </c>
      <c r="X188" s="10">
        <v>1</v>
      </c>
      <c r="Y188" s="10">
        <v>1</v>
      </c>
      <c r="AE188" s="54"/>
      <c r="AF188" s="54"/>
      <c r="AG188" s="10">
        <v>2</v>
      </c>
      <c r="AH188" s="10">
        <v>203</v>
      </c>
      <c r="AI188" s="10">
        <v>20001005</v>
      </c>
      <c r="AJ188" s="10">
        <v>0</v>
      </c>
      <c r="AK188" s="10">
        <v>0</v>
      </c>
      <c r="AM188" s="10">
        <v>2</v>
      </c>
      <c r="AN188" s="4"/>
      <c r="AQ188" s="32"/>
      <c r="AR188" s="18"/>
      <c r="AS188" s="18"/>
    </row>
    <row r="189" spans="1:45" s="10" customFormat="1">
      <c r="A189" s="10">
        <f t="shared" ref="A189:A198" si="4">B189</f>
        <v>10388006</v>
      </c>
      <c r="B189" s="10">
        <v>10388006</v>
      </c>
      <c r="C189" s="18" t="s">
        <v>1995</v>
      </c>
      <c r="D189" s="18" t="s">
        <v>83</v>
      </c>
      <c r="E189" s="10" t="s">
        <v>1956</v>
      </c>
      <c r="F189" s="18" t="s">
        <v>85</v>
      </c>
      <c r="G189" s="18"/>
      <c r="H189" s="18"/>
      <c r="I189" s="18">
        <v>2</v>
      </c>
      <c r="J189" s="10">
        <v>103</v>
      </c>
      <c r="K189" s="10">
        <v>88</v>
      </c>
      <c r="L189" s="10">
        <v>6</v>
      </c>
      <c r="M189" s="18" t="s">
        <v>2362</v>
      </c>
      <c r="N189" s="59" t="s">
        <v>2111</v>
      </c>
      <c r="O189" s="18" t="s">
        <v>2091</v>
      </c>
      <c r="P189" s="18" t="s">
        <v>2077</v>
      </c>
      <c r="Q189" s="10" t="s">
        <v>1956</v>
      </c>
      <c r="R189" s="18" t="s">
        <v>2094</v>
      </c>
      <c r="S189" s="10">
        <v>0</v>
      </c>
      <c r="T189" s="10">
        <v>0</v>
      </c>
      <c r="U189" s="10">
        <v>0</v>
      </c>
      <c r="V189" s="10">
        <v>0</v>
      </c>
      <c r="X189" s="10">
        <v>1</v>
      </c>
      <c r="Y189" s="10">
        <v>1</v>
      </c>
      <c r="AE189" s="54"/>
      <c r="AF189" s="54"/>
      <c r="AG189" s="10">
        <v>2</v>
      </c>
      <c r="AH189" s="10">
        <v>203</v>
      </c>
      <c r="AI189" s="10">
        <v>20001006</v>
      </c>
      <c r="AJ189" s="10">
        <v>0</v>
      </c>
      <c r="AK189" s="10">
        <v>0</v>
      </c>
      <c r="AM189" s="10">
        <v>2</v>
      </c>
      <c r="AN189" s="4"/>
      <c r="AQ189" s="32"/>
      <c r="AR189" s="18"/>
      <c r="AS189" s="18"/>
    </row>
    <row r="190" spans="1:45" s="10" customFormat="1">
      <c r="A190" s="10">
        <f t="shared" si="2"/>
        <v>10388007</v>
      </c>
      <c r="B190" s="10">
        <v>10388007</v>
      </c>
      <c r="C190" s="18" t="str">
        <f>E190&amp;F190</f>
        <v>狮心手甲碎片</v>
      </c>
      <c r="D190" s="18" t="s">
        <v>83</v>
      </c>
      <c r="E190" s="18" t="s">
        <v>2038</v>
      </c>
      <c r="F190" s="18" t="s">
        <v>85</v>
      </c>
      <c r="G190" s="18"/>
      <c r="H190" s="18"/>
      <c r="I190" s="18">
        <v>2</v>
      </c>
      <c r="J190" s="10">
        <v>103</v>
      </c>
      <c r="K190" s="10">
        <v>88</v>
      </c>
      <c r="L190" s="10">
        <v>6</v>
      </c>
      <c r="M190" s="18" t="s">
        <v>2363</v>
      </c>
      <c r="N190" s="59" t="s">
        <v>2111</v>
      </c>
      <c r="O190" s="18" t="s">
        <v>2091</v>
      </c>
      <c r="P190" s="18" t="s">
        <v>2081</v>
      </c>
      <c r="Q190" s="18" t="s">
        <v>2038</v>
      </c>
      <c r="R190" s="18" t="s">
        <v>2094</v>
      </c>
      <c r="S190" s="10">
        <v>0</v>
      </c>
      <c r="T190" s="10">
        <v>0</v>
      </c>
      <c r="U190" s="10">
        <v>0</v>
      </c>
      <c r="V190" s="10">
        <v>0</v>
      </c>
      <c r="X190" s="10">
        <v>1</v>
      </c>
      <c r="Y190" s="10">
        <v>1</v>
      </c>
      <c r="AE190" s="54"/>
      <c r="AF190" s="54"/>
      <c r="AG190" s="10">
        <v>2</v>
      </c>
      <c r="AH190" s="10">
        <v>203</v>
      </c>
      <c r="AI190" s="10">
        <v>20001007</v>
      </c>
      <c r="AJ190" s="10">
        <v>0</v>
      </c>
      <c r="AK190" s="10">
        <v>0</v>
      </c>
      <c r="AM190" s="10">
        <v>2</v>
      </c>
      <c r="AN190" s="4"/>
      <c r="AQ190" s="32"/>
      <c r="AR190" s="18"/>
      <c r="AS190" s="18"/>
    </row>
    <row r="191" spans="1:45" s="10" customFormat="1">
      <c r="A191" s="10">
        <f t="shared" ref="A191:A199" si="5">B191</f>
        <v>10388008</v>
      </c>
      <c r="B191" s="10">
        <v>10388008</v>
      </c>
      <c r="C191" s="18" t="str">
        <f t="shared" ref="C191:C199" si="6">E191&amp;F191</f>
        <v>狮心之靴碎片</v>
      </c>
      <c r="D191" s="18" t="s">
        <v>83</v>
      </c>
      <c r="E191" s="10" t="s">
        <v>1957</v>
      </c>
      <c r="F191" s="18" t="s">
        <v>85</v>
      </c>
      <c r="G191" s="18"/>
      <c r="H191" s="18"/>
      <c r="I191" s="18">
        <v>2</v>
      </c>
      <c r="J191" s="10">
        <v>103</v>
      </c>
      <c r="K191" s="10">
        <v>88</v>
      </c>
      <c r="L191" s="10">
        <v>6</v>
      </c>
      <c r="M191" s="18" t="s">
        <v>2364</v>
      </c>
      <c r="N191" s="59" t="s">
        <v>2111</v>
      </c>
      <c r="O191" s="18" t="s">
        <v>2091</v>
      </c>
      <c r="P191" s="18" t="s">
        <v>2082</v>
      </c>
      <c r="Q191" s="10" t="s">
        <v>1957</v>
      </c>
      <c r="R191" s="18" t="s">
        <v>2094</v>
      </c>
      <c r="S191" s="10">
        <v>0</v>
      </c>
      <c r="T191" s="10">
        <v>0</v>
      </c>
      <c r="U191" s="10">
        <v>0</v>
      </c>
      <c r="V191" s="10">
        <v>0</v>
      </c>
      <c r="X191" s="10">
        <v>1</v>
      </c>
      <c r="Y191" s="10">
        <v>1</v>
      </c>
      <c r="AE191" s="54"/>
      <c r="AF191" s="54"/>
      <c r="AG191" s="10">
        <v>2</v>
      </c>
      <c r="AH191" s="10">
        <v>203</v>
      </c>
      <c r="AI191" s="10">
        <v>20001008</v>
      </c>
      <c r="AJ191" s="10">
        <v>0</v>
      </c>
      <c r="AK191" s="10">
        <v>0</v>
      </c>
      <c r="AM191" s="10">
        <v>2</v>
      </c>
      <c r="AN191" s="4"/>
      <c r="AQ191" s="32"/>
      <c r="AR191" s="18"/>
      <c r="AS191" s="18"/>
    </row>
    <row r="192" spans="1:45" s="10" customFormat="1">
      <c r="A192" s="10">
        <f t="shared" si="4"/>
        <v>10388009</v>
      </c>
      <c r="B192" s="10">
        <v>10388009</v>
      </c>
      <c r="C192" s="18" t="str">
        <f t="shared" si="6"/>
        <v>龙神之威碎片</v>
      </c>
      <c r="D192" s="18" t="s">
        <v>83</v>
      </c>
      <c r="E192" s="10" t="s">
        <v>1958</v>
      </c>
      <c r="F192" s="18" t="s">
        <v>85</v>
      </c>
      <c r="G192" s="18"/>
      <c r="H192" s="18"/>
      <c r="I192" s="18">
        <v>2</v>
      </c>
      <c r="J192" s="10">
        <v>103</v>
      </c>
      <c r="K192" s="10">
        <v>89</v>
      </c>
      <c r="L192" s="10">
        <v>6</v>
      </c>
      <c r="M192" s="18" t="s">
        <v>2498</v>
      </c>
      <c r="N192" s="59" t="s">
        <v>2111</v>
      </c>
      <c r="O192" s="18" t="s">
        <v>2092</v>
      </c>
      <c r="P192" s="18" t="s">
        <v>2055</v>
      </c>
      <c r="Q192" s="10" t="s">
        <v>1958</v>
      </c>
      <c r="R192" s="18" t="s">
        <v>2095</v>
      </c>
      <c r="S192" s="10">
        <v>0</v>
      </c>
      <c r="T192" s="10">
        <v>0</v>
      </c>
      <c r="U192" s="10">
        <v>0</v>
      </c>
      <c r="V192" s="10">
        <v>0</v>
      </c>
      <c r="X192" s="10">
        <v>1</v>
      </c>
      <c r="Y192" s="10">
        <v>1</v>
      </c>
      <c r="AE192" s="54"/>
      <c r="AF192" s="54"/>
      <c r="AG192" s="10">
        <v>2</v>
      </c>
      <c r="AH192" s="10">
        <v>203</v>
      </c>
      <c r="AI192" s="10">
        <v>20001101</v>
      </c>
      <c r="AJ192" s="10">
        <v>0</v>
      </c>
      <c r="AK192" s="10">
        <v>0</v>
      </c>
      <c r="AM192" s="10">
        <v>2</v>
      </c>
      <c r="AN192" s="4"/>
      <c r="AQ192" s="32"/>
      <c r="AR192" s="18"/>
      <c r="AS192" s="18"/>
    </row>
    <row r="193" spans="1:45" s="10" customFormat="1">
      <c r="A193" s="10">
        <f t="shared" si="5"/>
        <v>10388010</v>
      </c>
      <c r="B193" s="10">
        <v>10388010</v>
      </c>
      <c r="C193" s="18" t="str">
        <f t="shared" si="6"/>
        <v>龙神臂铠碎片</v>
      </c>
      <c r="D193" s="18" t="s">
        <v>83</v>
      </c>
      <c r="E193" s="10" t="s">
        <v>1959</v>
      </c>
      <c r="F193" s="18" t="s">
        <v>85</v>
      </c>
      <c r="G193" s="18"/>
      <c r="H193" s="18"/>
      <c r="I193" s="18">
        <v>2</v>
      </c>
      <c r="J193" s="10">
        <v>103</v>
      </c>
      <c r="K193" s="10">
        <v>89</v>
      </c>
      <c r="L193" s="10">
        <v>6</v>
      </c>
      <c r="M193" s="18" t="s">
        <v>2499</v>
      </c>
      <c r="N193" s="59" t="s">
        <v>2111</v>
      </c>
      <c r="O193" s="18" t="s">
        <v>2092</v>
      </c>
      <c r="P193" s="18" t="s">
        <v>2073</v>
      </c>
      <c r="Q193" s="10" t="s">
        <v>1959</v>
      </c>
      <c r="R193" s="18" t="s">
        <v>2095</v>
      </c>
      <c r="S193" s="10">
        <v>0</v>
      </c>
      <c r="T193" s="10">
        <v>0</v>
      </c>
      <c r="U193" s="10">
        <v>0</v>
      </c>
      <c r="V193" s="10">
        <v>0</v>
      </c>
      <c r="X193" s="10">
        <v>1</v>
      </c>
      <c r="Y193" s="10">
        <v>1</v>
      </c>
      <c r="AE193" s="54"/>
      <c r="AF193" s="54"/>
      <c r="AG193" s="10">
        <v>2</v>
      </c>
      <c r="AH193" s="10">
        <v>203</v>
      </c>
      <c r="AI193" s="10">
        <v>20001102</v>
      </c>
      <c r="AJ193" s="10">
        <v>0</v>
      </c>
      <c r="AK193" s="10">
        <v>0</v>
      </c>
      <c r="AM193" s="10">
        <v>2</v>
      </c>
      <c r="AN193" s="4"/>
      <c r="AQ193" s="32"/>
      <c r="AR193" s="18"/>
      <c r="AS193" s="18"/>
    </row>
    <row r="194" spans="1:45" s="10" customFormat="1">
      <c r="A194" s="10">
        <f t="shared" si="5"/>
        <v>10388011</v>
      </c>
      <c r="B194" s="10">
        <v>10388011</v>
      </c>
      <c r="C194" s="18" t="str">
        <f t="shared" si="6"/>
        <v>龙神铠甲碎片</v>
      </c>
      <c r="D194" s="18" t="s">
        <v>83</v>
      </c>
      <c r="E194" s="10" t="s">
        <v>1960</v>
      </c>
      <c r="F194" s="18" t="s">
        <v>85</v>
      </c>
      <c r="G194" s="18"/>
      <c r="H194" s="18"/>
      <c r="I194" s="18">
        <v>2</v>
      </c>
      <c r="J194" s="10">
        <v>103</v>
      </c>
      <c r="K194" s="10">
        <v>89</v>
      </c>
      <c r="L194" s="10">
        <v>6</v>
      </c>
      <c r="M194" s="18" t="s">
        <v>2500</v>
      </c>
      <c r="N194" s="59" t="s">
        <v>2111</v>
      </c>
      <c r="O194" s="18" t="s">
        <v>2092</v>
      </c>
      <c r="P194" s="18" t="s">
        <v>2074</v>
      </c>
      <c r="Q194" s="10" t="s">
        <v>1960</v>
      </c>
      <c r="R194" s="18" t="s">
        <v>2095</v>
      </c>
      <c r="S194" s="10">
        <v>0</v>
      </c>
      <c r="T194" s="10">
        <v>0</v>
      </c>
      <c r="U194" s="10">
        <v>0</v>
      </c>
      <c r="V194" s="10">
        <v>0</v>
      </c>
      <c r="X194" s="10">
        <v>1</v>
      </c>
      <c r="Y194" s="10">
        <v>1</v>
      </c>
      <c r="AE194" s="54"/>
      <c r="AF194" s="54"/>
      <c r="AG194" s="10">
        <v>2</v>
      </c>
      <c r="AH194" s="10">
        <v>203</v>
      </c>
      <c r="AI194" s="10">
        <v>20001103</v>
      </c>
      <c r="AJ194" s="10">
        <v>0</v>
      </c>
      <c r="AK194" s="10">
        <v>0</v>
      </c>
      <c r="AM194" s="10">
        <v>2</v>
      </c>
      <c r="AN194" s="4"/>
      <c r="AQ194" s="32"/>
      <c r="AR194" s="18"/>
      <c r="AS194" s="18"/>
    </row>
    <row r="195" spans="1:45" s="10" customFormat="1">
      <c r="A195" s="10">
        <f t="shared" si="4"/>
        <v>10388012</v>
      </c>
      <c r="B195" s="10">
        <v>10388012</v>
      </c>
      <c r="C195" s="18" t="str">
        <f t="shared" si="6"/>
        <v>龙神腿甲碎片</v>
      </c>
      <c r="D195" s="18" t="s">
        <v>83</v>
      </c>
      <c r="E195" s="10" t="s">
        <v>1961</v>
      </c>
      <c r="F195" s="18" t="s">
        <v>85</v>
      </c>
      <c r="G195" s="18"/>
      <c r="H195" s="18"/>
      <c r="I195" s="18">
        <v>2</v>
      </c>
      <c r="J195" s="10">
        <v>103</v>
      </c>
      <c r="K195" s="10">
        <v>89</v>
      </c>
      <c r="L195" s="10">
        <v>6</v>
      </c>
      <c r="M195" s="18" t="s">
        <v>2501</v>
      </c>
      <c r="N195" s="59" t="s">
        <v>2111</v>
      </c>
      <c r="O195" s="18" t="s">
        <v>2092</v>
      </c>
      <c r="P195" s="18" t="s">
        <v>2075</v>
      </c>
      <c r="Q195" s="10" t="s">
        <v>1961</v>
      </c>
      <c r="R195" s="18" t="s">
        <v>2095</v>
      </c>
      <c r="S195" s="10">
        <v>0</v>
      </c>
      <c r="T195" s="10">
        <v>0</v>
      </c>
      <c r="U195" s="10">
        <v>0</v>
      </c>
      <c r="V195" s="10">
        <v>0</v>
      </c>
      <c r="X195" s="10">
        <v>1</v>
      </c>
      <c r="Y195" s="10">
        <v>1</v>
      </c>
      <c r="AE195" s="54"/>
      <c r="AF195" s="54"/>
      <c r="AG195" s="10">
        <v>2</v>
      </c>
      <c r="AH195" s="10">
        <v>203</v>
      </c>
      <c r="AI195" s="10">
        <v>20001104</v>
      </c>
      <c r="AJ195" s="10">
        <v>0</v>
      </c>
      <c r="AK195" s="10">
        <v>0</v>
      </c>
      <c r="AM195" s="10">
        <v>2</v>
      </c>
      <c r="AN195" s="4"/>
      <c r="AQ195" s="32"/>
      <c r="AR195" s="18"/>
      <c r="AS195" s="18"/>
    </row>
    <row r="196" spans="1:45" s="10" customFormat="1">
      <c r="A196" s="10">
        <f t="shared" si="5"/>
        <v>10388013</v>
      </c>
      <c r="B196" s="10">
        <v>10388013</v>
      </c>
      <c r="C196" s="18" t="str">
        <f t="shared" si="6"/>
        <v>龙神指环碎片</v>
      </c>
      <c r="D196" s="18" t="s">
        <v>83</v>
      </c>
      <c r="E196" s="10" t="s">
        <v>1962</v>
      </c>
      <c r="F196" s="18" t="s">
        <v>85</v>
      </c>
      <c r="G196" s="18"/>
      <c r="H196" s="18"/>
      <c r="I196" s="18">
        <v>2</v>
      </c>
      <c r="J196" s="10">
        <v>103</v>
      </c>
      <c r="K196" s="10">
        <v>89</v>
      </c>
      <c r="L196" s="10">
        <v>6</v>
      </c>
      <c r="M196" s="18" t="s">
        <v>2502</v>
      </c>
      <c r="N196" s="59" t="s">
        <v>2111</v>
      </c>
      <c r="O196" s="18" t="s">
        <v>2092</v>
      </c>
      <c r="P196" s="18" t="s">
        <v>2076</v>
      </c>
      <c r="Q196" s="10" t="s">
        <v>1962</v>
      </c>
      <c r="R196" s="18" t="s">
        <v>2095</v>
      </c>
      <c r="S196" s="10">
        <v>0</v>
      </c>
      <c r="T196" s="10">
        <v>0</v>
      </c>
      <c r="U196" s="10">
        <v>0</v>
      </c>
      <c r="V196" s="10">
        <v>0</v>
      </c>
      <c r="X196" s="10">
        <v>1</v>
      </c>
      <c r="Y196" s="10">
        <v>1</v>
      </c>
      <c r="AE196" s="54"/>
      <c r="AF196" s="54"/>
      <c r="AG196" s="10">
        <v>2</v>
      </c>
      <c r="AH196" s="10">
        <v>203</v>
      </c>
      <c r="AI196" s="10">
        <v>20001105</v>
      </c>
      <c r="AJ196" s="10">
        <v>0</v>
      </c>
      <c r="AK196" s="10">
        <v>0</v>
      </c>
      <c r="AM196" s="10">
        <v>2</v>
      </c>
      <c r="AN196" s="4"/>
      <c r="AQ196" s="32"/>
      <c r="AR196" s="18"/>
      <c r="AS196" s="18"/>
    </row>
    <row r="197" spans="1:45" s="10" customFormat="1">
      <c r="A197" s="10">
        <f t="shared" si="5"/>
        <v>10388014</v>
      </c>
      <c r="B197" s="10">
        <v>10388014</v>
      </c>
      <c r="C197" s="18" t="str">
        <f t="shared" si="6"/>
        <v>龙神项链碎片</v>
      </c>
      <c r="D197" s="18" t="s">
        <v>83</v>
      </c>
      <c r="E197" s="10" t="s">
        <v>1963</v>
      </c>
      <c r="F197" s="18" t="s">
        <v>85</v>
      </c>
      <c r="G197" s="18"/>
      <c r="H197" s="18"/>
      <c r="I197" s="18">
        <v>2</v>
      </c>
      <c r="J197" s="10">
        <v>103</v>
      </c>
      <c r="K197" s="10">
        <v>89</v>
      </c>
      <c r="L197" s="10">
        <v>6</v>
      </c>
      <c r="M197" s="18" t="s">
        <v>2503</v>
      </c>
      <c r="N197" s="59" t="s">
        <v>2111</v>
      </c>
      <c r="O197" s="18" t="s">
        <v>2092</v>
      </c>
      <c r="P197" s="18" t="s">
        <v>2077</v>
      </c>
      <c r="Q197" s="10" t="s">
        <v>1963</v>
      </c>
      <c r="R197" s="18" t="s">
        <v>2095</v>
      </c>
      <c r="S197" s="10">
        <v>0</v>
      </c>
      <c r="T197" s="10">
        <v>0</v>
      </c>
      <c r="U197" s="10">
        <v>0</v>
      </c>
      <c r="V197" s="10">
        <v>0</v>
      </c>
      <c r="X197" s="10">
        <v>1</v>
      </c>
      <c r="Y197" s="10">
        <v>1</v>
      </c>
      <c r="AE197" s="54"/>
      <c r="AF197" s="54"/>
      <c r="AG197" s="10">
        <v>2</v>
      </c>
      <c r="AH197" s="10">
        <v>203</v>
      </c>
      <c r="AI197" s="10">
        <v>20001106</v>
      </c>
      <c r="AJ197" s="10">
        <v>0</v>
      </c>
      <c r="AK197" s="10">
        <v>0</v>
      </c>
      <c r="AM197" s="10">
        <v>2</v>
      </c>
      <c r="AN197" s="4"/>
      <c r="AQ197" s="32"/>
      <c r="AR197" s="18"/>
      <c r="AS197" s="18"/>
    </row>
    <row r="198" spans="1:45" s="10" customFormat="1">
      <c r="A198" s="10">
        <f t="shared" si="4"/>
        <v>10388015</v>
      </c>
      <c r="B198" s="10">
        <v>10388015</v>
      </c>
      <c r="C198" s="18" t="str">
        <f t="shared" si="6"/>
        <v>龙神手甲碎片</v>
      </c>
      <c r="D198" s="18" t="s">
        <v>83</v>
      </c>
      <c r="E198" s="10" t="s">
        <v>1964</v>
      </c>
      <c r="F198" s="18" t="s">
        <v>85</v>
      </c>
      <c r="G198" s="18"/>
      <c r="H198" s="18"/>
      <c r="I198" s="18">
        <v>2</v>
      </c>
      <c r="J198" s="10">
        <v>103</v>
      </c>
      <c r="K198" s="10">
        <v>89</v>
      </c>
      <c r="L198" s="10">
        <v>6</v>
      </c>
      <c r="M198" s="18" t="s">
        <v>2504</v>
      </c>
      <c r="N198" s="59" t="s">
        <v>2111</v>
      </c>
      <c r="O198" s="18" t="s">
        <v>2092</v>
      </c>
      <c r="P198" s="18" t="s">
        <v>2081</v>
      </c>
      <c r="Q198" s="10" t="s">
        <v>1964</v>
      </c>
      <c r="R198" s="18" t="s">
        <v>2095</v>
      </c>
      <c r="S198" s="10">
        <v>0</v>
      </c>
      <c r="T198" s="10">
        <v>0</v>
      </c>
      <c r="U198" s="10">
        <v>0</v>
      </c>
      <c r="V198" s="10">
        <v>0</v>
      </c>
      <c r="X198" s="10">
        <v>1</v>
      </c>
      <c r="Y198" s="10">
        <v>1</v>
      </c>
      <c r="AE198" s="54"/>
      <c r="AF198" s="54"/>
      <c r="AG198" s="10">
        <v>2</v>
      </c>
      <c r="AH198" s="10">
        <v>203</v>
      </c>
      <c r="AI198" s="10">
        <v>20001107</v>
      </c>
      <c r="AJ198" s="10">
        <v>0</v>
      </c>
      <c r="AK198" s="10">
        <v>0</v>
      </c>
      <c r="AM198" s="10">
        <v>2</v>
      </c>
      <c r="AN198" s="4"/>
      <c r="AQ198" s="32"/>
      <c r="AR198" s="18"/>
      <c r="AS198" s="18"/>
    </row>
    <row r="199" spans="1:45" s="8" customFormat="1">
      <c r="A199" s="8">
        <f t="shared" si="5"/>
        <v>10388016</v>
      </c>
      <c r="B199" s="8">
        <v>10388016</v>
      </c>
      <c r="C199" s="19" t="str">
        <f t="shared" si="6"/>
        <v>龙神之靴碎片</v>
      </c>
      <c r="D199" s="19" t="s">
        <v>83</v>
      </c>
      <c r="E199" s="8" t="s">
        <v>1965</v>
      </c>
      <c r="F199" s="19" t="s">
        <v>85</v>
      </c>
      <c r="G199" s="19"/>
      <c r="H199" s="19"/>
      <c r="I199" s="19">
        <v>2</v>
      </c>
      <c r="J199" s="8">
        <v>103</v>
      </c>
      <c r="K199" s="8">
        <v>89</v>
      </c>
      <c r="L199" s="8">
        <v>6</v>
      </c>
      <c r="M199" s="19" t="s">
        <v>2505</v>
      </c>
      <c r="N199" s="90" t="s">
        <v>2111</v>
      </c>
      <c r="O199" s="19" t="s">
        <v>2092</v>
      </c>
      <c r="P199" s="19" t="s">
        <v>2082</v>
      </c>
      <c r="Q199" s="8" t="s">
        <v>1965</v>
      </c>
      <c r="R199" s="19" t="s">
        <v>2095</v>
      </c>
      <c r="S199" s="8">
        <v>0</v>
      </c>
      <c r="T199" s="8">
        <v>0</v>
      </c>
      <c r="U199" s="8">
        <v>0</v>
      </c>
      <c r="V199" s="8">
        <v>0</v>
      </c>
      <c r="X199" s="8">
        <v>1</v>
      </c>
      <c r="Y199" s="8">
        <v>1</v>
      </c>
      <c r="AE199" s="33"/>
      <c r="AF199" s="33"/>
      <c r="AG199" s="8">
        <v>2</v>
      </c>
      <c r="AH199" s="8">
        <v>203</v>
      </c>
      <c r="AI199" s="8">
        <v>20001108</v>
      </c>
      <c r="AJ199" s="8">
        <v>0</v>
      </c>
      <c r="AK199" s="8">
        <v>0</v>
      </c>
      <c r="AM199" s="8">
        <v>2</v>
      </c>
      <c r="AQ199" s="30"/>
      <c r="AR199" s="19"/>
      <c r="AS199" s="19"/>
    </row>
    <row r="200" spans="1:45">
      <c r="A200" s="4">
        <f t="shared" ref="A200:A217" si="7">B200</f>
        <v>10410001</v>
      </c>
      <c r="B200" s="4">
        <v>10410001</v>
      </c>
      <c r="C200" s="2" t="s">
        <v>305</v>
      </c>
      <c r="D200" s="18" t="s">
        <v>83</v>
      </c>
      <c r="E200" s="2" t="s">
        <v>239</v>
      </c>
      <c r="F200" s="2" t="s">
        <v>306</v>
      </c>
      <c r="G200" s="2"/>
      <c r="H200" s="2"/>
      <c r="I200" s="2">
        <v>2</v>
      </c>
      <c r="J200" s="4">
        <v>104</v>
      </c>
      <c r="K200" s="4">
        <v>10</v>
      </c>
      <c r="L200" s="4">
        <v>2</v>
      </c>
      <c r="M200" s="4" t="s">
        <v>307</v>
      </c>
      <c r="N200" s="69" t="s">
        <v>308</v>
      </c>
      <c r="O200" s="22" t="s">
        <v>239</v>
      </c>
      <c r="S200" s="4">
        <v>2</v>
      </c>
      <c r="T200" s="4">
        <v>1</v>
      </c>
      <c r="U200" s="4">
        <v>103</v>
      </c>
      <c r="V200" s="4">
        <v>1000</v>
      </c>
      <c r="X200" s="4">
        <v>1</v>
      </c>
      <c r="Y200" s="4">
        <v>0</v>
      </c>
      <c r="AE200" s="4"/>
      <c r="AF200" s="4"/>
      <c r="AG200" s="4">
        <v>10</v>
      </c>
      <c r="AH200" s="4">
        <v>0</v>
      </c>
      <c r="AI200" s="4">
        <v>0</v>
      </c>
      <c r="AJ200" s="4">
        <v>0</v>
      </c>
      <c r="AK200" s="4">
        <v>0</v>
      </c>
      <c r="AM200" s="4">
        <v>2</v>
      </c>
      <c r="AN200" s="2" t="s">
        <v>2493</v>
      </c>
      <c r="AO200" s="4">
        <v>1021</v>
      </c>
      <c r="AS200" s="2">
        <v>6</v>
      </c>
    </row>
    <row r="201" spans="1:45">
      <c r="A201" s="4">
        <f t="shared" si="7"/>
        <v>10410002</v>
      </c>
      <c r="B201" s="4">
        <v>10410002</v>
      </c>
      <c r="C201" s="2" t="s">
        <v>309</v>
      </c>
      <c r="D201" s="18" t="s">
        <v>83</v>
      </c>
      <c r="E201" s="2" t="s">
        <v>239</v>
      </c>
      <c r="F201" s="2" t="s">
        <v>310</v>
      </c>
      <c r="G201" s="2"/>
      <c r="H201" s="2"/>
      <c r="I201" s="2">
        <v>2</v>
      </c>
      <c r="J201" s="4">
        <v>104</v>
      </c>
      <c r="K201" s="4">
        <v>10</v>
      </c>
      <c r="L201" s="4">
        <v>2</v>
      </c>
      <c r="M201" s="4" t="s">
        <v>311</v>
      </c>
      <c r="N201" s="66" t="s">
        <v>312</v>
      </c>
      <c r="O201" s="22" t="s">
        <v>239</v>
      </c>
      <c r="S201" s="4">
        <v>2</v>
      </c>
      <c r="T201" s="4">
        <v>1</v>
      </c>
      <c r="U201" s="4">
        <v>103</v>
      </c>
      <c r="V201" s="4">
        <v>1000</v>
      </c>
      <c r="X201" s="4">
        <v>1</v>
      </c>
      <c r="Y201" s="4">
        <v>0</v>
      </c>
      <c r="AE201" s="4"/>
      <c r="AF201" s="4"/>
      <c r="AG201" s="4">
        <v>10</v>
      </c>
      <c r="AH201" s="4">
        <v>0</v>
      </c>
      <c r="AI201" s="4">
        <v>0</v>
      </c>
      <c r="AJ201" s="4">
        <v>0</v>
      </c>
      <c r="AK201" s="4">
        <v>0</v>
      </c>
      <c r="AM201" s="4">
        <v>2</v>
      </c>
      <c r="AN201" s="2" t="s">
        <v>2494</v>
      </c>
      <c r="AO201" s="4">
        <v>1021</v>
      </c>
      <c r="AS201" s="2">
        <v>6</v>
      </c>
    </row>
    <row r="202" spans="1:45">
      <c r="A202" s="4">
        <f t="shared" si="7"/>
        <v>10410003</v>
      </c>
      <c r="B202" s="4">
        <v>10410003</v>
      </c>
      <c r="C202" s="2" t="s">
        <v>313</v>
      </c>
      <c r="D202" s="18" t="s">
        <v>83</v>
      </c>
      <c r="E202" s="2" t="s">
        <v>239</v>
      </c>
      <c r="F202" s="2" t="s">
        <v>314</v>
      </c>
      <c r="G202" s="2"/>
      <c r="H202" s="2"/>
      <c r="I202" s="2">
        <v>2</v>
      </c>
      <c r="J202" s="4">
        <v>104</v>
      </c>
      <c r="K202" s="4">
        <v>10</v>
      </c>
      <c r="L202" s="4">
        <v>2</v>
      </c>
      <c r="M202" s="4" t="s">
        <v>315</v>
      </c>
      <c r="N202" s="66" t="s">
        <v>316</v>
      </c>
      <c r="O202" s="22" t="s">
        <v>239</v>
      </c>
      <c r="S202" s="4">
        <v>2</v>
      </c>
      <c r="T202" s="4">
        <v>1</v>
      </c>
      <c r="U202" s="4">
        <v>103</v>
      </c>
      <c r="V202" s="4">
        <v>1000</v>
      </c>
      <c r="X202" s="4">
        <v>1</v>
      </c>
      <c r="Y202" s="4">
        <v>0</v>
      </c>
      <c r="AE202" s="4"/>
      <c r="AF202" s="4"/>
      <c r="AG202" s="4">
        <v>10</v>
      </c>
      <c r="AH202" s="4">
        <v>0</v>
      </c>
      <c r="AI202" s="4">
        <v>0</v>
      </c>
      <c r="AJ202" s="4">
        <v>0</v>
      </c>
      <c r="AK202" s="4">
        <v>0</v>
      </c>
      <c r="AM202" s="4">
        <v>2</v>
      </c>
      <c r="AN202" s="2" t="s">
        <v>2493</v>
      </c>
      <c r="AO202" s="4">
        <v>1021</v>
      </c>
      <c r="AS202" s="2">
        <v>6</v>
      </c>
    </row>
    <row r="203" spans="1:45">
      <c r="A203" s="4">
        <f t="shared" si="7"/>
        <v>10410004</v>
      </c>
      <c r="B203" s="4">
        <v>10410004</v>
      </c>
      <c r="C203" s="2" t="s">
        <v>317</v>
      </c>
      <c r="D203" s="18" t="s">
        <v>83</v>
      </c>
      <c r="E203" s="2" t="s">
        <v>239</v>
      </c>
      <c r="F203" s="2" t="s">
        <v>318</v>
      </c>
      <c r="G203" s="2"/>
      <c r="H203" s="2"/>
      <c r="I203" s="2">
        <v>2</v>
      </c>
      <c r="J203" s="4">
        <v>104</v>
      </c>
      <c r="K203" s="4">
        <v>10</v>
      </c>
      <c r="L203" s="4">
        <v>2</v>
      </c>
      <c r="M203" s="4" t="s">
        <v>319</v>
      </c>
      <c r="N203" s="66" t="s">
        <v>320</v>
      </c>
      <c r="O203" s="22" t="s">
        <v>239</v>
      </c>
      <c r="S203" s="4">
        <v>2</v>
      </c>
      <c r="T203" s="4">
        <v>1</v>
      </c>
      <c r="U203" s="4">
        <v>103</v>
      </c>
      <c r="V203" s="4">
        <v>1000</v>
      </c>
      <c r="X203" s="4">
        <v>1</v>
      </c>
      <c r="Y203" s="4">
        <v>0</v>
      </c>
      <c r="AE203" s="4"/>
      <c r="AF203" s="4"/>
      <c r="AG203" s="4">
        <v>10</v>
      </c>
      <c r="AH203" s="4">
        <v>0</v>
      </c>
      <c r="AI203" s="4">
        <v>0</v>
      </c>
      <c r="AJ203" s="4">
        <v>0</v>
      </c>
      <c r="AK203" s="4">
        <v>0</v>
      </c>
      <c r="AM203" s="4">
        <v>2</v>
      </c>
      <c r="AN203" s="41" t="s">
        <v>2506</v>
      </c>
      <c r="AO203" s="4">
        <v>1021</v>
      </c>
      <c r="AS203" s="2">
        <v>6</v>
      </c>
    </row>
    <row r="204" spans="1:45">
      <c r="A204" s="4">
        <f t="shared" si="7"/>
        <v>10410005</v>
      </c>
      <c r="B204" s="4">
        <v>10410005</v>
      </c>
      <c r="C204" s="2" t="s">
        <v>321</v>
      </c>
      <c r="D204" s="18" t="s">
        <v>83</v>
      </c>
      <c r="E204" s="2" t="s">
        <v>239</v>
      </c>
      <c r="F204" s="2" t="s">
        <v>322</v>
      </c>
      <c r="G204" s="2"/>
      <c r="H204" s="2"/>
      <c r="I204" s="2">
        <v>2</v>
      </c>
      <c r="J204" s="4">
        <v>104</v>
      </c>
      <c r="K204" s="4">
        <v>10</v>
      </c>
      <c r="L204" s="4">
        <v>2</v>
      </c>
      <c r="M204" s="4" t="s">
        <v>323</v>
      </c>
      <c r="N204" s="66" t="s">
        <v>324</v>
      </c>
      <c r="O204" s="22" t="s">
        <v>239</v>
      </c>
      <c r="S204" s="4">
        <v>2</v>
      </c>
      <c r="T204" s="4">
        <v>1</v>
      </c>
      <c r="U204" s="4">
        <v>103</v>
      </c>
      <c r="V204" s="4">
        <v>1000</v>
      </c>
      <c r="X204" s="4">
        <v>1</v>
      </c>
      <c r="Y204" s="4">
        <v>0</v>
      </c>
      <c r="AE204" s="4"/>
      <c r="AF204" s="4"/>
      <c r="AG204" s="4">
        <v>10</v>
      </c>
      <c r="AH204" s="4">
        <v>0</v>
      </c>
      <c r="AI204" s="4">
        <v>0</v>
      </c>
      <c r="AJ204" s="4">
        <v>0</v>
      </c>
      <c r="AK204" s="4">
        <v>0</v>
      </c>
      <c r="AM204" s="4">
        <v>2</v>
      </c>
      <c r="AN204" s="2" t="s">
        <v>2493</v>
      </c>
      <c r="AO204" s="4">
        <v>1021</v>
      </c>
      <c r="AS204" s="2">
        <v>6</v>
      </c>
    </row>
    <row r="205" spans="1:45">
      <c r="A205" s="4">
        <f t="shared" si="7"/>
        <v>10410006</v>
      </c>
      <c r="B205" s="4">
        <v>10410006</v>
      </c>
      <c r="C205" s="2" t="s">
        <v>325</v>
      </c>
      <c r="D205" s="18" t="s">
        <v>83</v>
      </c>
      <c r="E205" s="2" t="s">
        <v>239</v>
      </c>
      <c r="F205" s="2" t="s">
        <v>326</v>
      </c>
      <c r="G205" s="2"/>
      <c r="H205" s="2"/>
      <c r="I205" s="2">
        <v>2</v>
      </c>
      <c r="J205" s="4">
        <v>104</v>
      </c>
      <c r="K205" s="4">
        <v>10</v>
      </c>
      <c r="L205" s="4">
        <v>2</v>
      </c>
      <c r="M205" s="4" t="s">
        <v>327</v>
      </c>
      <c r="N205" s="66" t="s">
        <v>328</v>
      </c>
      <c r="O205" s="22" t="s">
        <v>239</v>
      </c>
      <c r="S205" s="4">
        <v>2</v>
      </c>
      <c r="T205" s="4">
        <v>1</v>
      </c>
      <c r="U205" s="4">
        <v>103</v>
      </c>
      <c r="V205" s="4">
        <v>1000</v>
      </c>
      <c r="X205" s="4">
        <v>1</v>
      </c>
      <c r="Y205" s="4">
        <v>0</v>
      </c>
      <c r="AE205" s="4"/>
      <c r="AF205" s="4"/>
      <c r="AG205" s="4">
        <v>10</v>
      </c>
      <c r="AH205" s="4">
        <v>0</v>
      </c>
      <c r="AI205" s="4">
        <v>0</v>
      </c>
      <c r="AJ205" s="4">
        <v>0</v>
      </c>
      <c r="AK205" s="4">
        <v>0</v>
      </c>
      <c r="AM205" s="4">
        <v>2</v>
      </c>
      <c r="AN205" s="2" t="s">
        <v>2494</v>
      </c>
      <c r="AO205" s="4">
        <v>1021</v>
      </c>
      <c r="AS205" s="2">
        <v>6</v>
      </c>
    </row>
    <row r="206" spans="1:45">
      <c r="A206" s="4">
        <f t="shared" si="7"/>
        <v>10410011</v>
      </c>
      <c r="B206" s="4">
        <v>10410011</v>
      </c>
      <c r="C206" s="2" t="s">
        <v>329</v>
      </c>
      <c r="D206" s="18" t="s">
        <v>83</v>
      </c>
      <c r="E206" s="2" t="s">
        <v>243</v>
      </c>
      <c r="F206" s="4" t="s">
        <v>306</v>
      </c>
      <c r="G206" s="2"/>
      <c r="H206" s="2"/>
      <c r="I206" s="4">
        <v>2</v>
      </c>
      <c r="J206" s="4">
        <v>104</v>
      </c>
      <c r="K206" s="4">
        <v>10</v>
      </c>
      <c r="L206" s="4">
        <v>2</v>
      </c>
      <c r="M206" s="4" t="s">
        <v>330</v>
      </c>
      <c r="N206" s="66" t="s">
        <v>308</v>
      </c>
      <c r="O206" s="22" t="s">
        <v>243</v>
      </c>
      <c r="S206" s="4">
        <v>2</v>
      </c>
      <c r="T206" s="4">
        <v>1</v>
      </c>
      <c r="U206" s="4">
        <v>103</v>
      </c>
      <c r="V206" s="4">
        <v>1000</v>
      </c>
      <c r="X206" s="4">
        <v>1</v>
      </c>
      <c r="Y206" s="4">
        <v>0</v>
      </c>
      <c r="AE206" s="4"/>
      <c r="AF206" s="4"/>
      <c r="AG206" s="4">
        <v>10</v>
      </c>
      <c r="AH206" s="4">
        <v>0</v>
      </c>
      <c r="AI206" s="4">
        <v>0</v>
      </c>
      <c r="AJ206" s="4">
        <v>0</v>
      </c>
      <c r="AK206" s="4">
        <v>0</v>
      </c>
      <c r="AM206" s="4">
        <v>2</v>
      </c>
      <c r="AN206" s="2" t="s">
        <v>2495</v>
      </c>
      <c r="AO206" s="4">
        <v>1021</v>
      </c>
      <c r="AS206" s="2">
        <v>6</v>
      </c>
    </row>
    <row r="207" spans="1:45">
      <c r="A207" s="4">
        <f t="shared" si="7"/>
        <v>10410012</v>
      </c>
      <c r="B207" s="4">
        <v>10410012</v>
      </c>
      <c r="C207" s="2" t="s">
        <v>331</v>
      </c>
      <c r="D207" s="18" t="s">
        <v>83</v>
      </c>
      <c r="E207" s="2" t="s">
        <v>243</v>
      </c>
      <c r="F207" s="4" t="s">
        <v>310</v>
      </c>
      <c r="G207" s="2"/>
      <c r="H207" s="2"/>
      <c r="I207" s="2">
        <v>2</v>
      </c>
      <c r="J207" s="4">
        <v>104</v>
      </c>
      <c r="K207" s="4">
        <v>10</v>
      </c>
      <c r="L207" s="4">
        <v>2</v>
      </c>
      <c r="M207" s="4" t="s">
        <v>332</v>
      </c>
      <c r="N207" s="66" t="s">
        <v>312</v>
      </c>
      <c r="O207" s="22" t="s">
        <v>243</v>
      </c>
      <c r="S207" s="4">
        <v>2</v>
      </c>
      <c r="T207" s="4">
        <v>1</v>
      </c>
      <c r="U207" s="4">
        <v>103</v>
      </c>
      <c r="V207" s="4">
        <v>1000</v>
      </c>
      <c r="X207" s="4">
        <v>1</v>
      </c>
      <c r="Y207" s="4">
        <v>0</v>
      </c>
      <c r="AE207" s="4"/>
      <c r="AF207" s="4"/>
      <c r="AG207" s="4">
        <v>10</v>
      </c>
      <c r="AH207" s="4">
        <v>0</v>
      </c>
      <c r="AI207" s="4">
        <v>0</v>
      </c>
      <c r="AJ207" s="4">
        <v>0</v>
      </c>
      <c r="AK207" s="4">
        <v>0</v>
      </c>
      <c r="AM207" s="4">
        <v>2</v>
      </c>
      <c r="AN207" s="2" t="s">
        <v>2496</v>
      </c>
      <c r="AO207" s="4">
        <v>1021</v>
      </c>
      <c r="AS207" s="2">
        <v>6</v>
      </c>
    </row>
    <row r="208" spans="1:45">
      <c r="A208" s="4">
        <f t="shared" si="7"/>
        <v>10410013</v>
      </c>
      <c r="B208" s="4">
        <v>10410013</v>
      </c>
      <c r="C208" s="2" t="s">
        <v>333</v>
      </c>
      <c r="D208" s="18" t="s">
        <v>83</v>
      </c>
      <c r="E208" s="2" t="s">
        <v>243</v>
      </c>
      <c r="F208" s="4" t="s">
        <v>314</v>
      </c>
      <c r="G208" s="2"/>
      <c r="H208" s="2"/>
      <c r="I208" s="2">
        <v>2</v>
      </c>
      <c r="J208" s="4">
        <v>104</v>
      </c>
      <c r="K208" s="4">
        <v>10</v>
      </c>
      <c r="L208" s="4">
        <v>2</v>
      </c>
      <c r="M208" s="4" t="s">
        <v>334</v>
      </c>
      <c r="N208" s="66" t="s">
        <v>316</v>
      </c>
      <c r="O208" s="22" t="s">
        <v>243</v>
      </c>
      <c r="S208" s="4">
        <v>2</v>
      </c>
      <c r="T208" s="4">
        <v>1</v>
      </c>
      <c r="U208" s="4">
        <v>103</v>
      </c>
      <c r="V208" s="4">
        <v>1000</v>
      </c>
      <c r="X208" s="4">
        <v>1</v>
      </c>
      <c r="Y208" s="4">
        <v>0</v>
      </c>
      <c r="AE208" s="4"/>
      <c r="AF208" s="4"/>
      <c r="AG208" s="4">
        <v>10</v>
      </c>
      <c r="AH208" s="4">
        <v>0</v>
      </c>
      <c r="AI208" s="4">
        <v>0</v>
      </c>
      <c r="AJ208" s="4">
        <v>0</v>
      </c>
      <c r="AK208" s="4">
        <v>0</v>
      </c>
      <c r="AM208" s="4">
        <v>2</v>
      </c>
      <c r="AN208" s="2" t="s">
        <v>2495</v>
      </c>
      <c r="AO208" s="4">
        <v>1021</v>
      </c>
      <c r="AS208" s="2">
        <v>6</v>
      </c>
    </row>
    <row r="209" spans="1:45">
      <c r="A209" s="4">
        <f t="shared" si="7"/>
        <v>10410014</v>
      </c>
      <c r="B209" s="4">
        <v>10410014</v>
      </c>
      <c r="C209" s="2" t="s">
        <v>335</v>
      </c>
      <c r="D209" s="18" t="s">
        <v>83</v>
      </c>
      <c r="E209" s="2" t="s">
        <v>243</v>
      </c>
      <c r="F209" s="4" t="s">
        <v>318</v>
      </c>
      <c r="G209" s="2"/>
      <c r="H209" s="2"/>
      <c r="I209" s="2">
        <v>2</v>
      </c>
      <c r="J209" s="4">
        <v>104</v>
      </c>
      <c r="K209" s="4">
        <v>10</v>
      </c>
      <c r="L209" s="4">
        <v>2</v>
      </c>
      <c r="M209" s="4" t="s">
        <v>336</v>
      </c>
      <c r="N209" s="66" t="s">
        <v>320</v>
      </c>
      <c r="O209" s="22" t="s">
        <v>243</v>
      </c>
      <c r="S209" s="4">
        <v>2</v>
      </c>
      <c r="T209" s="4">
        <v>1</v>
      </c>
      <c r="U209" s="4">
        <v>103</v>
      </c>
      <c r="V209" s="4">
        <v>1000</v>
      </c>
      <c r="X209" s="4">
        <v>1</v>
      </c>
      <c r="Y209" s="4">
        <v>0</v>
      </c>
      <c r="AE209" s="4"/>
      <c r="AF209" s="4"/>
      <c r="AG209" s="4">
        <v>10</v>
      </c>
      <c r="AH209" s="4">
        <v>0</v>
      </c>
      <c r="AI209" s="4">
        <v>0</v>
      </c>
      <c r="AJ209" s="4">
        <v>0</v>
      </c>
      <c r="AK209" s="4">
        <v>0</v>
      </c>
      <c r="AM209" s="4">
        <v>2</v>
      </c>
      <c r="AN209" s="2" t="s">
        <v>2496</v>
      </c>
      <c r="AO209" s="4">
        <v>1021</v>
      </c>
      <c r="AS209" s="2">
        <v>6</v>
      </c>
    </row>
    <row r="210" spans="1:45">
      <c r="A210" s="4">
        <f t="shared" si="7"/>
        <v>10410015</v>
      </c>
      <c r="B210" s="4">
        <v>10410015</v>
      </c>
      <c r="C210" s="2" t="s">
        <v>337</v>
      </c>
      <c r="D210" s="18" t="s">
        <v>83</v>
      </c>
      <c r="E210" s="2" t="s">
        <v>243</v>
      </c>
      <c r="F210" s="4" t="s">
        <v>322</v>
      </c>
      <c r="G210" s="2"/>
      <c r="H210" s="2"/>
      <c r="I210" s="2">
        <v>2</v>
      </c>
      <c r="J210" s="4">
        <v>104</v>
      </c>
      <c r="K210" s="4">
        <v>10</v>
      </c>
      <c r="L210" s="4">
        <v>2</v>
      </c>
      <c r="M210" s="4" t="s">
        <v>338</v>
      </c>
      <c r="N210" s="66" t="s">
        <v>324</v>
      </c>
      <c r="O210" s="22" t="s">
        <v>243</v>
      </c>
      <c r="S210" s="4">
        <v>2</v>
      </c>
      <c r="T210" s="4">
        <v>1</v>
      </c>
      <c r="U210" s="4">
        <v>103</v>
      </c>
      <c r="V210" s="4">
        <v>1000</v>
      </c>
      <c r="X210" s="4">
        <v>1</v>
      </c>
      <c r="Y210" s="4">
        <v>0</v>
      </c>
      <c r="AE210" s="4"/>
      <c r="AF210" s="4"/>
      <c r="AG210" s="4">
        <v>10</v>
      </c>
      <c r="AH210" s="4">
        <v>0</v>
      </c>
      <c r="AI210" s="4">
        <v>0</v>
      </c>
      <c r="AJ210" s="4">
        <v>0</v>
      </c>
      <c r="AK210" s="4">
        <v>0</v>
      </c>
      <c r="AM210" s="4">
        <v>2</v>
      </c>
      <c r="AN210" s="2" t="s">
        <v>2495</v>
      </c>
      <c r="AO210" s="4">
        <v>1021</v>
      </c>
      <c r="AS210" s="2">
        <v>6</v>
      </c>
    </row>
    <row r="211" spans="1:45">
      <c r="A211" s="4">
        <f t="shared" si="7"/>
        <v>10410016</v>
      </c>
      <c r="B211" s="4">
        <v>10410016</v>
      </c>
      <c r="C211" s="2" t="s">
        <v>339</v>
      </c>
      <c r="D211" s="18" t="s">
        <v>83</v>
      </c>
      <c r="E211" s="2" t="s">
        <v>243</v>
      </c>
      <c r="F211" s="4" t="s">
        <v>326</v>
      </c>
      <c r="G211" s="2"/>
      <c r="H211" s="2"/>
      <c r="I211" s="2">
        <v>2</v>
      </c>
      <c r="J211" s="4">
        <v>104</v>
      </c>
      <c r="K211" s="4">
        <v>10</v>
      </c>
      <c r="L211" s="4">
        <v>2</v>
      </c>
      <c r="M211" s="4" t="s">
        <v>340</v>
      </c>
      <c r="N211" s="66" t="s">
        <v>328</v>
      </c>
      <c r="O211" s="22" t="s">
        <v>243</v>
      </c>
      <c r="S211" s="4">
        <v>2</v>
      </c>
      <c r="T211" s="4">
        <v>1</v>
      </c>
      <c r="U211" s="4">
        <v>103</v>
      </c>
      <c r="V211" s="4">
        <v>1000</v>
      </c>
      <c r="X211" s="4">
        <v>1</v>
      </c>
      <c r="Y211" s="4">
        <v>0</v>
      </c>
      <c r="AE211" s="4"/>
      <c r="AF211" s="4"/>
      <c r="AG211" s="4">
        <v>10</v>
      </c>
      <c r="AH211" s="4">
        <v>0</v>
      </c>
      <c r="AI211" s="4">
        <v>0</v>
      </c>
      <c r="AJ211" s="4">
        <v>0</v>
      </c>
      <c r="AK211" s="4">
        <v>0</v>
      </c>
      <c r="AM211" s="4">
        <v>2</v>
      </c>
      <c r="AN211" s="2" t="s">
        <v>2496</v>
      </c>
      <c r="AO211" s="4">
        <v>1021</v>
      </c>
      <c r="AS211" s="2">
        <v>6</v>
      </c>
    </row>
    <row r="212" spans="1:45">
      <c r="A212" s="4">
        <f t="shared" si="7"/>
        <v>10410021</v>
      </c>
      <c r="B212" s="4">
        <v>10410021</v>
      </c>
      <c r="C212" s="2" t="s">
        <v>341</v>
      </c>
      <c r="D212" s="18" t="s">
        <v>83</v>
      </c>
      <c r="E212" s="2" t="s">
        <v>249</v>
      </c>
      <c r="F212" s="2" t="s">
        <v>306</v>
      </c>
      <c r="G212" s="2"/>
      <c r="H212" s="2"/>
      <c r="I212" s="2">
        <v>2</v>
      </c>
      <c r="J212" s="4">
        <v>104</v>
      </c>
      <c r="K212" s="4">
        <v>10</v>
      </c>
      <c r="L212" s="4">
        <v>3</v>
      </c>
      <c r="M212" s="4" t="s">
        <v>342</v>
      </c>
      <c r="N212" s="66" t="s">
        <v>308</v>
      </c>
      <c r="O212" s="22" t="s">
        <v>249</v>
      </c>
      <c r="S212" s="4">
        <v>2</v>
      </c>
      <c r="T212" s="4">
        <v>1</v>
      </c>
      <c r="U212" s="4">
        <v>103</v>
      </c>
      <c r="V212" s="4">
        <v>1000</v>
      </c>
      <c r="X212" s="4">
        <v>1</v>
      </c>
      <c r="Y212" s="4">
        <v>0</v>
      </c>
      <c r="AE212" s="4"/>
      <c r="AF212" s="4"/>
      <c r="AG212" s="4">
        <v>10</v>
      </c>
      <c r="AH212" s="4">
        <v>0</v>
      </c>
      <c r="AI212" s="4">
        <v>0</v>
      </c>
      <c r="AJ212" s="4">
        <v>0</v>
      </c>
      <c r="AK212" s="4">
        <v>0</v>
      </c>
      <c r="AM212" s="4">
        <v>2</v>
      </c>
      <c r="AN212" s="4" t="str">
        <f>VLOOKUP(B:B,掉落!A:B,2,)</f>
        <v>10603|10703|10803|20601|20701|20801</v>
      </c>
      <c r="AO212" s="4">
        <v>1021</v>
      </c>
      <c r="AS212" s="2">
        <v>6</v>
      </c>
    </row>
    <row r="213" spans="1:45">
      <c r="A213" s="4">
        <f t="shared" si="7"/>
        <v>10410022</v>
      </c>
      <c r="B213" s="4">
        <v>10410022</v>
      </c>
      <c r="C213" s="2" t="s">
        <v>343</v>
      </c>
      <c r="D213" s="18" t="s">
        <v>83</v>
      </c>
      <c r="E213" s="2" t="s">
        <v>249</v>
      </c>
      <c r="F213" s="2" t="s">
        <v>310</v>
      </c>
      <c r="G213" s="2"/>
      <c r="H213" s="2"/>
      <c r="I213" s="2">
        <v>2</v>
      </c>
      <c r="J213" s="4">
        <v>104</v>
      </c>
      <c r="K213" s="4">
        <v>10</v>
      </c>
      <c r="L213" s="4">
        <v>3</v>
      </c>
      <c r="M213" s="4" t="s">
        <v>344</v>
      </c>
      <c r="N213" s="66" t="s">
        <v>312</v>
      </c>
      <c r="O213" s="22" t="s">
        <v>249</v>
      </c>
      <c r="S213" s="4">
        <v>2</v>
      </c>
      <c r="T213" s="4">
        <v>1</v>
      </c>
      <c r="U213" s="4">
        <v>103</v>
      </c>
      <c r="V213" s="4">
        <v>1000</v>
      </c>
      <c r="X213" s="4">
        <v>1</v>
      </c>
      <c r="Y213" s="4">
        <v>0</v>
      </c>
      <c r="AE213" s="4"/>
      <c r="AF213" s="4"/>
      <c r="AG213" s="4">
        <v>10</v>
      </c>
      <c r="AH213" s="4">
        <v>0</v>
      </c>
      <c r="AI213" s="4">
        <v>0</v>
      </c>
      <c r="AJ213" s="4">
        <v>0</v>
      </c>
      <c r="AK213" s="4">
        <v>0</v>
      </c>
      <c r="AM213" s="4">
        <v>2</v>
      </c>
      <c r="AN213" s="4" t="str">
        <f>VLOOKUP(B:B,掉落!A:B,2,)</f>
        <v>10606|10706|10806|20602|20702|20802</v>
      </c>
      <c r="AO213" s="4">
        <v>1021</v>
      </c>
      <c r="AS213" s="2">
        <v>6</v>
      </c>
    </row>
    <row r="214" spans="1:45">
      <c r="A214" s="4">
        <f t="shared" si="7"/>
        <v>10410023</v>
      </c>
      <c r="B214" s="4">
        <v>10410023</v>
      </c>
      <c r="C214" s="2" t="s">
        <v>345</v>
      </c>
      <c r="D214" s="18" t="s">
        <v>83</v>
      </c>
      <c r="E214" s="2" t="s">
        <v>249</v>
      </c>
      <c r="F214" s="2" t="s">
        <v>314</v>
      </c>
      <c r="G214" s="2"/>
      <c r="H214" s="2"/>
      <c r="I214" s="2">
        <v>2</v>
      </c>
      <c r="J214" s="4">
        <v>104</v>
      </c>
      <c r="K214" s="4">
        <v>10</v>
      </c>
      <c r="L214" s="4">
        <v>3</v>
      </c>
      <c r="M214" s="4" t="s">
        <v>346</v>
      </c>
      <c r="N214" s="66" t="s">
        <v>316</v>
      </c>
      <c r="O214" s="22" t="s">
        <v>249</v>
      </c>
      <c r="S214" s="4">
        <v>2</v>
      </c>
      <c r="T214" s="4">
        <v>1</v>
      </c>
      <c r="U214" s="4">
        <v>103</v>
      </c>
      <c r="V214" s="4">
        <v>1000</v>
      </c>
      <c r="X214" s="4">
        <v>1</v>
      </c>
      <c r="Y214" s="4">
        <v>0</v>
      </c>
      <c r="AE214" s="4"/>
      <c r="AF214" s="4"/>
      <c r="AG214" s="4">
        <v>10</v>
      </c>
      <c r="AH214" s="4">
        <v>0</v>
      </c>
      <c r="AI214" s="4">
        <v>0</v>
      </c>
      <c r="AJ214" s="4">
        <v>0</v>
      </c>
      <c r="AK214" s="4">
        <v>0</v>
      </c>
      <c r="AM214" s="4">
        <v>2</v>
      </c>
      <c r="AN214" s="4" t="str">
        <f>VLOOKUP(B:B,掉落!A:B,2,)</f>
        <v>10603|10703|10803|20601|20701|20801</v>
      </c>
      <c r="AO214" s="4">
        <v>1021</v>
      </c>
      <c r="AS214" s="2">
        <v>6</v>
      </c>
    </row>
    <row r="215" spans="1:45">
      <c r="A215" s="4">
        <f t="shared" si="7"/>
        <v>10410024</v>
      </c>
      <c r="B215" s="4">
        <v>10410024</v>
      </c>
      <c r="C215" s="2" t="s">
        <v>347</v>
      </c>
      <c r="D215" s="18" t="s">
        <v>83</v>
      </c>
      <c r="E215" s="2" t="s">
        <v>249</v>
      </c>
      <c r="F215" s="2" t="s">
        <v>318</v>
      </c>
      <c r="G215" s="2"/>
      <c r="H215" s="2"/>
      <c r="I215" s="2">
        <v>2</v>
      </c>
      <c r="J215" s="4">
        <v>104</v>
      </c>
      <c r="K215" s="4">
        <v>10</v>
      </c>
      <c r="L215" s="4">
        <v>3</v>
      </c>
      <c r="M215" s="4" t="s">
        <v>348</v>
      </c>
      <c r="N215" s="66" t="s">
        <v>320</v>
      </c>
      <c r="O215" s="22" t="s">
        <v>249</v>
      </c>
      <c r="S215" s="4">
        <v>2</v>
      </c>
      <c r="T215" s="4">
        <v>1</v>
      </c>
      <c r="U215" s="4">
        <v>103</v>
      </c>
      <c r="V215" s="4">
        <v>1000</v>
      </c>
      <c r="X215" s="4">
        <v>1</v>
      </c>
      <c r="Y215" s="4">
        <v>0</v>
      </c>
      <c r="AE215" s="4"/>
      <c r="AF215" s="4"/>
      <c r="AG215" s="4">
        <v>10</v>
      </c>
      <c r="AH215" s="4">
        <v>0</v>
      </c>
      <c r="AI215" s="4">
        <v>0</v>
      </c>
      <c r="AJ215" s="4">
        <v>0</v>
      </c>
      <c r="AK215" s="4">
        <v>0</v>
      </c>
      <c r="AM215" s="4">
        <v>2</v>
      </c>
      <c r="AN215" s="4" t="str">
        <f>VLOOKUP(B:B,掉落!A:B,2,)</f>
        <v>10606|10706|10806|20602|20702|20802</v>
      </c>
      <c r="AO215" s="4">
        <v>1021</v>
      </c>
      <c r="AS215" s="2">
        <v>6</v>
      </c>
    </row>
    <row r="216" spans="1:45">
      <c r="A216" s="4">
        <f t="shared" si="7"/>
        <v>10410025</v>
      </c>
      <c r="B216" s="4">
        <v>10410025</v>
      </c>
      <c r="C216" s="2" t="s">
        <v>349</v>
      </c>
      <c r="D216" s="18" t="s">
        <v>83</v>
      </c>
      <c r="E216" s="2" t="s">
        <v>249</v>
      </c>
      <c r="F216" s="2" t="s">
        <v>322</v>
      </c>
      <c r="G216" s="2"/>
      <c r="H216" s="2"/>
      <c r="I216" s="2">
        <v>2</v>
      </c>
      <c r="J216" s="4">
        <v>104</v>
      </c>
      <c r="K216" s="4">
        <v>10</v>
      </c>
      <c r="L216" s="4">
        <v>3</v>
      </c>
      <c r="M216" s="4" t="s">
        <v>350</v>
      </c>
      <c r="N216" s="66" t="s">
        <v>324</v>
      </c>
      <c r="O216" s="22" t="s">
        <v>249</v>
      </c>
      <c r="S216" s="4">
        <v>2</v>
      </c>
      <c r="T216" s="4">
        <v>1</v>
      </c>
      <c r="U216" s="4">
        <v>103</v>
      </c>
      <c r="V216" s="4">
        <v>1000</v>
      </c>
      <c r="X216" s="4">
        <v>1</v>
      </c>
      <c r="Y216" s="4">
        <v>0</v>
      </c>
      <c r="AE216" s="4"/>
      <c r="AF216" s="4"/>
      <c r="AG216" s="4">
        <v>10</v>
      </c>
      <c r="AH216" s="4">
        <v>0</v>
      </c>
      <c r="AI216" s="4">
        <v>0</v>
      </c>
      <c r="AJ216" s="4">
        <v>0</v>
      </c>
      <c r="AK216" s="4">
        <v>0</v>
      </c>
      <c r="AM216" s="4">
        <v>2</v>
      </c>
      <c r="AN216" s="4" t="str">
        <f>VLOOKUP(B:B,掉落!A:B,2,)</f>
        <v>10603|10703|10803|20601|20701|20801</v>
      </c>
      <c r="AO216" s="4">
        <v>1021</v>
      </c>
      <c r="AS216" s="2">
        <v>6</v>
      </c>
    </row>
    <row r="217" spans="1:45">
      <c r="A217" s="4">
        <f t="shared" si="7"/>
        <v>10410026</v>
      </c>
      <c r="B217" s="4">
        <v>10410026</v>
      </c>
      <c r="C217" s="2" t="s">
        <v>351</v>
      </c>
      <c r="D217" s="18" t="s">
        <v>83</v>
      </c>
      <c r="E217" s="2" t="s">
        <v>249</v>
      </c>
      <c r="F217" s="2" t="s">
        <v>326</v>
      </c>
      <c r="G217" s="2"/>
      <c r="H217" s="2"/>
      <c r="I217" s="2">
        <v>2</v>
      </c>
      <c r="J217" s="4">
        <v>104</v>
      </c>
      <c r="K217" s="4">
        <v>10</v>
      </c>
      <c r="L217" s="4">
        <v>3</v>
      </c>
      <c r="M217" s="4" t="s">
        <v>352</v>
      </c>
      <c r="N217" s="66" t="s">
        <v>328</v>
      </c>
      <c r="O217" s="22" t="s">
        <v>249</v>
      </c>
      <c r="S217" s="4">
        <v>2</v>
      </c>
      <c r="T217" s="4">
        <v>1</v>
      </c>
      <c r="U217" s="4">
        <v>103</v>
      </c>
      <c r="V217" s="4">
        <v>1000</v>
      </c>
      <c r="X217" s="4">
        <v>1</v>
      </c>
      <c r="Y217" s="4">
        <v>0</v>
      </c>
      <c r="AE217" s="4"/>
      <c r="AF217" s="4"/>
      <c r="AG217" s="4">
        <v>10</v>
      </c>
      <c r="AH217" s="4">
        <v>0</v>
      </c>
      <c r="AI217" s="4">
        <v>0</v>
      </c>
      <c r="AJ217" s="4">
        <v>0</v>
      </c>
      <c r="AK217" s="4">
        <v>0</v>
      </c>
      <c r="AM217" s="4">
        <v>2</v>
      </c>
      <c r="AN217" s="4" t="str">
        <f>VLOOKUP(B:B,掉落!A:B,2,)</f>
        <v>10606|10706|10806|20602|20702|20802</v>
      </c>
      <c r="AO217" s="4">
        <v>1021</v>
      </c>
      <c r="AS217" s="2">
        <v>6</v>
      </c>
    </row>
    <row r="218" spans="1:45">
      <c r="A218" s="4">
        <v>10410031</v>
      </c>
      <c r="B218" s="4">
        <v>10410031</v>
      </c>
      <c r="C218" s="2" t="s">
        <v>353</v>
      </c>
      <c r="D218" s="18" t="s">
        <v>83</v>
      </c>
      <c r="E218" s="2" t="s">
        <v>254</v>
      </c>
      <c r="F218" s="2" t="s">
        <v>306</v>
      </c>
      <c r="G218" s="2"/>
      <c r="H218" s="2"/>
      <c r="I218" s="2">
        <v>2</v>
      </c>
      <c r="J218" s="4">
        <v>104</v>
      </c>
      <c r="K218" s="4">
        <v>10</v>
      </c>
      <c r="L218" s="4">
        <v>3</v>
      </c>
      <c r="M218" s="4" t="s">
        <v>354</v>
      </c>
      <c r="N218" s="66" t="s">
        <v>308</v>
      </c>
      <c r="O218" s="22" t="s">
        <v>254</v>
      </c>
      <c r="S218" s="4">
        <v>2</v>
      </c>
      <c r="T218" s="4">
        <v>1</v>
      </c>
      <c r="U218" s="4">
        <v>103</v>
      </c>
      <c r="V218" s="4">
        <v>1000</v>
      </c>
      <c r="X218" s="4">
        <v>1</v>
      </c>
      <c r="Y218" s="4">
        <v>0</v>
      </c>
      <c r="AE218" s="4"/>
      <c r="AF218" s="4"/>
      <c r="AG218" s="4">
        <v>10</v>
      </c>
      <c r="AH218" s="4">
        <v>0</v>
      </c>
      <c r="AI218" s="4">
        <v>0</v>
      </c>
      <c r="AJ218" s="4">
        <v>0</v>
      </c>
      <c r="AK218" s="4">
        <v>0</v>
      </c>
      <c r="AM218" s="4">
        <v>1</v>
      </c>
      <c r="AN218" s="4">
        <v>10411031</v>
      </c>
      <c r="AS218" s="2">
        <v>6</v>
      </c>
    </row>
    <row r="219" spans="1:45">
      <c r="A219" s="4">
        <v>10410032</v>
      </c>
      <c r="B219" s="4">
        <v>10410032</v>
      </c>
      <c r="C219" s="2" t="s">
        <v>355</v>
      </c>
      <c r="D219" s="18" t="s">
        <v>83</v>
      </c>
      <c r="E219" s="2" t="s">
        <v>254</v>
      </c>
      <c r="F219" s="2" t="s">
        <v>310</v>
      </c>
      <c r="G219" s="2"/>
      <c r="H219" s="2"/>
      <c r="I219" s="2">
        <v>2</v>
      </c>
      <c r="J219" s="4">
        <v>104</v>
      </c>
      <c r="K219" s="4">
        <v>10</v>
      </c>
      <c r="L219" s="4">
        <v>3</v>
      </c>
      <c r="M219" s="4" t="s">
        <v>356</v>
      </c>
      <c r="N219" s="66" t="s">
        <v>312</v>
      </c>
      <c r="O219" s="22" t="s">
        <v>254</v>
      </c>
      <c r="S219" s="4">
        <v>2</v>
      </c>
      <c r="T219" s="4">
        <v>1</v>
      </c>
      <c r="U219" s="4">
        <v>103</v>
      </c>
      <c r="V219" s="4">
        <v>1000</v>
      </c>
      <c r="X219" s="4">
        <v>1</v>
      </c>
      <c r="Y219" s="4">
        <v>0</v>
      </c>
      <c r="AE219" s="4"/>
      <c r="AF219" s="4"/>
      <c r="AG219" s="4">
        <v>10</v>
      </c>
      <c r="AH219" s="4">
        <v>0</v>
      </c>
      <c r="AI219" s="4">
        <v>0</v>
      </c>
      <c r="AJ219" s="4">
        <v>0</v>
      </c>
      <c r="AK219" s="4">
        <v>0</v>
      </c>
      <c r="AM219" s="4">
        <v>1</v>
      </c>
      <c r="AN219" s="4">
        <v>10411032</v>
      </c>
      <c r="AS219" s="2">
        <v>6</v>
      </c>
    </row>
    <row r="220" spans="1:45">
      <c r="A220" s="4">
        <v>10410033</v>
      </c>
      <c r="B220" s="4">
        <v>10410033</v>
      </c>
      <c r="C220" s="2" t="s">
        <v>357</v>
      </c>
      <c r="D220" s="18" t="s">
        <v>83</v>
      </c>
      <c r="E220" s="2" t="s">
        <v>254</v>
      </c>
      <c r="F220" s="2" t="s">
        <v>314</v>
      </c>
      <c r="G220" s="2"/>
      <c r="H220" s="2"/>
      <c r="I220" s="2">
        <v>2</v>
      </c>
      <c r="J220" s="4">
        <v>104</v>
      </c>
      <c r="K220" s="4">
        <v>10</v>
      </c>
      <c r="L220" s="4">
        <v>3</v>
      </c>
      <c r="M220" s="4" t="s">
        <v>358</v>
      </c>
      <c r="N220" s="66" t="s">
        <v>316</v>
      </c>
      <c r="O220" s="22" t="s">
        <v>254</v>
      </c>
      <c r="S220" s="4">
        <v>2</v>
      </c>
      <c r="T220" s="4">
        <v>1</v>
      </c>
      <c r="U220" s="4">
        <v>103</v>
      </c>
      <c r="V220" s="4">
        <v>1000</v>
      </c>
      <c r="X220" s="4">
        <v>1</v>
      </c>
      <c r="Y220" s="4">
        <v>0</v>
      </c>
      <c r="AE220" s="4"/>
      <c r="AF220" s="4"/>
      <c r="AG220" s="4">
        <v>10</v>
      </c>
      <c r="AH220" s="4">
        <v>0</v>
      </c>
      <c r="AI220" s="4">
        <v>0</v>
      </c>
      <c r="AJ220" s="4">
        <v>0</v>
      </c>
      <c r="AK220" s="4">
        <v>0</v>
      </c>
      <c r="AM220" s="4">
        <v>1</v>
      </c>
      <c r="AN220" s="4">
        <v>10411033</v>
      </c>
      <c r="AS220" s="2">
        <v>6</v>
      </c>
    </row>
    <row r="221" spans="1:45">
      <c r="A221" s="4">
        <v>10410034</v>
      </c>
      <c r="B221" s="4">
        <v>10410034</v>
      </c>
      <c r="C221" s="2" t="s">
        <v>359</v>
      </c>
      <c r="D221" s="18" t="s">
        <v>83</v>
      </c>
      <c r="E221" s="2" t="s">
        <v>254</v>
      </c>
      <c r="F221" s="2" t="s">
        <v>318</v>
      </c>
      <c r="G221" s="2"/>
      <c r="H221" s="2"/>
      <c r="I221" s="2">
        <v>2</v>
      </c>
      <c r="J221" s="4">
        <v>104</v>
      </c>
      <c r="K221" s="4">
        <v>10</v>
      </c>
      <c r="L221" s="4">
        <v>3</v>
      </c>
      <c r="M221" s="4" t="s">
        <v>360</v>
      </c>
      <c r="N221" s="66" t="s">
        <v>320</v>
      </c>
      <c r="O221" s="22" t="s">
        <v>254</v>
      </c>
      <c r="S221" s="4">
        <v>2</v>
      </c>
      <c r="T221" s="4">
        <v>1</v>
      </c>
      <c r="U221" s="4">
        <v>103</v>
      </c>
      <c r="V221" s="4">
        <v>1000</v>
      </c>
      <c r="X221" s="4">
        <v>1</v>
      </c>
      <c r="Y221" s="4">
        <v>0</v>
      </c>
      <c r="AE221" s="4"/>
      <c r="AF221" s="4"/>
      <c r="AG221" s="4">
        <v>10</v>
      </c>
      <c r="AH221" s="4">
        <v>0</v>
      </c>
      <c r="AI221" s="4">
        <v>0</v>
      </c>
      <c r="AJ221" s="4">
        <v>0</v>
      </c>
      <c r="AK221" s="4">
        <v>0</v>
      </c>
      <c r="AM221" s="4">
        <v>1</v>
      </c>
      <c r="AN221" s="4">
        <v>10411034</v>
      </c>
      <c r="AS221" s="2">
        <v>6</v>
      </c>
    </row>
    <row r="222" spans="1:45">
      <c r="A222" s="4">
        <v>10410035</v>
      </c>
      <c r="B222" s="4">
        <v>10410035</v>
      </c>
      <c r="C222" s="2" t="s">
        <v>361</v>
      </c>
      <c r="D222" s="18" t="s">
        <v>83</v>
      </c>
      <c r="E222" s="2" t="s">
        <v>254</v>
      </c>
      <c r="F222" s="2" t="s">
        <v>322</v>
      </c>
      <c r="G222" s="2"/>
      <c r="H222" s="2"/>
      <c r="I222" s="2">
        <v>2</v>
      </c>
      <c r="J222" s="4">
        <v>104</v>
      </c>
      <c r="K222" s="4">
        <v>10</v>
      </c>
      <c r="L222" s="4">
        <v>3</v>
      </c>
      <c r="M222" s="4" t="s">
        <v>362</v>
      </c>
      <c r="N222" s="66" t="s">
        <v>324</v>
      </c>
      <c r="O222" s="22" t="s">
        <v>254</v>
      </c>
      <c r="S222" s="4">
        <v>2</v>
      </c>
      <c r="T222" s="4">
        <v>1</v>
      </c>
      <c r="U222" s="4">
        <v>103</v>
      </c>
      <c r="V222" s="4">
        <v>1000</v>
      </c>
      <c r="X222" s="4">
        <v>1</v>
      </c>
      <c r="Y222" s="4">
        <v>0</v>
      </c>
      <c r="AE222" s="4"/>
      <c r="AF222" s="4"/>
      <c r="AG222" s="4">
        <v>10</v>
      </c>
      <c r="AH222" s="4">
        <v>0</v>
      </c>
      <c r="AI222" s="4">
        <v>0</v>
      </c>
      <c r="AJ222" s="4">
        <v>0</v>
      </c>
      <c r="AK222" s="4">
        <v>0</v>
      </c>
      <c r="AM222" s="4">
        <v>1</v>
      </c>
      <c r="AN222" s="4">
        <v>10411035</v>
      </c>
      <c r="AS222" s="2">
        <v>6</v>
      </c>
    </row>
    <row r="223" spans="1:45">
      <c r="A223" s="4">
        <v>10410036</v>
      </c>
      <c r="B223" s="4">
        <v>10410036</v>
      </c>
      <c r="C223" s="2" t="s">
        <v>363</v>
      </c>
      <c r="D223" s="18" t="s">
        <v>83</v>
      </c>
      <c r="E223" s="2" t="s">
        <v>254</v>
      </c>
      <c r="F223" s="2" t="s">
        <v>326</v>
      </c>
      <c r="G223" s="2"/>
      <c r="H223" s="2"/>
      <c r="I223" s="2">
        <v>2</v>
      </c>
      <c r="J223" s="4">
        <v>104</v>
      </c>
      <c r="K223" s="4">
        <v>10</v>
      </c>
      <c r="L223" s="4">
        <v>3</v>
      </c>
      <c r="M223" s="4" t="s">
        <v>364</v>
      </c>
      <c r="N223" s="66" t="s">
        <v>328</v>
      </c>
      <c r="O223" s="22" t="s">
        <v>254</v>
      </c>
      <c r="S223" s="4">
        <v>2</v>
      </c>
      <c r="T223" s="4">
        <v>1</v>
      </c>
      <c r="U223" s="4">
        <v>103</v>
      </c>
      <c r="V223" s="4">
        <v>1000</v>
      </c>
      <c r="X223" s="4">
        <v>1</v>
      </c>
      <c r="Y223" s="4">
        <v>0</v>
      </c>
      <c r="AE223" s="4"/>
      <c r="AF223" s="4"/>
      <c r="AG223" s="4">
        <v>10</v>
      </c>
      <c r="AH223" s="4">
        <v>0</v>
      </c>
      <c r="AI223" s="4">
        <v>0</v>
      </c>
      <c r="AJ223" s="4">
        <v>0</v>
      </c>
      <c r="AK223" s="4">
        <v>0</v>
      </c>
      <c r="AM223" s="4">
        <v>1</v>
      </c>
      <c r="AN223" s="4">
        <v>10411036</v>
      </c>
      <c r="AS223" s="2">
        <v>6</v>
      </c>
    </row>
    <row r="224" spans="1:45">
      <c r="A224" s="4">
        <v>10410041</v>
      </c>
      <c r="B224" s="4">
        <v>10410041</v>
      </c>
      <c r="C224" s="2" t="s">
        <v>365</v>
      </c>
      <c r="D224" s="18" t="s">
        <v>83</v>
      </c>
      <c r="E224" s="2" t="s">
        <v>258</v>
      </c>
      <c r="F224" s="2" t="s">
        <v>306</v>
      </c>
      <c r="G224" s="2"/>
      <c r="H224" s="2"/>
      <c r="I224" s="2">
        <v>2</v>
      </c>
      <c r="J224" s="4">
        <v>104</v>
      </c>
      <c r="K224" s="4">
        <v>10</v>
      </c>
      <c r="L224" s="4">
        <v>4</v>
      </c>
      <c r="M224" s="4" t="s">
        <v>366</v>
      </c>
      <c r="N224" s="66" t="s">
        <v>308</v>
      </c>
      <c r="O224" s="22" t="s">
        <v>258</v>
      </c>
      <c r="S224" s="4">
        <v>2</v>
      </c>
      <c r="T224" s="4">
        <v>1</v>
      </c>
      <c r="U224" s="4">
        <v>103</v>
      </c>
      <c r="V224" s="4">
        <v>1000</v>
      </c>
      <c r="X224" s="4">
        <v>1</v>
      </c>
      <c r="Y224" s="4">
        <v>0</v>
      </c>
      <c r="AE224" s="4"/>
      <c r="AF224" s="4"/>
      <c r="AG224" s="4">
        <v>10</v>
      </c>
      <c r="AH224" s="4">
        <v>0</v>
      </c>
      <c r="AI224" s="4">
        <v>0</v>
      </c>
      <c r="AJ224" s="4">
        <v>0</v>
      </c>
      <c r="AK224" s="4">
        <v>0</v>
      </c>
      <c r="AM224" s="4">
        <v>1</v>
      </c>
      <c r="AN224" s="4">
        <v>10411041</v>
      </c>
      <c r="AS224" s="2">
        <v>6</v>
      </c>
    </row>
    <row r="225" spans="1:45">
      <c r="A225" s="4">
        <v>10410042</v>
      </c>
      <c r="B225" s="4">
        <v>10410042</v>
      </c>
      <c r="C225" s="2" t="s">
        <v>367</v>
      </c>
      <c r="D225" s="18" t="s">
        <v>83</v>
      </c>
      <c r="E225" s="2" t="s">
        <v>258</v>
      </c>
      <c r="F225" s="2" t="s">
        <v>310</v>
      </c>
      <c r="G225" s="2"/>
      <c r="H225" s="2"/>
      <c r="I225" s="2">
        <v>2</v>
      </c>
      <c r="J225" s="4">
        <v>104</v>
      </c>
      <c r="K225" s="4">
        <v>10</v>
      </c>
      <c r="L225" s="4">
        <v>4</v>
      </c>
      <c r="M225" s="4" t="s">
        <v>368</v>
      </c>
      <c r="N225" s="66" t="s">
        <v>312</v>
      </c>
      <c r="O225" s="22" t="s">
        <v>258</v>
      </c>
      <c r="S225" s="4">
        <v>2</v>
      </c>
      <c r="T225" s="4">
        <v>1</v>
      </c>
      <c r="U225" s="4">
        <v>103</v>
      </c>
      <c r="V225" s="4">
        <v>1000</v>
      </c>
      <c r="X225" s="4">
        <v>1</v>
      </c>
      <c r="Y225" s="4">
        <v>0</v>
      </c>
      <c r="AE225" s="4"/>
      <c r="AF225" s="4"/>
      <c r="AG225" s="4">
        <v>10</v>
      </c>
      <c r="AH225" s="4">
        <v>0</v>
      </c>
      <c r="AI225" s="4">
        <v>0</v>
      </c>
      <c r="AJ225" s="4">
        <v>0</v>
      </c>
      <c r="AK225" s="4">
        <v>0</v>
      </c>
      <c r="AM225" s="4">
        <v>1</v>
      </c>
      <c r="AN225" s="4">
        <v>10411042</v>
      </c>
      <c r="AS225" s="2">
        <v>6</v>
      </c>
    </row>
    <row r="226" spans="1:45">
      <c r="A226" s="4">
        <v>10410043</v>
      </c>
      <c r="B226" s="4">
        <v>10410043</v>
      </c>
      <c r="C226" s="2" t="s">
        <v>369</v>
      </c>
      <c r="D226" s="18" t="s">
        <v>83</v>
      </c>
      <c r="E226" s="2" t="s">
        <v>258</v>
      </c>
      <c r="F226" s="2" t="s">
        <v>314</v>
      </c>
      <c r="G226" s="2"/>
      <c r="H226" s="2"/>
      <c r="I226" s="2">
        <v>2</v>
      </c>
      <c r="J226" s="4">
        <v>104</v>
      </c>
      <c r="K226" s="4">
        <v>10</v>
      </c>
      <c r="L226" s="4">
        <v>4</v>
      </c>
      <c r="M226" s="4" t="s">
        <v>370</v>
      </c>
      <c r="N226" s="66" t="s">
        <v>316</v>
      </c>
      <c r="O226" s="22" t="s">
        <v>258</v>
      </c>
      <c r="S226" s="4">
        <v>2</v>
      </c>
      <c r="T226" s="4">
        <v>1</v>
      </c>
      <c r="U226" s="4">
        <v>103</v>
      </c>
      <c r="V226" s="4">
        <v>1000</v>
      </c>
      <c r="X226" s="4">
        <v>1</v>
      </c>
      <c r="Y226" s="4">
        <v>0</v>
      </c>
      <c r="AE226" s="4"/>
      <c r="AF226" s="4"/>
      <c r="AG226" s="4">
        <v>10</v>
      </c>
      <c r="AH226" s="4">
        <v>0</v>
      </c>
      <c r="AI226" s="4">
        <v>0</v>
      </c>
      <c r="AJ226" s="4">
        <v>0</v>
      </c>
      <c r="AK226" s="4">
        <v>0</v>
      </c>
      <c r="AM226" s="4">
        <v>1</v>
      </c>
      <c r="AN226" s="4">
        <v>10411043</v>
      </c>
      <c r="AS226" s="2">
        <v>6</v>
      </c>
    </row>
    <row r="227" spans="1:45">
      <c r="A227" s="4">
        <v>10410044</v>
      </c>
      <c r="B227" s="4">
        <v>10410044</v>
      </c>
      <c r="C227" s="2" t="s">
        <v>371</v>
      </c>
      <c r="D227" s="18" t="s">
        <v>83</v>
      </c>
      <c r="E227" s="2" t="s">
        <v>258</v>
      </c>
      <c r="F227" s="2" t="s">
        <v>318</v>
      </c>
      <c r="G227" s="2"/>
      <c r="H227" s="2"/>
      <c r="I227" s="2">
        <v>2</v>
      </c>
      <c r="J227" s="4">
        <v>104</v>
      </c>
      <c r="K227" s="4">
        <v>10</v>
      </c>
      <c r="L227" s="4">
        <v>4</v>
      </c>
      <c r="M227" s="4" t="s">
        <v>372</v>
      </c>
      <c r="N227" s="66" t="s">
        <v>320</v>
      </c>
      <c r="O227" s="22" t="s">
        <v>258</v>
      </c>
      <c r="S227" s="4">
        <v>2</v>
      </c>
      <c r="T227" s="4">
        <v>1</v>
      </c>
      <c r="U227" s="4">
        <v>103</v>
      </c>
      <c r="V227" s="4">
        <v>1000</v>
      </c>
      <c r="X227" s="4">
        <v>1</v>
      </c>
      <c r="Y227" s="4">
        <v>0</v>
      </c>
      <c r="AE227" s="4"/>
      <c r="AF227" s="4"/>
      <c r="AG227" s="4">
        <v>10</v>
      </c>
      <c r="AH227" s="4">
        <v>0</v>
      </c>
      <c r="AI227" s="4">
        <v>0</v>
      </c>
      <c r="AJ227" s="4">
        <v>0</v>
      </c>
      <c r="AK227" s="4">
        <v>0</v>
      </c>
      <c r="AM227" s="4">
        <v>1</v>
      </c>
      <c r="AN227" s="4">
        <v>10411044</v>
      </c>
      <c r="AS227" s="2">
        <v>6</v>
      </c>
    </row>
    <row r="228" spans="1:45">
      <c r="A228" s="4">
        <v>10410045</v>
      </c>
      <c r="B228" s="4">
        <v>10410045</v>
      </c>
      <c r="C228" s="2" t="s">
        <v>373</v>
      </c>
      <c r="D228" s="18" t="s">
        <v>83</v>
      </c>
      <c r="E228" s="2" t="s">
        <v>258</v>
      </c>
      <c r="F228" s="2" t="s">
        <v>322</v>
      </c>
      <c r="G228" s="2"/>
      <c r="H228" s="2"/>
      <c r="I228" s="2">
        <v>2</v>
      </c>
      <c r="J228" s="4">
        <v>104</v>
      </c>
      <c r="K228" s="4">
        <v>10</v>
      </c>
      <c r="L228" s="4">
        <v>4</v>
      </c>
      <c r="M228" s="4" t="s">
        <v>374</v>
      </c>
      <c r="N228" s="66" t="s">
        <v>324</v>
      </c>
      <c r="O228" s="22" t="s">
        <v>258</v>
      </c>
      <c r="S228" s="4">
        <v>2</v>
      </c>
      <c r="T228" s="4">
        <v>1</v>
      </c>
      <c r="U228" s="4">
        <v>103</v>
      </c>
      <c r="V228" s="4">
        <v>1000</v>
      </c>
      <c r="X228" s="4">
        <v>1</v>
      </c>
      <c r="Y228" s="4">
        <v>0</v>
      </c>
      <c r="AE228" s="4"/>
      <c r="AF228" s="4"/>
      <c r="AG228" s="4">
        <v>10</v>
      </c>
      <c r="AH228" s="4">
        <v>0</v>
      </c>
      <c r="AI228" s="4">
        <v>0</v>
      </c>
      <c r="AJ228" s="4">
        <v>0</v>
      </c>
      <c r="AK228" s="4">
        <v>0</v>
      </c>
      <c r="AM228" s="4">
        <v>1</v>
      </c>
      <c r="AN228" s="4">
        <v>10411045</v>
      </c>
      <c r="AS228" s="2">
        <v>6</v>
      </c>
    </row>
    <row r="229" spans="1:45">
      <c r="A229" s="4">
        <v>10410046</v>
      </c>
      <c r="B229" s="4">
        <v>10410046</v>
      </c>
      <c r="C229" s="2" t="s">
        <v>375</v>
      </c>
      <c r="D229" s="18" t="s">
        <v>83</v>
      </c>
      <c r="E229" s="2" t="s">
        <v>258</v>
      </c>
      <c r="F229" s="2" t="s">
        <v>326</v>
      </c>
      <c r="G229" s="2"/>
      <c r="H229" s="2"/>
      <c r="I229" s="2">
        <v>2</v>
      </c>
      <c r="J229" s="4">
        <v>104</v>
      </c>
      <c r="K229" s="4">
        <v>10</v>
      </c>
      <c r="L229" s="4">
        <v>4</v>
      </c>
      <c r="M229" s="4" t="s">
        <v>376</v>
      </c>
      <c r="N229" s="66" t="s">
        <v>328</v>
      </c>
      <c r="O229" s="22" t="s">
        <v>258</v>
      </c>
      <c r="S229" s="4">
        <v>2</v>
      </c>
      <c r="T229" s="4">
        <v>1</v>
      </c>
      <c r="U229" s="4">
        <v>103</v>
      </c>
      <c r="V229" s="4">
        <v>1000</v>
      </c>
      <c r="X229" s="4">
        <v>1</v>
      </c>
      <c r="Y229" s="4">
        <v>0</v>
      </c>
      <c r="AE229" s="4"/>
      <c r="AF229" s="4"/>
      <c r="AG229" s="4">
        <v>10</v>
      </c>
      <c r="AH229" s="4">
        <v>0</v>
      </c>
      <c r="AI229" s="4">
        <v>0</v>
      </c>
      <c r="AJ229" s="4">
        <v>0</v>
      </c>
      <c r="AK229" s="4">
        <v>0</v>
      </c>
      <c r="AM229" s="4">
        <v>1</v>
      </c>
      <c r="AN229" s="4">
        <v>10411046</v>
      </c>
      <c r="AS229" s="2">
        <v>6</v>
      </c>
    </row>
    <row r="230" spans="1:45">
      <c r="A230" s="4">
        <v>10410051</v>
      </c>
      <c r="B230" s="4">
        <v>10410051</v>
      </c>
      <c r="C230" s="2" t="s">
        <v>377</v>
      </c>
      <c r="D230" s="18" t="s">
        <v>83</v>
      </c>
      <c r="E230" s="2" t="s">
        <v>263</v>
      </c>
      <c r="F230" s="2" t="s">
        <v>306</v>
      </c>
      <c r="G230" s="2"/>
      <c r="H230" s="2"/>
      <c r="I230" s="2">
        <v>2</v>
      </c>
      <c r="J230" s="4">
        <v>104</v>
      </c>
      <c r="K230" s="4">
        <v>10</v>
      </c>
      <c r="L230" s="4">
        <v>4</v>
      </c>
      <c r="M230" s="4" t="s">
        <v>378</v>
      </c>
      <c r="N230" s="66" t="s">
        <v>308</v>
      </c>
      <c r="O230" s="22" t="s">
        <v>263</v>
      </c>
      <c r="S230" s="4">
        <v>2</v>
      </c>
      <c r="T230" s="4">
        <v>1</v>
      </c>
      <c r="U230" s="4">
        <v>103</v>
      </c>
      <c r="V230" s="4">
        <v>1000</v>
      </c>
      <c r="X230" s="4">
        <v>1</v>
      </c>
      <c r="Y230" s="4">
        <v>0</v>
      </c>
      <c r="AE230" s="4"/>
      <c r="AF230" s="4"/>
      <c r="AG230" s="4">
        <v>10</v>
      </c>
      <c r="AH230" s="4">
        <v>0</v>
      </c>
      <c r="AI230" s="4">
        <v>0</v>
      </c>
      <c r="AJ230" s="4">
        <v>0</v>
      </c>
      <c r="AK230" s="4">
        <v>0</v>
      </c>
      <c r="AM230" s="4">
        <v>1</v>
      </c>
      <c r="AN230" s="4">
        <v>10411051</v>
      </c>
      <c r="AS230" s="2">
        <v>6</v>
      </c>
    </row>
    <row r="231" spans="1:45">
      <c r="A231" s="4">
        <v>10410052</v>
      </c>
      <c r="B231" s="4">
        <v>10410052</v>
      </c>
      <c r="C231" s="2" t="s">
        <v>379</v>
      </c>
      <c r="D231" s="18" t="s">
        <v>83</v>
      </c>
      <c r="E231" s="2" t="s">
        <v>263</v>
      </c>
      <c r="F231" s="2" t="s">
        <v>310</v>
      </c>
      <c r="G231" s="2"/>
      <c r="H231" s="2"/>
      <c r="I231" s="2">
        <v>2</v>
      </c>
      <c r="J231" s="4">
        <v>104</v>
      </c>
      <c r="K231" s="4">
        <v>10</v>
      </c>
      <c r="L231" s="4">
        <v>4</v>
      </c>
      <c r="M231" s="4" t="s">
        <v>380</v>
      </c>
      <c r="N231" s="66" t="s">
        <v>312</v>
      </c>
      <c r="O231" s="22" t="s">
        <v>263</v>
      </c>
      <c r="S231" s="4">
        <v>2</v>
      </c>
      <c r="T231" s="4">
        <v>1</v>
      </c>
      <c r="U231" s="4">
        <v>103</v>
      </c>
      <c r="V231" s="4">
        <v>1000</v>
      </c>
      <c r="X231" s="4">
        <v>1</v>
      </c>
      <c r="Y231" s="4">
        <v>0</v>
      </c>
      <c r="AE231" s="4"/>
      <c r="AF231" s="4"/>
      <c r="AG231" s="4">
        <v>10</v>
      </c>
      <c r="AH231" s="4">
        <v>0</v>
      </c>
      <c r="AI231" s="4">
        <v>0</v>
      </c>
      <c r="AJ231" s="4">
        <v>0</v>
      </c>
      <c r="AK231" s="4">
        <v>0</v>
      </c>
      <c r="AM231" s="4">
        <v>1</v>
      </c>
      <c r="AN231" s="4">
        <v>10411052</v>
      </c>
      <c r="AS231" s="2">
        <v>6</v>
      </c>
    </row>
    <row r="232" spans="1:45">
      <c r="A232" s="4">
        <v>10410053</v>
      </c>
      <c r="B232" s="4">
        <v>10410053</v>
      </c>
      <c r="C232" s="2" t="s">
        <v>381</v>
      </c>
      <c r="D232" s="18" t="s">
        <v>83</v>
      </c>
      <c r="E232" s="2" t="s">
        <v>263</v>
      </c>
      <c r="F232" s="2" t="s">
        <v>314</v>
      </c>
      <c r="G232" s="2"/>
      <c r="H232" s="2"/>
      <c r="I232" s="2">
        <v>2</v>
      </c>
      <c r="J232" s="4">
        <v>104</v>
      </c>
      <c r="K232" s="4">
        <v>10</v>
      </c>
      <c r="L232" s="4">
        <v>4</v>
      </c>
      <c r="M232" s="4" t="s">
        <v>382</v>
      </c>
      <c r="N232" s="66" t="s">
        <v>316</v>
      </c>
      <c r="O232" s="22" t="s">
        <v>263</v>
      </c>
      <c r="S232" s="4">
        <v>2</v>
      </c>
      <c r="T232" s="4">
        <v>1</v>
      </c>
      <c r="U232" s="4">
        <v>103</v>
      </c>
      <c r="V232" s="4">
        <v>1000</v>
      </c>
      <c r="X232" s="4">
        <v>1</v>
      </c>
      <c r="Y232" s="4">
        <v>0</v>
      </c>
      <c r="AE232" s="4"/>
      <c r="AF232" s="4"/>
      <c r="AG232" s="4">
        <v>10</v>
      </c>
      <c r="AH232" s="4">
        <v>0</v>
      </c>
      <c r="AI232" s="4">
        <v>0</v>
      </c>
      <c r="AJ232" s="4">
        <v>0</v>
      </c>
      <c r="AK232" s="4">
        <v>0</v>
      </c>
      <c r="AM232" s="4">
        <v>1</v>
      </c>
      <c r="AN232" s="4">
        <v>10411053</v>
      </c>
      <c r="AS232" s="2">
        <v>6</v>
      </c>
    </row>
    <row r="233" spans="1:45">
      <c r="A233" s="4">
        <v>10410054</v>
      </c>
      <c r="B233" s="4">
        <v>10410054</v>
      </c>
      <c r="C233" s="2" t="s">
        <v>383</v>
      </c>
      <c r="D233" s="18" t="s">
        <v>83</v>
      </c>
      <c r="E233" s="2" t="s">
        <v>263</v>
      </c>
      <c r="F233" s="2" t="s">
        <v>318</v>
      </c>
      <c r="G233" s="2"/>
      <c r="H233" s="2"/>
      <c r="I233" s="2">
        <v>2</v>
      </c>
      <c r="J233" s="4">
        <v>104</v>
      </c>
      <c r="K233" s="4">
        <v>10</v>
      </c>
      <c r="L233" s="4">
        <v>4</v>
      </c>
      <c r="M233" s="4" t="s">
        <v>384</v>
      </c>
      <c r="N233" s="66" t="s">
        <v>320</v>
      </c>
      <c r="O233" s="22" t="s">
        <v>263</v>
      </c>
      <c r="S233" s="4">
        <v>2</v>
      </c>
      <c r="T233" s="4">
        <v>1</v>
      </c>
      <c r="U233" s="4">
        <v>103</v>
      </c>
      <c r="V233" s="4">
        <v>1000</v>
      </c>
      <c r="X233" s="4">
        <v>1</v>
      </c>
      <c r="Y233" s="4">
        <v>0</v>
      </c>
      <c r="AE233" s="4"/>
      <c r="AF233" s="4"/>
      <c r="AG233" s="4">
        <v>10</v>
      </c>
      <c r="AH233" s="4">
        <v>0</v>
      </c>
      <c r="AI233" s="4">
        <v>0</v>
      </c>
      <c r="AJ233" s="4">
        <v>0</v>
      </c>
      <c r="AK233" s="4">
        <v>0</v>
      </c>
      <c r="AM233" s="4">
        <v>1</v>
      </c>
      <c r="AN233" s="4">
        <v>10411054</v>
      </c>
      <c r="AS233" s="2">
        <v>6</v>
      </c>
    </row>
    <row r="234" spans="1:45">
      <c r="A234" s="4">
        <v>10410055</v>
      </c>
      <c r="B234" s="4">
        <v>10410055</v>
      </c>
      <c r="C234" s="2" t="s">
        <v>385</v>
      </c>
      <c r="D234" s="18" t="s">
        <v>83</v>
      </c>
      <c r="E234" s="2" t="s">
        <v>263</v>
      </c>
      <c r="F234" s="2" t="s">
        <v>322</v>
      </c>
      <c r="G234" s="2"/>
      <c r="H234" s="2"/>
      <c r="I234" s="2">
        <v>2</v>
      </c>
      <c r="J234" s="4">
        <v>104</v>
      </c>
      <c r="K234" s="4">
        <v>10</v>
      </c>
      <c r="L234" s="4">
        <v>4</v>
      </c>
      <c r="M234" s="4" t="s">
        <v>386</v>
      </c>
      <c r="N234" s="66" t="s">
        <v>324</v>
      </c>
      <c r="O234" s="22" t="s">
        <v>263</v>
      </c>
      <c r="S234" s="4">
        <v>2</v>
      </c>
      <c r="T234" s="4">
        <v>1</v>
      </c>
      <c r="U234" s="4">
        <v>103</v>
      </c>
      <c r="V234" s="4">
        <v>1000</v>
      </c>
      <c r="X234" s="4">
        <v>1</v>
      </c>
      <c r="Y234" s="4">
        <v>0</v>
      </c>
      <c r="AE234" s="4"/>
      <c r="AF234" s="4"/>
      <c r="AG234" s="4">
        <v>10</v>
      </c>
      <c r="AH234" s="4">
        <v>0</v>
      </c>
      <c r="AI234" s="4">
        <v>0</v>
      </c>
      <c r="AJ234" s="4">
        <v>0</v>
      </c>
      <c r="AK234" s="4">
        <v>0</v>
      </c>
      <c r="AM234" s="4">
        <v>1</v>
      </c>
      <c r="AN234" s="4">
        <v>10411055</v>
      </c>
      <c r="AS234" s="2">
        <v>6</v>
      </c>
    </row>
    <row r="235" spans="1:45">
      <c r="A235" s="4">
        <v>10410056</v>
      </c>
      <c r="B235" s="4">
        <v>10410056</v>
      </c>
      <c r="C235" s="2" t="s">
        <v>387</v>
      </c>
      <c r="D235" s="18" t="s">
        <v>83</v>
      </c>
      <c r="E235" s="2" t="s">
        <v>263</v>
      </c>
      <c r="F235" s="2" t="s">
        <v>326</v>
      </c>
      <c r="G235" s="2"/>
      <c r="H235" s="2"/>
      <c r="I235" s="2">
        <v>2</v>
      </c>
      <c r="J235" s="4">
        <v>104</v>
      </c>
      <c r="K235" s="4">
        <v>10</v>
      </c>
      <c r="L235" s="4">
        <v>4</v>
      </c>
      <c r="M235" s="4" t="s">
        <v>388</v>
      </c>
      <c r="N235" s="66" t="s">
        <v>328</v>
      </c>
      <c r="O235" s="22" t="s">
        <v>263</v>
      </c>
      <c r="S235" s="4">
        <v>2</v>
      </c>
      <c r="T235" s="4">
        <v>1</v>
      </c>
      <c r="U235" s="4">
        <v>103</v>
      </c>
      <c r="V235" s="4">
        <v>1000</v>
      </c>
      <c r="X235" s="4">
        <v>1</v>
      </c>
      <c r="Y235" s="4">
        <v>0</v>
      </c>
      <c r="AE235" s="4"/>
      <c r="AF235" s="4"/>
      <c r="AG235" s="4">
        <v>10</v>
      </c>
      <c r="AH235" s="4">
        <v>0</v>
      </c>
      <c r="AI235" s="4">
        <v>0</v>
      </c>
      <c r="AJ235" s="4">
        <v>0</v>
      </c>
      <c r="AK235" s="4">
        <v>0</v>
      </c>
      <c r="AM235" s="4">
        <v>1</v>
      </c>
      <c r="AN235" s="4">
        <v>10411056</v>
      </c>
      <c r="AS235" s="2">
        <v>6</v>
      </c>
    </row>
    <row r="236" spans="1:45">
      <c r="A236" s="4">
        <v>10410061</v>
      </c>
      <c r="B236" s="4">
        <v>10410061</v>
      </c>
      <c r="C236" s="2" t="s">
        <v>389</v>
      </c>
      <c r="D236" s="18" t="s">
        <v>83</v>
      </c>
      <c r="E236" s="2" t="s">
        <v>390</v>
      </c>
      <c r="F236" s="2" t="s">
        <v>306</v>
      </c>
      <c r="G236" s="2"/>
      <c r="H236" s="2"/>
      <c r="I236" s="2">
        <v>2</v>
      </c>
      <c r="J236" s="4">
        <v>104</v>
      </c>
      <c r="K236" s="4">
        <v>10</v>
      </c>
      <c r="L236" s="4">
        <v>5</v>
      </c>
      <c r="M236" s="4" t="s">
        <v>391</v>
      </c>
      <c r="N236" s="66" t="s">
        <v>308</v>
      </c>
      <c r="O236" s="22" t="s">
        <v>390</v>
      </c>
      <c r="S236" s="4">
        <v>2</v>
      </c>
      <c r="T236" s="4">
        <v>1</v>
      </c>
      <c r="U236" s="4">
        <v>103</v>
      </c>
      <c r="V236" s="4">
        <v>1000</v>
      </c>
      <c r="X236" s="4">
        <v>1</v>
      </c>
      <c r="Y236" s="4">
        <v>0</v>
      </c>
      <c r="AE236" s="4"/>
      <c r="AF236" s="4"/>
      <c r="AG236" s="4">
        <v>10</v>
      </c>
      <c r="AH236" s="4">
        <v>0</v>
      </c>
      <c r="AI236" s="4">
        <v>0</v>
      </c>
      <c r="AJ236" s="4">
        <v>0</v>
      </c>
      <c r="AK236" s="4">
        <v>0</v>
      </c>
      <c r="AM236" s="4">
        <v>1</v>
      </c>
      <c r="AN236" s="4">
        <v>10411061</v>
      </c>
      <c r="AS236" s="2">
        <v>6</v>
      </c>
    </row>
    <row r="237" spans="1:45">
      <c r="A237" s="4">
        <v>10410062</v>
      </c>
      <c r="B237" s="4">
        <v>10410062</v>
      </c>
      <c r="C237" s="2" t="s">
        <v>392</v>
      </c>
      <c r="D237" s="18" t="s">
        <v>83</v>
      </c>
      <c r="E237" s="2" t="s">
        <v>390</v>
      </c>
      <c r="F237" s="2" t="s">
        <v>310</v>
      </c>
      <c r="G237" s="2"/>
      <c r="H237" s="2"/>
      <c r="I237" s="2">
        <v>2</v>
      </c>
      <c r="J237" s="4">
        <v>104</v>
      </c>
      <c r="K237" s="4">
        <v>10</v>
      </c>
      <c r="L237" s="4">
        <v>5</v>
      </c>
      <c r="M237" s="4" t="s">
        <v>393</v>
      </c>
      <c r="N237" s="66" t="s">
        <v>312</v>
      </c>
      <c r="O237" s="22" t="s">
        <v>390</v>
      </c>
      <c r="S237" s="4">
        <v>2</v>
      </c>
      <c r="T237" s="4">
        <v>1</v>
      </c>
      <c r="U237" s="4">
        <v>103</v>
      </c>
      <c r="V237" s="4">
        <v>1000</v>
      </c>
      <c r="X237" s="4">
        <v>1</v>
      </c>
      <c r="Y237" s="4">
        <v>0</v>
      </c>
      <c r="AE237" s="4"/>
      <c r="AF237" s="4"/>
      <c r="AG237" s="4">
        <v>10</v>
      </c>
      <c r="AH237" s="4">
        <v>0</v>
      </c>
      <c r="AI237" s="4">
        <v>0</v>
      </c>
      <c r="AJ237" s="4">
        <v>0</v>
      </c>
      <c r="AK237" s="4">
        <v>0</v>
      </c>
      <c r="AM237" s="4">
        <v>1</v>
      </c>
      <c r="AN237" s="4">
        <v>10411062</v>
      </c>
      <c r="AS237" s="2">
        <v>6</v>
      </c>
    </row>
    <row r="238" spans="1:45">
      <c r="A238" s="4">
        <v>10410063</v>
      </c>
      <c r="B238" s="4">
        <v>10410063</v>
      </c>
      <c r="C238" s="2" t="s">
        <v>394</v>
      </c>
      <c r="D238" s="18" t="s">
        <v>83</v>
      </c>
      <c r="E238" s="2" t="s">
        <v>390</v>
      </c>
      <c r="F238" s="2" t="s">
        <v>314</v>
      </c>
      <c r="G238" s="2"/>
      <c r="H238" s="2"/>
      <c r="I238" s="2">
        <v>2</v>
      </c>
      <c r="J238" s="4">
        <v>104</v>
      </c>
      <c r="K238" s="4">
        <v>10</v>
      </c>
      <c r="L238" s="4">
        <v>5</v>
      </c>
      <c r="M238" s="4" t="s">
        <v>395</v>
      </c>
      <c r="N238" s="66" t="s">
        <v>316</v>
      </c>
      <c r="O238" s="22" t="s">
        <v>390</v>
      </c>
      <c r="S238" s="4">
        <v>2</v>
      </c>
      <c r="T238" s="4">
        <v>1</v>
      </c>
      <c r="U238" s="4">
        <v>103</v>
      </c>
      <c r="V238" s="4">
        <v>1000</v>
      </c>
      <c r="X238" s="4">
        <v>1</v>
      </c>
      <c r="Y238" s="4">
        <v>0</v>
      </c>
      <c r="AE238" s="4"/>
      <c r="AF238" s="4"/>
      <c r="AG238" s="4">
        <v>10</v>
      </c>
      <c r="AH238" s="4">
        <v>0</v>
      </c>
      <c r="AI238" s="4">
        <v>0</v>
      </c>
      <c r="AJ238" s="4">
        <v>0</v>
      </c>
      <c r="AK238" s="4">
        <v>0</v>
      </c>
      <c r="AM238" s="4">
        <v>1</v>
      </c>
      <c r="AN238" s="4">
        <v>10411063</v>
      </c>
      <c r="AS238" s="2">
        <v>6</v>
      </c>
    </row>
    <row r="239" spans="1:45">
      <c r="A239" s="4">
        <v>10410064</v>
      </c>
      <c r="B239" s="4">
        <v>10410064</v>
      </c>
      <c r="C239" s="2" t="s">
        <v>396</v>
      </c>
      <c r="D239" s="18" t="s">
        <v>83</v>
      </c>
      <c r="E239" s="2" t="s">
        <v>390</v>
      </c>
      <c r="F239" s="2" t="s">
        <v>318</v>
      </c>
      <c r="G239" s="2"/>
      <c r="H239" s="2"/>
      <c r="I239" s="2">
        <v>2</v>
      </c>
      <c r="J239" s="4">
        <v>104</v>
      </c>
      <c r="K239" s="4">
        <v>10</v>
      </c>
      <c r="L239" s="4">
        <v>5</v>
      </c>
      <c r="M239" s="4" t="s">
        <v>397</v>
      </c>
      <c r="N239" s="66" t="s">
        <v>320</v>
      </c>
      <c r="O239" s="22" t="s">
        <v>390</v>
      </c>
      <c r="S239" s="4">
        <v>2</v>
      </c>
      <c r="T239" s="4">
        <v>1</v>
      </c>
      <c r="U239" s="4">
        <v>103</v>
      </c>
      <c r="V239" s="4">
        <v>1000</v>
      </c>
      <c r="X239" s="4">
        <v>1</v>
      </c>
      <c r="Y239" s="4">
        <v>0</v>
      </c>
      <c r="AE239" s="4"/>
      <c r="AF239" s="4"/>
      <c r="AG239" s="4">
        <v>10</v>
      </c>
      <c r="AH239" s="4">
        <v>0</v>
      </c>
      <c r="AI239" s="4">
        <v>0</v>
      </c>
      <c r="AJ239" s="4">
        <v>0</v>
      </c>
      <c r="AK239" s="4">
        <v>0</v>
      </c>
      <c r="AM239" s="4">
        <v>1</v>
      </c>
      <c r="AN239" s="4">
        <v>10411064</v>
      </c>
      <c r="AS239" s="2">
        <v>6</v>
      </c>
    </row>
    <row r="240" spans="1:45">
      <c r="A240" s="4">
        <v>10410065</v>
      </c>
      <c r="B240" s="4">
        <v>10410065</v>
      </c>
      <c r="C240" s="2" t="s">
        <v>398</v>
      </c>
      <c r="D240" s="18" t="s">
        <v>83</v>
      </c>
      <c r="E240" s="2" t="s">
        <v>390</v>
      </c>
      <c r="F240" s="2" t="s">
        <v>322</v>
      </c>
      <c r="G240" s="2"/>
      <c r="H240" s="2"/>
      <c r="I240" s="2">
        <v>2</v>
      </c>
      <c r="J240" s="4">
        <v>104</v>
      </c>
      <c r="K240" s="4">
        <v>10</v>
      </c>
      <c r="L240" s="4">
        <v>5</v>
      </c>
      <c r="M240" s="4" t="s">
        <v>399</v>
      </c>
      <c r="N240" s="66" t="s">
        <v>324</v>
      </c>
      <c r="O240" s="22" t="s">
        <v>390</v>
      </c>
      <c r="S240" s="4">
        <v>2</v>
      </c>
      <c r="T240" s="4">
        <v>1</v>
      </c>
      <c r="U240" s="4">
        <v>103</v>
      </c>
      <c r="V240" s="4">
        <v>1000</v>
      </c>
      <c r="X240" s="4">
        <v>1</v>
      </c>
      <c r="Y240" s="4">
        <v>0</v>
      </c>
      <c r="AE240" s="4"/>
      <c r="AF240" s="4"/>
      <c r="AG240" s="4">
        <v>10</v>
      </c>
      <c r="AH240" s="4">
        <v>0</v>
      </c>
      <c r="AI240" s="4">
        <v>0</v>
      </c>
      <c r="AJ240" s="4">
        <v>0</v>
      </c>
      <c r="AK240" s="4">
        <v>0</v>
      </c>
      <c r="AM240" s="4">
        <v>1</v>
      </c>
      <c r="AN240" s="4">
        <v>10411065</v>
      </c>
      <c r="AS240" s="2">
        <v>6</v>
      </c>
    </row>
    <row r="241" spans="1:45">
      <c r="A241" s="4">
        <v>10410066</v>
      </c>
      <c r="B241" s="4">
        <v>10410066</v>
      </c>
      <c r="C241" s="2" t="s">
        <v>400</v>
      </c>
      <c r="D241" s="18" t="s">
        <v>83</v>
      </c>
      <c r="E241" s="2" t="s">
        <v>390</v>
      </c>
      <c r="F241" s="2" t="s">
        <v>326</v>
      </c>
      <c r="G241" s="2"/>
      <c r="H241" s="2"/>
      <c r="I241" s="2">
        <v>2</v>
      </c>
      <c r="J241" s="4">
        <v>104</v>
      </c>
      <c r="K241" s="4">
        <v>10</v>
      </c>
      <c r="L241" s="4">
        <v>5</v>
      </c>
      <c r="M241" s="4" t="s">
        <v>401</v>
      </c>
      <c r="N241" s="66" t="s">
        <v>328</v>
      </c>
      <c r="O241" s="22" t="s">
        <v>390</v>
      </c>
      <c r="S241" s="4">
        <v>2</v>
      </c>
      <c r="T241" s="4">
        <v>1</v>
      </c>
      <c r="U241" s="4">
        <v>103</v>
      </c>
      <c r="V241" s="4">
        <v>1000</v>
      </c>
      <c r="X241" s="4">
        <v>1</v>
      </c>
      <c r="Y241" s="4">
        <v>0</v>
      </c>
      <c r="AE241" s="4"/>
      <c r="AF241" s="4"/>
      <c r="AG241" s="4">
        <v>10</v>
      </c>
      <c r="AH241" s="4">
        <v>0</v>
      </c>
      <c r="AI241" s="4">
        <v>0</v>
      </c>
      <c r="AJ241" s="4">
        <v>0</v>
      </c>
      <c r="AK241" s="4">
        <v>0</v>
      </c>
      <c r="AM241" s="4">
        <v>1</v>
      </c>
      <c r="AN241" s="4">
        <v>10411066</v>
      </c>
      <c r="AS241" s="2">
        <v>6</v>
      </c>
    </row>
    <row r="242" spans="1:45">
      <c r="A242" s="4">
        <v>10410071</v>
      </c>
      <c r="B242" s="4">
        <v>10410071</v>
      </c>
      <c r="C242" s="2" t="s">
        <v>402</v>
      </c>
      <c r="D242" s="18" t="s">
        <v>83</v>
      </c>
      <c r="E242" s="2" t="s">
        <v>403</v>
      </c>
      <c r="F242" s="2" t="s">
        <v>306</v>
      </c>
      <c r="G242" s="2"/>
      <c r="H242" s="2"/>
      <c r="I242" s="2">
        <v>2</v>
      </c>
      <c r="J242" s="4">
        <v>104</v>
      </c>
      <c r="K242" s="4">
        <v>10</v>
      </c>
      <c r="L242" s="4">
        <v>5</v>
      </c>
      <c r="M242" s="4" t="s">
        <v>404</v>
      </c>
      <c r="N242" s="66" t="s">
        <v>308</v>
      </c>
      <c r="O242" s="22" t="s">
        <v>403</v>
      </c>
      <c r="S242" s="4">
        <v>2</v>
      </c>
      <c r="T242" s="4">
        <v>1</v>
      </c>
      <c r="U242" s="4">
        <v>103</v>
      </c>
      <c r="V242" s="4">
        <v>1000</v>
      </c>
      <c r="X242" s="4">
        <v>1</v>
      </c>
      <c r="Y242" s="4">
        <v>0</v>
      </c>
      <c r="AE242" s="4"/>
      <c r="AF242" s="4"/>
      <c r="AG242" s="4">
        <v>10</v>
      </c>
      <c r="AH242" s="4">
        <v>0</v>
      </c>
      <c r="AI242" s="4">
        <v>0</v>
      </c>
      <c r="AJ242" s="4">
        <v>0</v>
      </c>
      <c r="AK242" s="4">
        <v>0</v>
      </c>
      <c r="AM242" s="4">
        <v>1</v>
      </c>
      <c r="AN242" s="4">
        <v>10411071</v>
      </c>
      <c r="AS242" s="2">
        <v>6</v>
      </c>
    </row>
    <row r="243" spans="1:45">
      <c r="A243" s="4">
        <v>10410072</v>
      </c>
      <c r="B243" s="4">
        <v>10410072</v>
      </c>
      <c r="C243" s="2" t="s">
        <v>405</v>
      </c>
      <c r="D243" s="18" t="s">
        <v>83</v>
      </c>
      <c r="E243" s="2" t="s">
        <v>403</v>
      </c>
      <c r="F243" s="2" t="s">
        <v>310</v>
      </c>
      <c r="G243" s="2"/>
      <c r="H243" s="2"/>
      <c r="I243" s="2">
        <v>2</v>
      </c>
      <c r="J243" s="4">
        <v>104</v>
      </c>
      <c r="K243" s="4">
        <v>10</v>
      </c>
      <c r="L243" s="4">
        <v>5</v>
      </c>
      <c r="M243" s="4" t="s">
        <v>406</v>
      </c>
      <c r="N243" s="66" t="s">
        <v>312</v>
      </c>
      <c r="O243" s="22" t="s">
        <v>403</v>
      </c>
      <c r="S243" s="4">
        <v>2</v>
      </c>
      <c r="T243" s="4">
        <v>1</v>
      </c>
      <c r="U243" s="4">
        <v>103</v>
      </c>
      <c r="V243" s="4">
        <v>1000</v>
      </c>
      <c r="X243" s="4">
        <v>1</v>
      </c>
      <c r="Y243" s="4">
        <v>0</v>
      </c>
      <c r="AE243" s="4"/>
      <c r="AF243" s="4"/>
      <c r="AG243" s="4">
        <v>10</v>
      </c>
      <c r="AH243" s="4">
        <v>0</v>
      </c>
      <c r="AI243" s="4">
        <v>0</v>
      </c>
      <c r="AJ243" s="4">
        <v>0</v>
      </c>
      <c r="AK243" s="4">
        <v>0</v>
      </c>
      <c r="AM243" s="4">
        <v>1</v>
      </c>
      <c r="AN243" s="4">
        <v>10411072</v>
      </c>
      <c r="AS243" s="2">
        <v>6</v>
      </c>
    </row>
    <row r="244" spans="1:45">
      <c r="A244" s="4">
        <v>10410073</v>
      </c>
      <c r="B244" s="4">
        <v>10410073</v>
      </c>
      <c r="C244" s="2" t="s">
        <v>407</v>
      </c>
      <c r="D244" s="18" t="s">
        <v>83</v>
      </c>
      <c r="E244" s="2" t="s">
        <v>403</v>
      </c>
      <c r="F244" s="2" t="s">
        <v>314</v>
      </c>
      <c r="G244" s="2"/>
      <c r="H244" s="2"/>
      <c r="I244" s="2">
        <v>2</v>
      </c>
      <c r="J244" s="4">
        <v>104</v>
      </c>
      <c r="K244" s="4">
        <v>10</v>
      </c>
      <c r="L244" s="4">
        <v>5</v>
      </c>
      <c r="M244" s="4" t="s">
        <v>408</v>
      </c>
      <c r="N244" s="66" t="s">
        <v>316</v>
      </c>
      <c r="O244" s="22" t="s">
        <v>403</v>
      </c>
      <c r="S244" s="4">
        <v>2</v>
      </c>
      <c r="T244" s="4">
        <v>1</v>
      </c>
      <c r="U244" s="4">
        <v>103</v>
      </c>
      <c r="V244" s="4">
        <v>1000</v>
      </c>
      <c r="X244" s="4">
        <v>1</v>
      </c>
      <c r="Y244" s="4">
        <v>0</v>
      </c>
      <c r="AE244" s="4"/>
      <c r="AF244" s="4"/>
      <c r="AG244" s="4">
        <v>10</v>
      </c>
      <c r="AH244" s="4">
        <v>0</v>
      </c>
      <c r="AI244" s="4">
        <v>0</v>
      </c>
      <c r="AJ244" s="4">
        <v>0</v>
      </c>
      <c r="AK244" s="4">
        <v>0</v>
      </c>
      <c r="AM244" s="4">
        <v>1</v>
      </c>
      <c r="AN244" s="4">
        <v>10411073</v>
      </c>
      <c r="AS244" s="2">
        <v>6</v>
      </c>
    </row>
    <row r="245" spans="1:45">
      <c r="A245" s="4">
        <v>10410074</v>
      </c>
      <c r="B245" s="4">
        <v>10410074</v>
      </c>
      <c r="C245" s="2" t="s">
        <v>409</v>
      </c>
      <c r="D245" s="18" t="s">
        <v>83</v>
      </c>
      <c r="E245" s="2" t="s">
        <v>403</v>
      </c>
      <c r="F245" s="2" t="s">
        <v>318</v>
      </c>
      <c r="G245" s="2"/>
      <c r="H245" s="2"/>
      <c r="I245" s="2">
        <v>2</v>
      </c>
      <c r="J245" s="4">
        <v>104</v>
      </c>
      <c r="K245" s="4">
        <v>10</v>
      </c>
      <c r="L245" s="4">
        <v>5</v>
      </c>
      <c r="M245" s="4" t="s">
        <v>410</v>
      </c>
      <c r="N245" s="66" t="s">
        <v>320</v>
      </c>
      <c r="O245" s="22" t="s">
        <v>403</v>
      </c>
      <c r="S245" s="4">
        <v>2</v>
      </c>
      <c r="T245" s="4">
        <v>1</v>
      </c>
      <c r="U245" s="4">
        <v>103</v>
      </c>
      <c r="V245" s="4">
        <v>1000</v>
      </c>
      <c r="X245" s="4">
        <v>1</v>
      </c>
      <c r="Y245" s="4">
        <v>0</v>
      </c>
      <c r="AE245" s="4"/>
      <c r="AF245" s="4"/>
      <c r="AG245" s="4">
        <v>10</v>
      </c>
      <c r="AH245" s="4">
        <v>0</v>
      </c>
      <c r="AI245" s="4">
        <v>0</v>
      </c>
      <c r="AJ245" s="4">
        <v>0</v>
      </c>
      <c r="AK245" s="4">
        <v>0</v>
      </c>
      <c r="AM245" s="4">
        <v>1</v>
      </c>
      <c r="AN245" s="4">
        <v>10411074</v>
      </c>
      <c r="AS245" s="2">
        <v>6</v>
      </c>
    </row>
    <row r="246" spans="1:45">
      <c r="A246" s="4">
        <v>10410075</v>
      </c>
      <c r="B246" s="4">
        <v>10410075</v>
      </c>
      <c r="C246" s="2" t="s">
        <v>411</v>
      </c>
      <c r="D246" s="18" t="s">
        <v>83</v>
      </c>
      <c r="E246" s="2" t="s">
        <v>403</v>
      </c>
      <c r="F246" s="2" t="s">
        <v>322</v>
      </c>
      <c r="G246" s="2"/>
      <c r="H246" s="2"/>
      <c r="I246" s="2">
        <v>2</v>
      </c>
      <c r="J246" s="4">
        <v>104</v>
      </c>
      <c r="K246" s="4">
        <v>10</v>
      </c>
      <c r="L246" s="4">
        <v>5</v>
      </c>
      <c r="M246" s="4" t="s">
        <v>412</v>
      </c>
      <c r="N246" s="66" t="s">
        <v>324</v>
      </c>
      <c r="O246" s="22" t="s">
        <v>403</v>
      </c>
      <c r="S246" s="4">
        <v>2</v>
      </c>
      <c r="T246" s="4">
        <v>1</v>
      </c>
      <c r="U246" s="4">
        <v>103</v>
      </c>
      <c r="V246" s="4">
        <v>1000</v>
      </c>
      <c r="X246" s="4">
        <v>1</v>
      </c>
      <c r="Y246" s="4">
        <v>0</v>
      </c>
      <c r="AE246" s="4"/>
      <c r="AF246" s="4"/>
      <c r="AG246" s="4">
        <v>10</v>
      </c>
      <c r="AH246" s="4">
        <v>0</v>
      </c>
      <c r="AI246" s="4">
        <v>0</v>
      </c>
      <c r="AJ246" s="4">
        <v>0</v>
      </c>
      <c r="AK246" s="4">
        <v>0</v>
      </c>
      <c r="AM246" s="4">
        <v>1</v>
      </c>
      <c r="AN246" s="4">
        <v>10411075</v>
      </c>
      <c r="AS246" s="2">
        <v>6</v>
      </c>
    </row>
    <row r="247" spans="1:45">
      <c r="A247" s="4">
        <v>10410076</v>
      </c>
      <c r="B247" s="4">
        <v>10410076</v>
      </c>
      <c r="C247" s="2" t="s">
        <v>413</v>
      </c>
      <c r="D247" s="18" t="s">
        <v>83</v>
      </c>
      <c r="E247" s="2" t="s">
        <v>403</v>
      </c>
      <c r="F247" s="2" t="s">
        <v>326</v>
      </c>
      <c r="G247" s="2"/>
      <c r="H247" s="2"/>
      <c r="I247" s="2">
        <v>2</v>
      </c>
      <c r="J247" s="4">
        <v>104</v>
      </c>
      <c r="K247" s="4">
        <v>10</v>
      </c>
      <c r="L247" s="4">
        <v>5</v>
      </c>
      <c r="M247" s="4" t="s">
        <v>414</v>
      </c>
      <c r="N247" s="66" t="s">
        <v>328</v>
      </c>
      <c r="O247" s="22" t="s">
        <v>403</v>
      </c>
      <c r="S247" s="4">
        <v>2</v>
      </c>
      <c r="T247" s="4">
        <v>1</v>
      </c>
      <c r="U247" s="4">
        <v>103</v>
      </c>
      <c r="V247" s="4">
        <v>1000</v>
      </c>
      <c r="X247" s="4">
        <v>1</v>
      </c>
      <c r="Y247" s="4">
        <v>0</v>
      </c>
      <c r="AE247" s="4"/>
      <c r="AF247" s="4"/>
      <c r="AG247" s="4">
        <v>10</v>
      </c>
      <c r="AH247" s="4">
        <v>0</v>
      </c>
      <c r="AI247" s="4">
        <v>0</v>
      </c>
      <c r="AJ247" s="4">
        <v>0</v>
      </c>
      <c r="AK247" s="4">
        <v>0</v>
      </c>
      <c r="AM247" s="4">
        <v>1</v>
      </c>
      <c r="AN247" s="4">
        <v>10411076</v>
      </c>
      <c r="AS247" s="2">
        <v>6</v>
      </c>
    </row>
    <row r="248" spans="1:45">
      <c r="A248" s="4">
        <v>10410081</v>
      </c>
      <c r="B248" s="4">
        <v>10410081</v>
      </c>
      <c r="C248" s="2" t="s">
        <v>415</v>
      </c>
      <c r="D248" s="18" t="s">
        <v>83</v>
      </c>
      <c r="E248" s="2" t="s">
        <v>416</v>
      </c>
      <c r="F248" s="2" t="s">
        <v>306</v>
      </c>
      <c r="G248" s="2"/>
      <c r="H248" s="2"/>
      <c r="I248" s="2">
        <v>2</v>
      </c>
      <c r="J248" s="4">
        <v>104</v>
      </c>
      <c r="K248" s="4">
        <v>10</v>
      </c>
      <c r="L248" s="4">
        <v>6</v>
      </c>
      <c r="M248" s="4" t="s">
        <v>417</v>
      </c>
      <c r="N248" s="66" t="s">
        <v>308</v>
      </c>
      <c r="O248" s="22" t="s">
        <v>416</v>
      </c>
      <c r="S248" s="4">
        <v>2</v>
      </c>
      <c r="T248" s="4">
        <v>1</v>
      </c>
      <c r="U248" s="4">
        <v>103</v>
      </c>
      <c r="V248" s="4">
        <v>1000</v>
      </c>
      <c r="X248" s="4">
        <v>1</v>
      </c>
      <c r="Y248" s="4">
        <v>0</v>
      </c>
      <c r="AE248" s="4"/>
      <c r="AF248" s="4"/>
      <c r="AG248" s="4">
        <v>10</v>
      </c>
      <c r="AH248" s="4">
        <v>0</v>
      </c>
      <c r="AI248" s="4">
        <v>0</v>
      </c>
      <c r="AJ248" s="4">
        <v>0</v>
      </c>
      <c r="AK248" s="4">
        <v>0</v>
      </c>
      <c r="AM248" s="4">
        <v>1</v>
      </c>
      <c r="AN248" s="4">
        <v>10411081</v>
      </c>
      <c r="AS248" s="2">
        <v>6</v>
      </c>
    </row>
    <row r="249" spans="1:45">
      <c r="A249" s="4">
        <v>10410082</v>
      </c>
      <c r="B249" s="4">
        <v>10410082</v>
      </c>
      <c r="C249" s="2" t="s">
        <v>418</v>
      </c>
      <c r="D249" s="18" t="s">
        <v>83</v>
      </c>
      <c r="E249" s="2" t="s">
        <v>416</v>
      </c>
      <c r="F249" s="2" t="s">
        <v>310</v>
      </c>
      <c r="G249" s="2"/>
      <c r="H249" s="2"/>
      <c r="I249" s="2">
        <v>2</v>
      </c>
      <c r="J249" s="4">
        <v>104</v>
      </c>
      <c r="K249" s="4">
        <v>10</v>
      </c>
      <c r="L249" s="4">
        <v>6</v>
      </c>
      <c r="M249" s="4" t="s">
        <v>419</v>
      </c>
      <c r="N249" s="66" t="s">
        <v>312</v>
      </c>
      <c r="O249" s="22" t="s">
        <v>416</v>
      </c>
      <c r="S249" s="4">
        <v>2</v>
      </c>
      <c r="T249" s="4">
        <v>1</v>
      </c>
      <c r="U249" s="4">
        <v>103</v>
      </c>
      <c r="V249" s="4">
        <v>1000</v>
      </c>
      <c r="X249" s="4">
        <v>1</v>
      </c>
      <c r="Y249" s="4">
        <v>0</v>
      </c>
      <c r="AE249" s="4"/>
      <c r="AF249" s="4"/>
      <c r="AG249" s="4">
        <v>10</v>
      </c>
      <c r="AH249" s="4">
        <v>0</v>
      </c>
      <c r="AI249" s="4">
        <v>0</v>
      </c>
      <c r="AJ249" s="4">
        <v>0</v>
      </c>
      <c r="AK249" s="4">
        <v>0</v>
      </c>
      <c r="AM249" s="4">
        <v>1</v>
      </c>
      <c r="AN249" s="4">
        <v>10411082</v>
      </c>
      <c r="AS249" s="2">
        <v>6</v>
      </c>
    </row>
    <row r="250" spans="1:45">
      <c r="A250" s="4">
        <v>10410083</v>
      </c>
      <c r="B250" s="4">
        <v>10410083</v>
      </c>
      <c r="C250" s="2" t="s">
        <v>420</v>
      </c>
      <c r="D250" s="18" t="s">
        <v>83</v>
      </c>
      <c r="E250" s="2" t="s">
        <v>416</v>
      </c>
      <c r="F250" s="2" t="s">
        <v>314</v>
      </c>
      <c r="G250" s="2"/>
      <c r="H250" s="2"/>
      <c r="I250" s="2">
        <v>2</v>
      </c>
      <c r="J250" s="4">
        <v>104</v>
      </c>
      <c r="K250" s="4">
        <v>10</v>
      </c>
      <c r="L250" s="4">
        <v>6</v>
      </c>
      <c r="M250" s="4" t="s">
        <v>421</v>
      </c>
      <c r="N250" s="66" t="s">
        <v>316</v>
      </c>
      <c r="O250" s="22" t="s">
        <v>416</v>
      </c>
      <c r="S250" s="4">
        <v>2</v>
      </c>
      <c r="T250" s="4">
        <v>1</v>
      </c>
      <c r="U250" s="4">
        <v>103</v>
      </c>
      <c r="V250" s="4">
        <v>1000</v>
      </c>
      <c r="X250" s="4">
        <v>1</v>
      </c>
      <c r="Y250" s="4">
        <v>0</v>
      </c>
      <c r="AE250" s="4"/>
      <c r="AF250" s="4"/>
      <c r="AG250" s="4">
        <v>10</v>
      </c>
      <c r="AH250" s="4">
        <v>0</v>
      </c>
      <c r="AI250" s="4">
        <v>0</v>
      </c>
      <c r="AJ250" s="4">
        <v>0</v>
      </c>
      <c r="AK250" s="4">
        <v>0</v>
      </c>
      <c r="AM250" s="4">
        <v>1</v>
      </c>
      <c r="AN250" s="4">
        <v>10411083</v>
      </c>
      <c r="AS250" s="2">
        <v>6</v>
      </c>
    </row>
    <row r="251" spans="1:45">
      <c r="A251" s="4">
        <v>10410084</v>
      </c>
      <c r="B251" s="4">
        <v>10410084</v>
      </c>
      <c r="C251" s="2" t="s">
        <v>422</v>
      </c>
      <c r="D251" s="18" t="s">
        <v>83</v>
      </c>
      <c r="E251" s="2" t="s">
        <v>416</v>
      </c>
      <c r="F251" s="2" t="s">
        <v>318</v>
      </c>
      <c r="G251" s="2"/>
      <c r="H251" s="2"/>
      <c r="I251" s="2">
        <v>2</v>
      </c>
      <c r="J251" s="4">
        <v>104</v>
      </c>
      <c r="K251" s="4">
        <v>10</v>
      </c>
      <c r="L251" s="4">
        <v>6</v>
      </c>
      <c r="M251" s="4" t="s">
        <v>423</v>
      </c>
      <c r="N251" s="66" t="s">
        <v>320</v>
      </c>
      <c r="O251" s="22" t="s">
        <v>416</v>
      </c>
      <c r="S251" s="4">
        <v>2</v>
      </c>
      <c r="T251" s="4">
        <v>1</v>
      </c>
      <c r="U251" s="4">
        <v>103</v>
      </c>
      <c r="V251" s="4">
        <v>1000</v>
      </c>
      <c r="X251" s="4">
        <v>1</v>
      </c>
      <c r="Y251" s="4">
        <v>0</v>
      </c>
      <c r="AE251" s="4"/>
      <c r="AF251" s="4"/>
      <c r="AG251" s="4">
        <v>10</v>
      </c>
      <c r="AH251" s="4">
        <v>0</v>
      </c>
      <c r="AI251" s="4">
        <v>0</v>
      </c>
      <c r="AJ251" s="4">
        <v>0</v>
      </c>
      <c r="AK251" s="4">
        <v>0</v>
      </c>
      <c r="AM251" s="4">
        <v>1</v>
      </c>
      <c r="AN251" s="4">
        <v>10411084</v>
      </c>
      <c r="AS251" s="2">
        <v>6</v>
      </c>
    </row>
    <row r="252" spans="1:45">
      <c r="A252" s="4">
        <v>10410085</v>
      </c>
      <c r="B252" s="4">
        <v>10410085</v>
      </c>
      <c r="C252" s="2" t="s">
        <v>424</v>
      </c>
      <c r="D252" s="18" t="s">
        <v>83</v>
      </c>
      <c r="E252" s="2" t="s">
        <v>416</v>
      </c>
      <c r="F252" s="2" t="s">
        <v>322</v>
      </c>
      <c r="G252" s="2"/>
      <c r="H252" s="2"/>
      <c r="I252" s="2">
        <v>2</v>
      </c>
      <c r="J252" s="4">
        <v>104</v>
      </c>
      <c r="K252" s="4">
        <v>10</v>
      </c>
      <c r="L252" s="4">
        <v>6</v>
      </c>
      <c r="M252" s="4" t="s">
        <v>425</v>
      </c>
      <c r="N252" s="66" t="s">
        <v>324</v>
      </c>
      <c r="O252" s="22" t="s">
        <v>416</v>
      </c>
      <c r="S252" s="4">
        <v>2</v>
      </c>
      <c r="T252" s="4">
        <v>1</v>
      </c>
      <c r="U252" s="4">
        <v>103</v>
      </c>
      <c r="V252" s="4">
        <v>1000</v>
      </c>
      <c r="X252" s="4">
        <v>1</v>
      </c>
      <c r="Y252" s="4">
        <v>0</v>
      </c>
      <c r="AE252" s="4"/>
      <c r="AF252" s="4"/>
      <c r="AG252" s="4">
        <v>10</v>
      </c>
      <c r="AH252" s="4">
        <v>0</v>
      </c>
      <c r="AI252" s="4">
        <v>0</v>
      </c>
      <c r="AJ252" s="4">
        <v>0</v>
      </c>
      <c r="AK252" s="4">
        <v>0</v>
      </c>
      <c r="AM252" s="4">
        <v>1</v>
      </c>
      <c r="AN252" s="4">
        <v>10411085</v>
      </c>
      <c r="AS252" s="2">
        <v>6</v>
      </c>
    </row>
    <row r="253" spans="1:45">
      <c r="A253" s="4">
        <v>10410086</v>
      </c>
      <c r="B253" s="4">
        <v>10410086</v>
      </c>
      <c r="C253" s="2" t="s">
        <v>426</v>
      </c>
      <c r="D253" s="18" t="s">
        <v>83</v>
      </c>
      <c r="E253" s="2" t="s">
        <v>416</v>
      </c>
      <c r="F253" s="2" t="s">
        <v>326</v>
      </c>
      <c r="G253" s="2"/>
      <c r="H253" s="2"/>
      <c r="I253" s="2">
        <v>2</v>
      </c>
      <c r="J253" s="4">
        <v>104</v>
      </c>
      <c r="K253" s="4">
        <v>10</v>
      </c>
      <c r="L253" s="4">
        <v>6</v>
      </c>
      <c r="M253" s="4" t="s">
        <v>427</v>
      </c>
      <c r="N253" s="66" t="s">
        <v>328</v>
      </c>
      <c r="O253" s="22" t="s">
        <v>416</v>
      </c>
      <c r="S253" s="4">
        <v>2</v>
      </c>
      <c r="T253" s="4">
        <v>1</v>
      </c>
      <c r="U253" s="4">
        <v>103</v>
      </c>
      <c r="V253" s="4">
        <v>1000</v>
      </c>
      <c r="X253" s="4">
        <v>1</v>
      </c>
      <c r="Y253" s="4">
        <v>0</v>
      </c>
      <c r="AE253" s="4"/>
      <c r="AF253" s="4"/>
      <c r="AG253" s="4">
        <v>10</v>
      </c>
      <c r="AH253" s="4">
        <v>0</v>
      </c>
      <c r="AI253" s="4">
        <v>0</v>
      </c>
      <c r="AJ253" s="4">
        <v>0</v>
      </c>
      <c r="AK253" s="4">
        <v>0</v>
      </c>
      <c r="AM253" s="4">
        <v>1</v>
      </c>
      <c r="AN253" s="4">
        <v>10411086</v>
      </c>
      <c r="AS253" s="2">
        <v>6</v>
      </c>
    </row>
    <row r="254" spans="1:45">
      <c r="A254" s="4">
        <v>10410091</v>
      </c>
      <c r="B254" s="4">
        <v>10410091</v>
      </c>
      <c r="C254" s="2" t="s">
        <v>428</v>
      </c>
      <c r="D254" s="18" t="s">
        <v>83</v>
      </c>
      <c r="E254" s="2" t="s">
        <v>429</v>
      </c>
      <c r="F254" s="2" t="s">
        <v>306</v>
      </c>
      <c r="G254" s="2"/>
      <c r="H254" s="2"/>
      <c r="I254" s="2">
        <v>2</v>
      </c>
      <c r="J254" s="4">
        <v>104</v>
      </c>
      <c r="K254" s="4">
        <v>10</v>
      </c>
      <c r="L254" s="4">
        <v>6</v>
      </c>
      <c r="M254" s="4" t="s">
        <v>430</v>
      </c>
      <c r="N254" s="66" t="s">
        <v>308</v>
      </c>
      <c r="O254" s="22" t="s">
        <v>429</v>
      </c>
      <c r="S254" s="4">
        <v>2</v>
      </c>
      <c r="T254" s="4">
        <v>1</v>
      </c>
      <c r="U254" s="4">
        <v>103</v>
      </c>
      <c r="V254" s="4">
        <v>1000</v>
      </c>
      <c r="X254" s="4">
        <v>1</v>
      </c>
      <c r="Y254" s="4">
        <v>0</v>
      </c>
      <c r="AE254" s="4"/>
      <c r="AF254" s="4"/>
      <c r="AG254" s="4">
        <v>10</v>
      </c>
      <c r="AH254" s="4">
        <v>0</v>
      </c>
      <c r="AI254" s="4">
        <v>0</v>
      </c>
      <c r="AJ254" s="4">
        <v>0</v>
      </c>
      <c r="AK254" s="4">
        <v>0</v>
      </c>
      <c r="AM254" s="4">
        <v>1</v>
      </c>
      <c r="AN254" s="4">
        <v>10411091</v>
      </c>
      <c r="AS254" s="2">
        <v>6</v>
      </c>
    </row>
    <row r="255" spans="1:45">
      <c r="A255" s="4">
        <v>10410092</v>
      </c>
      <c r="B255" s="4">
        <v>10410092</v>
      </c>
      <c r="C255" s="2" t="s">
        <v>431</v>
      </c>
      <c r="D255" s="18" t="s">
        <v>83</v>
      </c>
      <c r="E255" s="2" t="s">
        <v>429</v>
      </c>
      <c r="F255" s="2" t="s">
        <v>310</v>
      </c>
      <c r="G255" s="2"/>
      <c r="H255" s="2"/>
      <c r="I255" s="2">
        <v>2</v>
      </c>
      <c r="J255" s="4">
        <v>104</v>
      </c>
      <c r="K255" s="4">
        <v>10</v>
      </c>
      <c r="L255" s="4">
        <v>6</v>
      </c>
      <c r="M255" s="4" t="s">
        <v>432</v>
      </c>
      <c r="N255" s="66" t="s">
        <v>312</v>
      </c>
      <c r="O255" s="22" t="s">
        <v>429</v>
      </c>
      <c r="S255" s="4">
        <v>2</v>
      </c>
      <c r="T255" s="4">
        <v>1</v>
      </c>
      <c r="U255" s="4">
        <v>103</v>
      </c>
      <c r="V255" s="4">
        <v>1000</v>
      </c>
      <c r="X255" s="4">
        <v>1</v>
      </c>
      <c r="Y255" s="4">
        <v>0</v>
      </c>
      <c r="AE255" s="4"/>
      <c r="AF255" s="4"/>
      <c r="AG255" s="4">
        <v>10</v>
      </c>
      <c r="AH255" s="4">
        <v>0</v>
      </c>
      <c r="AI255" s="4">
        <v>0</v>
      </c>
      <c r="AJ255" s="4">
        <v>0</v>
      </c>
      <c r="AK255" s="4">
        <v>0</v>
      </c>
      <c r="AM255" s="4">
        <v>1</v>
      </c>
      <c r="AN255" s="4">
        <v>10411092</v>
      </c>
      <c r="AS255" s="2">
        <v>6</v>
      </c>
    </row>
    <row r="256" spans="1:45">
      <c r="A256" s="4">
        <v>10410093</v>
      </c>
      <c r="B256" s="4">
        <v>10410093</v>
      </c>
      <c r="C256" s="2" t="s">
        <v>433</v>
      </c>
      <c r="D256" s="18" t="s">
        <v>83</v>
      </c>
      <c r="E256" s="2" t="s">
        <v>429</v>
      </c>
      <c r="F256" s="2" t="s">
        <v>314</v>
      </c>
      <c r="G256" s="2"/>
      <c r="H256" s="2"/>
      <c r="I256" s="2">
        <v>2</v>
      </c>
      <c r="J256" s="4">
        <v>104</v>
      </c>
      <c r="K256" s="4">
        <v>10</v>
      </c>
      <c r="L256" s="4">
        <v>6</v>
      </c>
      <c r="M256" s="4" t="s">
        <v>434</v>
      </c>
      <c r="N256" s="66" t="s">
        <v>316</v>
      </c>
      <c r="O256" s="22" t="s">
        <v>429</v>
      </c>
      <c r="S256" s="4">
        <v>2</v>
      </c>
      <c r="T256" s="4">
        <v>1</v>
      </c>
      <c r="U256" s="4">
        <v>103</v>
      </c>
      <c r="V256" s="4">
        <v>1000</v>
      </c>
      <c r="X256" s="4">
        <v>1</v>
      </c>
      <c r="Y256" s="4">
        <v>0</v>
      </c>
      <c r="AE256" s="4"/>
      <c r="AF256" s="4"/>
      <c r="AG256" s="4">
        <v>10</v>
      </c>
      <c r="AH256" s="4">
        <v>0</v>
      </c>
      <c r="AI256" s="4">
        <v>0</v>
      </c>
      <c r="AJ256" s="4">
        <v>0</v>
      </c>
      <c r="AK256" s="4">
        <v>0</v>
      </c>
      <c r="AM256" s="4">
        <v>1</v>
      </c>
      <c r="AN256" s="4">
        <v>10411093</v>
      </c>
      <c r="AR256" s="11"/>
      <c r="AS256" s="2">
        <v>6</v>
      </c>
    </row>
    <row r="257" spans="1:45">
      <c r="A257" s="4">
        <v>10410094</v>
      </c>
      <c r="B257" s="4">
        <v>10410094</v>
      </c>
      <c r="C257" s="2" t="s">
        <v>435</v>
      </c>
      <c r="D257" s="18" t="s">
        <v>83</v>
      </c>
      <c r="E257" s="2" t="s">
        <v>429</v>
      </c>
      <c r="F257" s="2" t="s">
        <v>318</v>
      </c>
      <c r="G257" s="2"/>
      <c r="H257" s="2"/>
      <c r="I257" s="2">
        <v>2</v>
      </c>
      <c r="J257" s="4">
        <v>104</v>
      </c>
      <c r="K257" s="4">
        <v>10</v>
      </c>
      <c r="L257" s="4">
        <v>6</v>
      </c>
      <c r="M257" s="4" t="s">
        <v>436</v>
      </c>
      <c r="N257" s="66" t="s">
        <v>320</v>
      </c>
      <c r="O257" s="22" t="s">
        <v>429</v>
      </c>
      <c r="S257" s="4">
        <v>2</v>
      </c>
      <c r="T257" s="4">
        <v>1</v>
      </c>
      <c r="U257" s="4">
        <v>103</v>
      </c>
      <c r="V257" s="4">
        <v>1000</v>
      </c>
      <c r="X257" s="4">
        <v>1</v>
      </c>
      <c r="Y257" s="4">
        <v>0</v>
      </c>
      <c r="AE257" s="4"/>
      <c r="AF257" s="4"/>
      <c r="AG257" s="4">
        <v>10</v>
      </c>
      <c r="AH257" s="4">
        <v>0</v>
      </c>
      <c r="AI257" s="4">
        <v>0</v>
      </c>
      <c r="AJ257" s="4">
        <v>0</v>
      </c>
      <c r="AK257" s="4">
        <v>0</v>
      </c>
      <c r="AM257" s="4">
        <v>1</v>
      </c>
      <c r="AN257" s="4">
        <v>10411094</v>
      </c>
      <c r="AR257" s="11"/>
      <c r="AS257" s="2">
        <v>6</v>
      </c>
    </row>
    <row r="258" spans="1:45">
      <c r="A258" s="4">
        <v>10410095</v>
      </c>
      <c r="B258" s="4">
        <v>10410095</v>
      </c>
      <c r="C258" s="2" t="s">
        <v>437</v>
      </c>
      <c r="D258" s="18" t="s">
        <v>83</v>
      </c>
      <c r="E258" s="2" t="s">
        <v>429</v>
      </c>
      <c r="F258" s="2" t="s">
        <v>322</v>
      </c>
      <c r="G258" s="2"/>
      <c r="H258" s="2"/>
      <c r="I258" s="2">
        <v>2</v>
      </c>
      <c r="J258" s="4">
        <v>104</v>
      </c>
      <c r="K258" s="4">
        <v>10</v>
      </c>
      <c r="L258" s="4">
        <v>6</v>
      </c>
      <c r="M258" s="4" t="s">
        <v>438</v>
      </c>
      <c r="N258" s="66" t="s">
        <v>324</v>
      </c>
      <c r="O258" s="22" t="s">
        <v>429</v>
      </c>
      <c r="S258" s="4">
        <v>2</v>
      </c>
      <c r="T258" s="4">
        <v>1</v>
      </c>
      <c r="U258" s="4">
        <v>103</v>
      </c>
      <c r="V258" s="4">
        <v>1000</v>
      </c>
      <c r="X258" s="4">
        <v>1</v>
      </c>
      <c r="Y258" s="4">
        <v>0</v>
      </c>
      <c r="AE258" s="4"/>
      <c r="AF258" s="4"/>
      <c r="AG258" s="4">
        <v>10</v>
      </c>
      <c r="AH258" s="4">
        <v>0</v>
      </c>
      <c r="AI258" s="4">
        <v>0</v>
      </c>
      <c r="AJ258" s="4">
        <v>0</v>
      </c>
      <c r="AK258" s="4">
        <v>0</v>
      </c>
      <c r="AM258" s="4">
        <v>1</v>
      </c>
      <c r="AN258" s="4">
        <v>10411095</v>
      </c>
      <c r="AR258" s="11"/>
      <c r="AS258" s="2">
        <v>6</v>
      </c>
    </row>
    <row r="259" spans="1:45">
      <c r="A259" s="4">
        <v>10410096</v>
      </c>
      <c r="B259" s="4">
        <v>10410096</v>
      </c>
      <c r="C259" s="2" t="s">
        <v>439</v>
      </c>
      <c r="D259" s="18" t="s">
        <v>83</v>
      </c>
      <c r="E259" s="2" t="s">
        <v>429</v>
      </c>
      <c r="F259" s="2" t="s">
        <v>326</v>
      </c>
      <c r="G259" s="2"/>
      <c r="H259" s="2"/>
      <c r="I259" s="2">
        <v>2</v>
      </c>
      <c r="J259" s="4">
        <v>104</v>
      </c>
      <c r="K259" s="4">
        <v>10</v>
      </c>
      <c r="L259" s="4">
        <v>6</v>
      </c>
      <c r="M259" s="4" t="s">
        <v>440</v>
      </c>
      <c r="N259" s="66" t="s">
        <v>328</v>
      </c>
      <c r="O259" s="22" t="s">
        <v>429</v>
      </c>
      <c r="S259" s="4">
        <v>2</v>
      </c>
      <c r="T259" s="4">
        <v>1</v>
      </c>
      <c r="U259" s="4">
        <v>103</v>
      </c>
      <c r="V259" s="4">
        <v>1000</v>
      </c>
      <c r="X259" s="4">
        <v>1</v>
      </c>
      <c r="Y259" s="4">
        <v>0</v>
      </c>
      <c r="AE259" s="4"/>
      <c r="AF259" s="4"/>
      <c r="AG259" s="4">
        <v>10</v>
      </c>
      <c r="AH259" s="4">
        <v>0</v>
      </c>
      <c r="AI259" s="4">
        <v>0</v>
      </c>
      <c r="AJ259" s="4">
        <v>0</v>
      </c>
      <c r="AK259" s="4">
        <v>0</v>
      </c>
      <c r="AM259" s="4">
        <v>1</v>
      </c>
      <c r="AN259" s="4">
        <v>10411096</v>
      </c>
      <c r="AR259" s="11"/>
      <c r="AS259" s="2">
        <v>6</v>
      </c>
    </row>
    <row r="260" spans="1:45" s="11" customFormat="1">
      <c r="A260" s="11">
        <f t="shared" ref="A260:A314" si="8">B260</f>
        <v>10411021</v>
      </c>
      <c r="B260" s="11">
        <v>10411021</v>
      </c>
      <c r="C260" s="11" t="s">
        <v>441</v>
      </c>
      <c r="D260" s="11" t="s">
        <v>442</v>
      </c>
      <c r="E260" s="11" t="s">
        <v>249</v>
      </c>
      <c r="F260" s="11" t="s">
        <v>306</v>
      </c>
      <c r="G260" s="11" t="s">
        <v>85</v>
      </c>
      <c r="I260" s="11">
        <v>4</v>
      </c>
      <c r="J260" s="11">
        <v>104</v>
      </c>
      <c r="K260" s="11">
        <v>11</v>
      </c>
      <c r="L260" s="11">
        <v>3</v>
      </c>
      <c r="M260" s="11" t="s">
        <v>342</v>
      </c>
      <c r="N260" s="71" t="s">
        <v>443</v>
      </c>
      <c r="O260" s="82" t="s">
        <v>249</v>
      </c>
      <c r="P260" s="11" t="s">
        <v>306</v>
      </c>
      <c r="S260" s="11">
        <v>3</v>
      </c>
      <c r="T260" s="11">
        <v>1</v>
      </c>
      <c r="U260" s="11">
        <v>103</v>
      </c>
      <c r="V260" s="11">
        <v>1000</v>
      </c>
      <c r="X260" s="11">
        <v>1</v>
      </c>
      <c r="Y260" s="11">
        <v>1</v>
      </c>
      <c r="AG260" s="11">
        <v>1</v>
      </c>
      <c r="AH260" s="11">
        <v>201</v>
      </c>
      <c r="AI260" s="11">
        <v>1</v>
      </c>
      <c r="AJ260" s="11">
        <v>10410021</v>
      </c>
      <c r="AK260" s="11">
        <v>1000</v>
      </c>
      <c r="AM260" s="11">
        <v>2</v>
      </c>
      <c r="AN260" s="11" t="s">
        <v>444</v>
      </c>
      <c r="AS260" s="2">
        <v>0</v>
      </c>
    </row>
    <row r="261" spans="1:45" s="11" customFormat="1">
      <c r="A261" s="11">
        <f t="shared" si="8"/>
        <v>10411022</v>
      </c>
      <c r="B261" s="11">
        <v>10411022</v>
      </c>
      <c r="C261" s="11" t="s">
        <v>445</v>
      </c>
      <c r="D261" s="11" t="s">
        <v>442</v>
      </c>
      <c r="E261" s="11" t="s">
        <v>249</v>
      </c>
      <c r="F261" s="11" t="s">
        <v>310</v>
      </c>
      <c r="G261" s="11" t="s">
        <v>85</v>
      </c>
      <c r="I261" s="11">
        <v>4</v>
      </c>
      <c r="J261" s="11">
        <v>104</v>
      </c>
      <c r="K261" s="11">
        <v>11</v>
      </c>
      <c r="L261" s="11">
        <v>3</v>
      </c>
      <c r="M261" s="11" t="s">
        <v>344</v>
      </c>
      <c r="N261" s="71" t="s">
        <v>443</v>
      </c>
      <c r="O261" s="82" t="s">
        <v>249</v>
      </c>
      <c r="P261" s="11" t="s">
        <v>310</v>
      </c>
      <c r="S261" s="11">
        <v>3</v>
      </c>
      <c r="T261" s="11">
        <v>1</v>
      </c>
      <c r="U261" s="11">
        <v>103</v>
      </c>
      <c r="V261" s="11">
        <v>1000</v>
      </c>
      <c r="X261" s="11">
        <v>1</v>
      </c>
      <c r="Y261" s="11">
        <v>1</v>
      </c>
      <c r="AG261" s="11">
        <v>1</v>
      </c>
      <c r="AH261" s="11">
        <v>201</v>
      </c>
      <c r="AI261" s="11">
        <v>1</v>
      </c>
      <c r="AJ261" s="11">
        <v>10410022</v>
      </c>
      <c r="AK261" s="11">
        <v>1000</v>
      </c>
      <c r="AM261" s="11">
        <v>2</v>
      </c>
      <c r="AN261" s="11" t="s">
        <v>444</v>
      </c>
      <c r="AS261" s="2">
        <v>0</v>
      </c>
    </row>
    <row r="262" spans="1:45" s="11" customFormat="1">
      <c r="A262" s="11">
        <f t="shared" si="8"/>
        <v>10411023</v>
      </c>
      <c r="B262" s="11">
        <v>10411023</v>
      </c>
      <c r="C262" s="11" t="s">
        <v>446</v>
      </c>
      <c r="D262" s="11" t="s">
        <v>442</v>
      </c>
      <c r="E262" s="11" t="s">
        <v>249</v>
      </c>
      <c r="F262" s="11" t="s">
        <v>314</v>
      </c>
      <c r="G262" s="11" t="s">
        <v>85</v>
      </c>
      <c r="I262" s="11">
        <v>4</v>
      </c>
      <c r="J262" s="11">
        <v>104</v>
      </c>
      <c r="K262" s="11">
        <v>11</v>
      </c>
      <c r="L262" s="11">
        <v>3</v>
      </c>
      <c r="M262" s="11" t="s">
        <v>346</v>
      </c>
      <c r="N262" s="71" t="s">
        <v>443</v>
      </c>
      <c r="O262" s="82" t="s">
        <v>249</v>
      </c>
      <c r="P262" s="11" t="s">
        <v>314</v>
      </c>
      <c r="S262" s="11">
        <v>3</v>
      </c>
      <c r="T262" s="11">
        <v>1</v>
      </c>
      <c r="U262" s="11">
        <v>103</v>
      </c>
      <c r="V262" s="11">
        <v>1000</v>
      </c>
      <c r="X262" s="11">
        <v>1</v>
      </c>
      <c r="Y262" s="11">
        <v>1</v>
      </c>
      <c r="AG262" s="11">
        <v>1</v>
      </c>
      <c r="AH262" s="11">
        <v>201</v>
      </c>
      <c r="AI262" s="11">
        <v>1</v>
      </c>
      <c r="AJ262" s="11">
        <v>10410023</v>
      </c>
      <c r="AK262" s="11">
        <v>1000</v>
      </c>
      <c r="AM262" s="11">
        <v>2</v>
      </c>
      <c r="AN262" s="11" t="s">
        <v>444</v>
      </c>
      <c r="AR262" s="2"/>
      <c r="AS262" s="2">
        <v>0</v>
      </c>
    </row>
    <row r="263" spans="1:45" s="11" customFormat="1">
      <c r="A263" s="11">
        <f t="shared" si="8"/>
        <v>10411024</v>
      </c>
      <c r="B263" s="11">
        <v>10411024</v>
      </c>
      <c r="C263" s="11" t="s">
        <v>447</v>
      </c>
      <c r="D263" s="11" t="s">
        <v>442</v>
      </c>
      <c r="E263" s="11" t="s">
        <v>249</v>
      </c>
      <c r="F263" s="11" t="s">
        <v>318</v>
      </c>
      <c r="G263" s="11" t="s">
        <v>85</v>
      </c>
      <c r="I263" s="11">
        <v>4</v>
      </c>
      <c r="J263" s="11">
        <v>104</v>
      </c>
      <c r="K263" s="11">
        <v>11</v>
      </c>
      <c r="L263" s="11">
        <v>3</v>
      </c>
      <c r="M263" s="11" t="s">
        <v>348</v>
      </c>
      <c r="N263" s="71" t="s">
        <v>443</v>
      </c>
      <c r="O263" s="82" t="s">
        <v>249</v>
      </c>
      <c r="P263" s="11" t="s">
        <v>318</v>
      </c>
      <c r="S263" s="11">
        <v>3</v>
      </c>
      <c r="T263" s="11">
        <v>1</v>
      </c>
      <c r="U263" s="11">
        <v>103</v>
      </c>
      <c r="V263" s="11">
        <v>1000</v>
      </c>
      <c r="X263" s="11">
        <v>1</v>
      </c>
      <c r="Y263" s="11">
        <v>1</v>
      </c>
      <c r="AG263" s="11">
        <v>1</v>
      </c>
      <c r="AH263" s="11">
        <v>201</v>
      </c>
      <c r="AI263" s="11">
        <v>1</v>
      </c>
      <c r="AJ263" s="11">
        <v>10410024</v>
      </c>
      <c r="AK263" s="11">
        <v>1000</v>
      </c>
      <c r="AM263" s="11">
        <v>2</v>
      </c>
      <c r="AN263" s="11" t="s">
        <v>444</v>
      </c>
      <c r="AR263" s="2"/>
      <c r="AS263" s="2">
        <v>0</v>
      </c>
    </row>
    <row r="264" spans="1:45" s="11" customFormat="1">
      <c r="A264" s="11">
        <f t="shared" si="8"/>
        <v>10411025</v>
      </c>
      <c r="B264" s="11">
        <v>10411025</v>
      </c>
      <c r="C264" s="11" t="s">
        <v>448</v>
      </c>
      <c r="D264" s="11" t="s">
        <v>442</v>
      </c>
      <c r="E264" s="11" t="s">
        <v>249</v>
      </c>
      <c r="F264" s="11" t="s">
        <v>322</v>
      </c>
      <c r="G264" s="11" t="s">
        <v>85</v>
      </c>
      <c r="I264" s="11">
        <v>4</v>
      </c>
      <c r="J264" s="11">
        <v>104</v>
      </c>
      <c r="K264" s="11">
        <v>11</v>
      </c>
      <c r="L264" s="11">
        <v>3</v>
      </c>
      <c r="M264" s="11" t="s">
        <v>350</v>
      </c>
      <c r="N264" s="71" t="s">
        <v>443</v>
      </c>
      <c r="O264" s="82" t="s">
        <v>249</v>
      </c>
      <c r="P264" s="11" t="s">
        <v>322</v>
      </c>
      <c r="S264" s="11">
        <v>3</v>
      </c>
      <c r="T264" s="11">
        <v>1</v>
      </c>
      <c r="U264" s="11">
        <v>103</v>
      </c>
      <c r="V264" s="11">
        <v>1000</v>
      </c>
      <c r="X264" s="11">
        <v>1</v>
      </c>
      <c r="Y264" s="11">
        <v>1</v>
      </c>
      <c r="AG264" s="11">
        <v>1</v>
      </c>
      <c r="AH264" s="11">
        <v>201</v>
      </c>
      <c r="AI264" s="11">
        <v>1</v>
      </c>
      <c r="AJ264" s="11">
        <v>10410025</v>
      </c>
      <c r="AK264" s="11">
        <v>1000</v>
      </c>
      <c r="AM264" s="11">
        <v>2</v>
      </c>
      <c r="AN264" s="11" t="s">
        <v>444</v>
      </c>
      <c r="AR264" s="2"/>
      <c r="AS264" s="2">
        <v>0</v>
      </c>
    </row>
    <row r="265" spans="1:45" s="11" customFormat="1">
      <c r="A265" s="11">
        <f t="shared" si="8"/>
        <v>10411026</v>
      </c>
      <c r="B265" s="11">
        <v>10411026</v>
      </c>
      <c r="C265" s="11" t="s">
        <v>449</v>
      </c>
      <c r="D265" s="11" t="s">
        <v>442</v>
      </c>
      <c r="E265" s="11" t="s">
        <v>249</v>
      </c>
      <c r="F265" s="11" t="s">
        <v>326</v>
      </c>
      <c r="G265" s="11" t="s">
        <v>85</v>
      </c>
      <c r="I265" s="11">
        <v>4</v>
      </c>
      <c r="J265" s="11">
        <v>104</v>
      </c>
      <c r="K265" s="11">
        <v>11</v>
      </c>
      <c r="L265" s="11">
        <v>3</v>
      </c>
      <c r="M265" s="11" t="s">
        <v>352</v>
      </c>
      <c r="N265" s="71" t="s">
        <v>443</v>
      </c>
      <c r="O265" s="82" t="s">
        <v>249</v>
      </c>
      <c r="P265" s="11" t="s">
        <v>326</v>
      </c>
      <c r="S265" s="11">
        <v>3</v>
      </c>
      <c r="T265" s="11">
        <v>1</v>
      </c>
      <c r="U265" s="11">
        <v>103</v>
      </c>
      <c r="V265" s="11">
        <v>1000</v>
      </c>
      <c r="X265" s="11">
        <v>1</v>
      </c>
      <c r="Y265" s="11">
        <v>1</v>
      </c>
      <c r="AG265" s="11">
        <v>1</v>
      </c>
      <c r="AH265" s="11">
        <v>201</v>
      </c>
      <c r="AI265" s="11">
        <v>1</v>
      </c>
      <c r="AJ265" s="11">
        <v>10410026</v>
      </c>
      <c r="AK265" s="11">
        <v>1000</v>
      </c>
      <c r="AM265" s="11">
        <v>2</v>
      </c>
      <c r="AN265" s="11" t="s">
        <v>444</v>
      </c>
      <c r="AR265" s="2"/>
      <c r="AS265" s="2">
        <v>0</v>
      </c>
    </row>
    <row r="266" spans="1:45">
      <c r="A266" s="4">
        <f t="shared" si="8"/>
        <v>10411031</v>
      </c>
      <c r="B266" s="4">
        <v>10411031</v>
      </c>
      <c r="C266" s="2" t="s">
        <v>450</v>
      </c>
      <c r="D266" s="2" t="s">
        <v>442</v>
      </c>
      <c r="E266" s="2" t="s">
        <v>254</v>
      </c>
      <c r="F266" s="2" t="s">
        <v>306</v>
      </c>
      <c r="G266" s="2" t="s">
        <v>85</v>
      </c>
      <c r="H266" s="2"/>
      <c r="I266" s="2">
        <v>4</v>
      </c>
      <c r="J266" s="4">
        <v>104</v>
      </c>
      <c r="K266" s="4">
        <v>11</v>
      </c>
      <c r="L266" s="4">
        <v>3</v>
      </c>
      <c r="M266" s="4" t="s">
        <v>354</v>
      </c>
      <c r="N266" s="22" t="s">
        <v>443</v>
      </c>
      <c r="O266" s="22" t="s">
        <v>254</v>
      </c>
      <c r="P266" s="2" t="s">
        <v>306</v>
      </c>
      <c r="S266" s="4">
        <v>3</v>
      </c>
      <c r="T266" s="4">
        <v>1</v>
      </c>
      <c r="U266" s="4">
        <v>103</v>
      </c>
      <c r="V266" s="4">
        <v>1000</v>
      </c>
      <c r="X266" s="4">
        <v>1</v>
      </c>
      <c r="Y266" s="4">
        <v>1</v>
      </c>
      <c r="AE266" s="4"/>
      <c r="AF266" s="4"/>
      <c r="AG266" s="4">
        <v>10</v>
      </c>
      <c r="AH266" s="4">
        <v>201</v>
      </c>
      <c r="AI266" s="4">
        <v>2</v>
      </c>
      <c r="AJ266" s="4">
        <v>10410031</v>
      </c>
      <c r="AK266" s="4">
        <v>2000</v>
      </c>
      <c r="AM266" s="4">
        <v>2</v>
      </c>
      <c r="AN266" s="4" t="str">
        <f>VLOOKUP(B:B,掉落!A:B,2,)</f>
        <v>10903|11003|11103|11203|20901|21001|21101|21201</v>
      </c>
      <c r="AO266" s="4">
        <v>1021</v>
      </c>
      <c r="AS266" s="2">
        <v>0</v>
      </c>
    </row>
    <row r="267" spans="1:45">
      <c r="A267" s="4">
        <f t="shared" si="8"/>
        <v>10411032</v>
      </c>
      <c r="B267" s="4">
        <v>10411032</v>
      </c>
      <c r="C267" s="2" t="s">
        <v>451</v>
      </c>
      <c r="D267" s="2" t="s">
        <v>442</v>
      </c>
      <c r="E267" s="2" t="s">
        <v>254</v>
      </c>
      <c r="F267" s="2" t="s">
        <v>310</v>
      </c>
      <c r="G267" s="2" t="s">
        <v>85</v>
      </c>
      <c r="H267" s="2"/>
      <c r="I267" s="2">
        <v>4</v>
      </c>
      <c r="J267" s="4">
        <v>104</v>
      </c>
      <c r="K267" s="4">
        <v>11</v>
      </c>
      <c r="L267" s="4">
        <v>3</v>
      </c>
      <c r="M267" s="4" t="s">
        <v>356</v>
      </c>
      <c r="N267" s="22" t="s">
        <v>443</v>
      </c>
      <c r="O267" s="22" t="s">
        <v>254</v>
      </c>
      <c r="P267" s="2" t="s">
        <v>310</v>
      </c>
      <c r="S267" s="4">
        <v>3</v>
      </c>
      <c r="T267" s="4">
        <v>1</v>
      </c>
      <c r="U267" s="4">
        <v>103</v>
      </c>
      <c r="V267" s="4">
        <v>1000</v>
      </c>
      <c r="X267" s="4">
        <v>1</v>
      </c>
      <c r="Y267" s="4">
        <v>1</v>
      </c>
      <c r="AE267" s="4"/>
      <c r="AF267" s="4"/>
      <c r="AG267" s="4">
        <v>10</v>
      </c>
      <c r="AH267" s="4">
        <v>201</v>
      </c>
      <c r="AI267" s="4">
        <v>2</v>
      </c>
      <c r="AJ267" s="4">
        <v>10410032</v>
      </c>
      <c r="AK267" s="4">
        <v>2000</v>
      </c>
      <c r="AM267" s="4">
        <v>2</v>
      </c>
      <c r="AN267" s="4" t="str">
        <f>VLOOKUP(B:B,掉落!A:B,2,)</f>
        <v>10906|11006|11106|11206|20902|21002|21102|21202</v>
      </c>
      <c r="AO267" s="4">
        <v>1021</v>
      </c>
      <c r="AS267" s="2">
        <v>0</v>
      </c>
    </row>
    <row r="268" spans="1:45">
      <c r="A268" s="4">
        <f t="shared" si="8"/>
        <v>10411033</v>
      </c>
      <c r="B268" s="4">
        <v>10411033</v>
      </c>
      <c r="C268" s="2" t="s">
        <v>452</v>
      </c>
      <c r="D268" s="2" t="s">
        <v>442</v>
      </c>
      <c r="E268" s="2" t="s">
        <v>254</v>
      </c>
      <c r="F268" s="2" t="s">
        <v>314</v>
      </c>
      <c r="G268" s="2" t="s">
        <v>85</v>
      </c>
      <c r="H268" s="2"/>
      <c r="I268" s="2">
        <v>4</v>
      </c>
      <c r="J268" s="4">
        <v>104</v>
      </c>
      <c r="K268" s="4">
        <v>11</v>
      </c>
      <c r="L268" s="4">
        <v>3</v>
      </c>
      <c r="M268" s="4" t="s">
        <v>358</v>
      </c>
      <c r="N268" s="22" t="s">
        <v>443</v>
      </c>
      <c r="O268" s="22" t="s">
        <v>254</v>
      </c>
      <c r="P268" s="2" t="s">
        <v>314</v>
      </c>
      <c r="S268" s="4">
        <v>3</v>
      </c>
      <c r="T268" s="4">
        <v>1</v>
      </c>
      <c r="U268" s="4">
        <v>103</v>
      </c>
      <c r="V268" s="4">
        <v>1000</v>
      </c>
      <c r="X268" s="4">
        <v>1</v>
      </c>
      <c r="Y268" s="4">
        <v>1</v>
      </c>
      <c r="AE268" s="4"/>
      <c r="AF268" s="4"/>
      <c r="AG268" s="4">
        <v>10</v>
      </c>
      <c r="AH268" s="4">
        <v>201</v>
      </c>
      <c r="AI268" s="4">
        <v>2</v>
      </c>
      <c r="AJ268" s="4">
        <v>10410033</v>
      </c>
      <c r="AK268" s="4">
        <v>2000</v>
      </c>
      <c r="AM268" s="4">
        <v>2</v>
      </c>
      <c r="AN268" s="4" t="str">
        <f>VLOOKUP(B:B,掉落!A:B,2,)</f>
        <v>10903|11003|11103|11203|20901|21001|21101|21201</v>
      </c>
      <c r="AO268" s="4">
        <v>1021</v>
      </c>
      <c r="AS268" s="2">
        <v>0</v>
      </c>
    </row>
    <row r="269" spans="1:45">
      <c r="A269" s="4">
        <f t="shared" si="8"/>
        <v>10411034</v>
      </c>
      <c r="B269" s="4">
        <v>10411034</v>
      </c>
      <c r="C269" s="2" t="s">
        <v>453</v>
      </c>
      <c r="D269" s="2" t="s">
        <v>442</v>
      </c>
      <c r="E269" s="2" t="s">
        <v>254</v>
      </c>
      <c r="F269" s="2" t="s">
        <v>318</v>
      </c>
      <c r="G269" s="2" t="s">
        <v>85</v>
      </c>
      <c r="H269" s="2"/>
      <c r="I269" s="2">
        <v>4</v>
      </c>
      <c r="J269" s="4">
        <v>104</v>
      </c>
      <c r="K269" s="4">
        <v>11</v>
      </c>
      <c r="L269" s="4">
        <v>3</v>
      </c>
      <c r="M269" s="4" t="s">
        <v>360</v>
      </c>
      <c r="N269" s="22" t="s">
        <v>443</v>
      </c>
      <c r="O269" s="22" t="s">
        <v>254</v>
      </c>
      <c r="P269" s="2" t="s">
        <v>318</v>
      </c>
      <c r="S269" s="4">
        <v>3</v>
      </c>
      <c r="T269" s="4">
        <v>1</v>
      </c>
      <c r="U269" s="4">
        <v>103</v>
      </c>
      <c r="V269" s="4">
        <v>1000</v>
      </c>
      <c r="X269" s="4">
        <v>1</v>
      </c>
      <c r="Y269" s="4">
        <v>1</v>
      </c>
      <c r="AE269" s="4"/>
      <c r="AF269" s="4"/>
      <c r="AG269" s="4">
        <v>10</v>
      </c>
      <c r="AH269" s="4">
        <v>201</v>
      </c>
      <c r="AI269" s="4">
        <v>2</v>
      </c>
      <c r="AJ269" s="4">
        <v>10410034</v>
      </c>
      <c r="AK269" s="4">
        <v>2000</v>
      </c>
      <c r="AM269" s="4">
        <v>2</v>
      </c>
      <c r="AN269" s="4" t="str">
        <f>VLOOKUP(B:B,掉落!A:B,2,)</f>
        <v>10906|11006|11106|11206|20902|21002|21102|21202</v>
      </c>
      <c r="AO269" s="4">
        <v>1021</v>
      </c>
      <c r="AS269" s="2">
        <v>0</v>
      </c>
    </row>
    <row r="270" spans="1:45">
      <c r="A270" s="4">
        <f t="shared" si="8"/>
        <v>10411035</v>
      </c>
      <c r="B270" s="4">
        <v>10411035</v>
      </c>
      <c r="C270" s="2" t="s">
        <v>454</v>
      </c>
      <c r="D270" s="2" t="s">
        <v>442</v>
      </c>
      <c r="E270" s="2" t="s">
        <v>254</v>
      </c>
      <c r="F270" s="2" t="s">
        <v>322</v>
      </c>
      <c r="G270" s="2" t="s">
        <v>85</v>
      </c>
      <c r="H270" s="2"/>
      <c r="I270" s="2">
        <v>4</v>
      </c>
      <c r="J270" s="4">
        <v>104</v>
      </c>
      <c r="K270" s="4">
        <v>11</v>
      </c>
      <c r="L270" s="4">
        <v>3</v>
      </c>
      <c r="M270" s="4" t="s">
        <v>362</v>
      </c>
      <c r="N270" s="22" t="s">
        <v>443</v>
      </c>
      <c r="O270" s="22" t="s">
        <v>254</v>
      </c>
      <c r="P270" s="2" t="s">
        <v>322</v>
      </c>
      <c r="S270" s="4">
        <v>3</v>
      </c>
      <c r="T270" s="4">
        <v>1</v>
      </c>
      <c r="U270" s="4">
        <v>103</v>
      </c>
      <c r="V270" s="4">
        <v>1000</v>
      </c>
      <c r="X270" s="4">
        <v>1</v>
      </c>
      <c r="Y270" s="4">
        <v>1</v>
      </c>
      <c r="AE270" s="4"/>
      <c r="AF270" s="4"/>
      <c r="AG270" s="4">
        <v>10</v>
      </c>
      <c r="AH270" s="4">
        <v>201</v>
      </c>
      <c r="AI270" s="4">
        <v>2</v>
      </c>
      <c r="AJ270" s="4">
        <v>10410035</v>
      </c>
      <c r="AK270" s="4">
        <v>2000</v>
      </c>
      <c r="AM270" s="4">
        <v>2</v>
      </c>
      <c r="AN270" s="4" t="str">
        <f>VLOOKUP(B:B,掉落!A:B,2,)</f>
        <v>10903|11003|11103|11203|20901|21001|21101|21201</v>
      </c>
      <c r="AO270" s="4">
        <v>1021</v>
      </c>
      <c r="AS270" s="2">
        <v>0</v>
      </c>
    </row>
    <row r="271" spans="1:45">
      <c r="A271" s="4">
        <f t="shared" si="8"/>
        <v>10411036</v>
      </c>
      <c r="B271" s="4">
        <v>10411036</v>
      </c>
      <c r="C271" s="2" t="s">
        <v>455</v>
      </c>
      <c r="D271" s="2" t="s">
        <v>442</v>
      </c>
      <c r="E271" s="2" t="s">
        <v>254</v>
      </c>
      <c r="F271" s="2" t="s">
        <v>326</v>
      </c>
      <c r="G271" s="2" t="s">
        <v>85</v>
      </c>
      <c r="H271" s="2"/>
      <c r="I271" s="2">
        <v>4</v>
      </c>
      <c r="J271" s="4">
        <v>104</v>
      </c>
      <c r="K271" s="4">
        <v>11</v>
      </c>
      <c r="L271" s="4">
        <v>3</v>
      </c>
      <c r="M271" s="4" t="s">
        <v>364</v>
      </c>
      <c r="N271" s="22" t="s">
        <v>443</v>
      </c>
      <c r="O271" s="22" t="s">
        <v>254</v>
      </c>
      <c r="P271" s="2" t="s">
        <v>326</v>
      </c>
      <c r="S271" s="4">
        <v>3</v>
      </c>
      <c r="T271" s="4">
        <v>1</v>
      </c>
      <c r="U271" s="4">
        <v>103</v>
      </c>
      <c r="V271" s="4">
        <v>1000</v>
      </c>
      <c r="X271" s="4">
        <v>1</v>
      </c>
      <c r="Y271" s="4">
        <v>1</v>
      </c>
      <c r="AE271" s="4"/>
      <c r="AF271" s="4"/>
      <c r="AG271" s="4">
        <v>10</v>
      </c>
      <c r="AH271" s="4">
        <v>201</v>
      </c>
      <c r="AI271" s="4">
        <v>2</v>
      </c>
      <c r="AJ271" s="4">
        <v>10410036</v>
      </c>
      <c r="AK271" s="4">
        <v>2000</v>
      </c>
      <c r="AM271" s="4">
        <v>2</v>
      </c>
      <c r="AN271" s="4" t="str">
        <f>VLOOKUP(B:B,掉落!A:B,2,)</f>
        <v>10906|11006|11106|11206|20902|21002|21102|21202</v>
      </c>
      <c r="AO271" s="4">
        <v>1021</v>
      </c>
      <c r="AS271" s="2">
        <v>0</v>
      </c>
    </row>
    <row r="272" spans="1:45">
      <c r="A272" s="4">
        <f t="shared" si="8"/>
        <v>10411041</v>
      </c>
      <c r="B272" s="4">
        <v>10411041</v>
      </c>
      <c r="C272" s="2" t="s">
        <v>456</v>
      </c>
      <c r="D272" s="2" t="s">
        <v>442</v>
      </c>
      <c r="E272" s="2" t="s">
        <v>258</v>
      </c>
      <c r="F272" s="2" t="s">
        <v>306</v>
      </c>
      <c r="G272" s="2" t="s">
        <v>85</v>
      </c>
      <c r="H272" s="2"/>
      <c r="I272" s="2">
        <v>4</v>
      </c>
      <c r="J272" s="4">
        <v>104</v>
      </c>
      <c r="K272" s="4">
        <v>11</v>
      </c>
      <c r="L272" s="4">
        <v>4</v>
      </c>
      <c r="M272" s="4" t="s">
        <v>366</v>
      </c>
      <c r="N272" s="22" t="s">
        <v>443</v>
      </c>
      <c r="O272" s="22" t="s">
        <v>258</v>
      </c>
      <c r="P272" s="2" t="s">
        <v>306</v>
      </c>
      <c r="S272" s="4">
        <v>3</v>
      </c>
      <c r="T272" s="4">
        <v>1</v>
      </c>
      <c r="U272" s="4">
        <v>103</v>
      </c>
      <c r="V272" s="4">
        <v>1000</v>
      </c>
      <c r="X272" s="4">
        <v>1</v>
      </c>
      <c r="Y272" s="4">
        <v>1</v>
      </c>
      <c r="AE272" s="4"/>
      <c r="AF272" s="4"/>
      <c r="AG272" s="4">
        <v>10</v>
      </c>
      <c r="AH272" s="4">
        <v>201</v>
      </c>
      <c r="AI272" s="4">
        <v>3</v>
      </c>
      <c r="AJ272" s="4">
        <v>10410041</v>
      </c>
      <c r="AK272" s="4">
        <v>4000</v>
      </c>
      <c r="AM272" s="4">
        <v>2</v>
      </c>
      <c r="AN272" s="4" t="str">
        <f>VLOOKUP(B:B,掉落!A:B,2,)</f>
        <v>11303|11403|11503|11603|21301|21401|21501|21601</v>
      </c>
      <c r="AO272" s="4">
        <v>1021</v>
      </c>
      <c r="AS272" s="2">
        <v>0</v>
      </c>
    </row>
    <row r="273" spans="1:45">
      <c r="A273" s="4">
        <f t="shared" si="8"/>
        <v>10411042</v>
      </c>
      <c r="B273" s="4">
        <v>10411042</v>
      </c>
      <c r="C273" s="2" t="s">
        <v>457</v>
      </c>
      <c r="D273" s="2" t="s">
        <v>442</v>
      </c>
      <c r="E273" s="2" t="s">
        <v>258</v>
      </c>
      <c r="F273" s="2" t="s">
        <v>310</v>
      </c>
      <c r="G273" s="2" t="s">
        <v>85</v>
      </c>
      <c r="H273" s="2"/>
      <c r="I273" s="2">
        <v>4</v>
      </c>
      <c r="J273" s="4">
        <v>104</v>
      </c>
      <c r="K273" s="4">
        <v>11</v>
      </c>
      <c r="L273" s="4">
        <v>4</v>
      </c>
      <c r="M273" s="4" t="s">
        <v>368</v>
      </c>
      <c r="N273" s="22" t="s">
        <v>443</v>
      </c>
      <c r="O273" s="22" t="s">
        <v>258</v>
      </c>
      <c r="P273" s="2" t="s">
        <v>310</v>
      </c>
      <c r="S273" s="4">
        <v>3</v>
      </c>
      <c r="T273" s="4">
        <v>1</v>
      </c>
      <c r="U273" s="4">
        <v>103</v>
      </c>
      <c r="V273" s="4">
        <v>1000</v>
      </c>
      <c r="X273" s="4">
        <v>1</v>
      </c>
      <c r="Y273" s="4">
        <v>1</v>
      </c>
      <c r="AE273" s="4"/>
      <c r="AF273" s="4"/>
      <c r="AG273" s="4">
        <v>10</v>
      </c>
      <c r="AH273" s="4">
        <v>201</v>
      </c>
      <c r="AI273" s="4">
        <v>3</v>
      </c>
      <c r="AJ273" s="4">
        <v>10410042</v>
      </c>
      <c r="AK273" s="4">
        <v>4000</v>
      </c>
      <c r="AM273" s="4">
        <v>2</v>
      </c>
      <c r="AN273" s="4" t="str">
        <f>VLOOKUP(B:B,掉落!A:B,2,)</f>
        <v>11306|11406|11506|11606|21302|21402|21502|21602</v>
      </c>
      <c r="AO273" s="4">
        <v>1021</v>
      </c>
      <c r="AS273" s="2">
        <v>0</v>
      </c>
    </row>
    <row r="274" spans="1:45">
      <c r="A274" s="4">
        <f t="shared" si="8"/>
        <v>10411043</v>
      </c>
      <c r="B274" s="4">
        <v>10411043</v>
      </c>
      <c r="C274" s="2" t="s">
        <v>458</v>
      </c>
      <c r="D274" s="2" t="s">
        <v>442</v>
      </c>
      <c r="E274" s="2" t="s">
        <v>258</v>
      </c>
      <c r="F274" s="2" t="s">
        <v>314</v>
      </c>
      <c r="G274" s="2" t="s">
        <v>85</v>
      </c>
      <c r="H274" s="2"/>
      <c r="I274" s="2">
        <v>4</v>
      </c>
      <c r="J274" s="4">
        <v>104</v>
      </c>
      <c r="K274" s="4">
        <v>11</v>
      </c>
      <c r="L274" s="4">
        <v>4</v>
      </c>
      <c r="M274" s="4" t="s">
        <v>370</v>
      </c>
      <c r="N274" s="22" t="s">
        <v>443</v>
      </c>
      <c r="O274" s="22" t="s">
        <v>258</v>
      </c>
      <c r="P274" s="2" t="s">
        <v>314</v>
      </c>
      <c r="S274" s="4">
        <v>3</v>
      </c>
      <c r="T274" s="4">
        <v>1</v>
      </c>
      <c r="U274" s="4">
        <v>103</v>
      </c>
      <c r="V274" s="4">
        <v>1000</v>
      </c>
      <c r="X274" s="4">
        <v>1</v>
      </c>
      <c r="Y274" s="4">
        <v>1</v>
      </c>
      <c r="AE274" s="4"/>
      <c r="AF274" s="4"/>
      <c r="AG274" s="4">
        <v>10</v>
      </c>
      <c r="AH274" s="4">
        <v>201</v>
      </c>
      <c r="AI274" s="4">
        <v>3</v>
      </c>
      <c r="AJ274" s="4">
        <v>10410043</v>
      </c>
      <c r="AK274" s="4">
        <v>4000</v>
      </c>
      <c r="AM274" s="4">
        <v>2</v>
      </c>
      <c r="AN274" s="4" t="str">
        <f>VLOOKUP(B:B,掉落!A:B,2,)</f>
        <v>11303|11403|11503|11603|21301|21401|21501|21601</v>
      </c>
      <c r="AO274" s="4">
        <v>1021</v>
      </c>
      <c r="AS274" s="2">
        <v>0</v>
      </c>
    </row>
    <row r="275" spans="1:45">
      <c r="A275" s="4">
        <f t="shared" si="8"/>
        <v>10411044</v>
      </c>
      <c r="B275" s="4">
        <v>10411044</v>
      </c>
      <c r="C275" s="2" t="s">
        <v>459</v>
      </c>
      <c r="D275" s="2" t="s">
        <v>442</v>
      </c>
      <c r="E275" s="2" t="s">
        <v>258</v>
      </c>
      <c r="F275" s="2" t="s">
        <v>318</v>
      </c>
      <c r="G275" s="2" t="s">
        <v>85</v>
      </c>
      <c r="H275" s="2"/>
      <c r="I275" s="2">
        <v>4</v>
      </c>
      <c r="J275" s="4">
        <v>104</v>
      </c>
      <c r="K275" s="4">
        <v>11</v>
      </c>
      <c r="L275" s="4">
        <v>4</v>
      </c>
      <c r="M275" s="4" t="s">
        <v>372</v>
      </c>
      <c r="N275" s="22" t="s">
        <v>443</v>
      </c>
      <c r="O275" s="22" t="s">
        <v>258</v>
      </c>
      <c r="P275" s="2" t="s">
        <v>318</v>
      </c>
      <c r="S275" s="4">
        <v>3</v>
      </c>
      <c r="T275" s="4">
        <v>1</v>
      </c>
      <c r="U275" s="4">
        <v>103</v>
      </c>
      <c r="V275" s="4">
        <v>1000</v>
      </c>
      <c r="X275" s="4">
        <v>1</v>
      </c>
      <c r="Y275" s="4">
        <v>1</v>
      </c>
      <c r="AE275" s="4"/>
      <c r="AF275" s="4"/>
      <c r="AG275" s="4">
        <v>10</v>
      </c>
      <c r="AH275" s="4">
        <v>201</v>
      </c>
      <c r="AI275" s="4">
        <v>3</v>
      </c>
      <c r="AJ275" s="4">
        <v>10410044</v>
      </c>
      <c r="AK275" s="4">
        <v>4000</v>
      </c>
      <c r="AM275" s="4">
        <v>2</v>
      </c>
      <c r="AN275" s="4" t="str">
        <f>VLOOKUP(B:B,掉落!A:B,2,)</f>
        <v>11306|11406|11506|11606|21302|21402|21502|21602</v>
      </c>
      <c r="AO275" s="4">
        <v>1021</v>
      </c>
      <c r="AS275" s="2">
        <v>0</v>
      </c>
    </row>
    <row r="276" spans="1:45">
      <c r="A276" s="4">
        <f t="shared" si="8"/>
        <v>10411045</v>
      </c>
      <c r="B276" s="4">
        <v>10411045</v>
      </c>
      <c r="C276" s="2" t="s">
        <v>460</v>
      </c>
      <c r="D276" s="2" t="s">
        <v>442</v>
      </c>
      <c r="E276" s="2" t="s">
        <v>258</v>
      </c>
      <c r="F276" s="2" t="s">
        <v>322</v>
      </c>
      <c r="G276" s="2" t="s">
        <v>85</v>
      </c>
      <c r="H276" s="2"/>
      <c r="I276" s="2">
        <v>4</v>
      </c>
      <c r="J276" s="4">
        <v>104</v>
      </c>
      <c r="K276" s="4">
        <v>11</v>
      </c>
      <c r="L276" s="4">
        <v>4</v>
      </c>
      <c r="M276" s="4" t="s">
        <v>374</v>
      </c>
      <c r="N276" s="22" t="s">
        <v>443</v>
      </c>
      <c r="O276" s="22" t="s">
        <v>258</v>
      </c>
      <c r="P276" s="2" t="s">
        <v>322</v>
      </c>
      <c r="S276" s="4">
        <v>3</v>
      </c>
      <c r="T276" s="4">
        <v>1</v>
      </c>
      <c r="U276" s="4">
        <v>103</v>
      </c>
      <c r="V276" s="4">
        <v>1000</v>
      </c>
      <c r="X276" s="4">
        <v>1</v>
      </c>
      <c r="Y276" s="4">
        <v>1</v>
      </c>
      <c r="AE276" s="4"/>
      <c r="AF276" s="4"/>
      <c r="AG276" s="4">
        <v>10</v>
      </c>
      <c r="AH276" s="4">
        <v>201</v>
      </c>
      <c r="AI276" s="4">
        <v>3</v>
      </c>
      <c r="AJ276" s="4">
        <v>10410045</v>
      </c>
      <c r="AK276" s="4">
        <v>4000</v>
      </c>
      <c r="AM276" s="4">
        <v>2</v>
      </c>
      <c r="AN276" s="4" t="str">
        <f>VLOOKUP(B:B,掉落!A:B,2,)</f>
        <v>11303|11403|11503|11603|21301|21401|21501|21601</v>
      </c>
      <c r="AO276" s="4">
        <v>1021</v>
      </c>
      <c r="AS276" s="2">
        <v>0</v>
      </c>
    </row>
    <row r="277" spans="1:45">
      <c r="A277" s="4">
        <f t="shared" si="8"/>
        <v>10411046</v>
      </c>
      <c r="B277" s="4">
        <v>10411046</v>
      </c>
      <c r="C277" s="2" t="s">
        <v>461</v>
      </c>
      <c r="D277" s="2" t="s">
        <v>442</v>
      </c>
      <c r="E277" s="2" t="s">
        <v>258</v>
      </c>
      <c r="F277" s="2" t="s">
        <v>326</v>
      </c>
      <c r="G277" s="2" t="s">
        <v>85</v>
      </c>
      <c r="H277" s="2"/>
      <c r="I277" s="2">
        <v>4</v>
      </c>
      <c r="J277" s="4">
        <v>104</v>
      </c>
      <c r="K277" s="4">
        <v>11</v>
      </c>
      <c r="L277" s="4">
        <v>4</v>
      </c>
      <c r="M277" s="4" t="s">
        <v>376</v>
      </c>
      <c r="N277" s="22" t="s">
        <v>443</v>
      </c>
      <c r="O277" s="22" t="s">
        <v>258</v>
      </c>
      <c r="P277" s="2" t="s">
        <v>326</v>
      </c>
      <c r="S277" s="4">
        <v>3</v>
      </c>
      <c r="T277" s="4">
        <v>1</v>
      </c>
      <c r="U277" s="4">
        <v>103</v>
      </c>
      <c r="V277" s="4">
        <v>1000</v>
      </c>
      <c r="X277" s="4">
        <v>1</v>
      </c>
      <c r="Y277" s="4">
        <v>1</v>
      </c>
      <c r="AE277" s="4"/>
      <c r="AF277" s="4"/>
      <c r="AG277" s="4">
        <v>10</v>
      </c>
      <c r="AH277" s="4">
        <v>201</v>
      </c>
      <c r="AI277" s="4">
        <v>3</v>
      </c>
      <c r="AJ277" s="4">
        <v>10410046</v>
      </c>
      <c r="AK277" s="4">
        <v>4000</v>
      </c>
      <c r="AM277" s="4">
        <v>2</v>
      </c>
      <c r="AN277" s="4" t="str">
        <f>VLOOKUP(B:B,掉落!A:B,2,)</f>
        <v>11306|11406|11506|11606|21302|21402|21502|21602</v>
      </c>
      <c r="AO277" s="4">
        <v>1021</v>
      </c>
      <c r="AS277" s="2">
        <v>0</v>
      </c>
    </row>
    <row r="278" spans="1:45">
      <c r="A278" s="4">
        <v>10411051</v>
      </c>
      <c r="B278" s="4">
        <v>10411051</v>
      </c>
      <c r="C278" s="2" t="s">
        <v>462</v>
      </c>
      <c r="D278" s="2" t="s">
        <v>442</v>
      </c>
      <c r="E278" s="2" t="s">
        <v>263</v>
      </c>
      <c r="F278" s="2" t="s">
        <v>306</v>
      </c>
      <c r="G278" s="2" t="s">
        <v>85</v>
      </c>
      <c r="H278" s="2"/>
      <c r="I278" s="2">
        <v>4</v>
      </c>
      <c r="J278" s="4">
        <v>104</v>
      </c>
      <c r="K278" s="4">
        <v>11</v>
      </c>
      <c r="L278" s="4">
        <v>4</v>
      </c>
      <c r="M278" s="4" t="s">
        <v>378</v>
      </c>
      <c r="N278" s="22" t="s">
        <v>443</v>
      </c>
      <c r="O278" s="22" t="s">
        <v>263</v>
      </c>
      <c r="P278" s="2" t="s">
        <v>306</v>
      </c>
      <c r="S278" s="4">
        <v>3</v>
      </c>
      <c r="T278" s="4">
        <v>1</v>
      </c>
      <c r="U278" s="4">
        <v>103</v>
      </c>
      <c r="V278" s="4">
        <v>1000</v>
      </c>
      <c r="X278" s="4">
        <v>1</v>
      </c>
      <c r="Y278" s="4">
        <v>1</v>
      </c>
      <c r="AE278" s="4"/>
      <c r="AF278" s="4"/>
      <c r="AG278" s="4">
        <v>10</v>
      </c>
      <c r="AH278" s="4">
        <v>201</v>
      </c>
      <c r="AI278" s="4">
        <v>4</v>
      </c>
      <c r="AJ278" s="4">
        <v>10410051</v>
      </c>
      <c r="AK278" s="4">
        <v>8500</v>
      </c>
      <c r="AM278" s="4">
        <v>2</v>
      </c>
      <c r="AN278" s="4" t="str">
        <f>VLOOKUP(B:B,掉落!A:B,2,)</f>
        <v>11703|11803|11903|12003|21701|21801|21901|22001</v>
      </c>
      <c r="AO278" s="4">
        <v>1021</v>
      </c>
      <c r="AS278" s="2">
        <v>0</v>
      </c>
    </row>
    <row r="279" spans="1:45">
      <c r="A279" s="4">
        <v>10411052</v>
      </c>
      <c r="B279" s="4">
        <v>10411052</v>
      </c>
      <c r="C279" s="2" t="s">
        <v>463</v>
      </c>
      <c r="D279" s="2" t="s">
        <v>442</v>
      </c>
      <c r="E279" s="2" t="s">
        <v>263</v>
      </c>
      <c r="F279" s="2" t="s">
        <v>310</v>
      </c>
      <c r="G279" s="2" t="s">
        <v>85</v>
      </c>
      <c r="H279" s="2"/>
      <c r="I279" s="2">
        <v>4</v>
      </c>
      <c r="J279" s="4">
        <v>104</v>
      </c>
      <c r="K279" s="4">
        <v>11</v>
      </c>
      <c r="L279" s="4">
        <v>4</v>
      </c>
      <c r="M279" s="4" t="s">
        <v>380</v>
      </c>
      <c r="N279" s="22" t="s">
        <v>443</v>
      </c>
      <c r="O279" s="22" t="s">
        <v>263</v>
      </c>
      <c r="P279" s="2" t="s">
        <v>310</v>
      </c>
      <c r="S279" s="4">
        <v>3</v>
      </c>
      <c r="T279" s="4">
        <v>1</v>
      </c>
      <c r="U279" s="4">
        <v>103</v>
      </c>
      <c r="V279" s="4">
        <v>1000</v>
      </c>
      <c r="X279" s="4">
        <v>1</v>
      </c>
      <c r="Y279" s="4">
        <v>1</v>
      </c>
      <c r="AE279" s="4"/>
      <c r="AF279" s="4"/>
      <c r="AG279" s="4">
        <v>10</v>
      </c>
      <c r="AH279" s="4">
        <v>201</v>
      </c>
      <c r="AI279" s="4">
        <v>4</v>
      </c>
      <c r="AJ279" s="4">
        <v>10410052</v>
      </c>
      <c r="AK279" s="4">
        <v>8500</v>
      </c>
      <c r="AM279" s="4">
        <v>2</v>
      </c>
      <c r="AN279" s="4" t="str">
        <f>VLOOKUP(B:B,掉落!A:B,2,)</f>
        <v>11706|11806|11906|12006|21702|21802|21902|22002</v>
      </c>
      <c r="AO279" s="4">
        <v>1021</v>
      </c>
      <c r="AS279" s="2">
        <v>0</v>
      </c>
    </row>
    <row r="280" spans="1:45">
      <c r="A280" s="4">
        <v>10411053</v>
      </c>
      <c r="B280" s="4">
        <v>10411053</v>
      </c>
      <c r="C280" s="2" t="s">
        <v>464</v>
      </c>
      <c r="D280" s="2" t="s">
        <v>442</v>
      </c>
      <c r="E280" s="2" t="s">
        <v>263</v>
      </c>
      <c r="F280" s="2" t="s">
        <v>314</v>
      </c>
      <c r="G280" s="2" t="s">
        <v>85</v>
      </c>
      <c r="H280" s="2"/>
      <c r="I280" s="2">
        <v>4</v>
      </c>
      <c r="J280" s="4">
        <v>104</v>
      </c>
      <c r="K280" s="4">
        <v>11</v>
      </c>
      <c r="L280" s="4">
        <v>4</v>
      </c>
      <c r="M280" s="4" t="s">
        <v>382</v>
      </c>
      <c r="N280" s="22" t="s">
        <v>443</v>
      </c>
      <c r="O280" s="22" t="s">
        <v>263</v>
      </c>
      <c r="P280" s="2" t="s">
        <v>314</v>
      </c>
      <c r="S280" s="4">
        <v>3</v>
      </c>
      <c r="T280" s="4">
        <v>1</v>
      </c>
      <c r="U280" s="4">
        <v>103</v>
      </c>
      <c r="V280" s="4">
        <v>1000</v>
      </c>
      <c r="X280" s="4">
        <v>1</v>
      </c>
      <c r="Y280" s="4">
        <v>1</v>
      </c>
      <c r="AE280" s="4"/>
      <c r="AF280" s="4"/>
      <c r="AG280" s="4">
        <v>10</v>
      </c>
      <c r="AH280" s="4">
        <v>201</v>
      </c>
      <c r="AI280" s="4">
        <v>4</v>
      </c>
      <c r="AJ280" s="4">
        <v>10410053</v>
      </c>
      <c r="AK280" s="4">
        <v>8500</v>
      </c>
      <c r="AM280" s="4">
        <v>2</v>
      </c>
      <c r="AN280" s="4" t="str">
        <f>VLOOKUP(B:B,掉落!A:B,2,)</f>
        <v>11703|11803|11903|12003|21701|21801|21901|22001</v>
      </c>
      <c r="AO280" s="4">
        <v>1021</v>
      </c>
      <c r="AS280" s="2">
        <v>0</v>
      </c>
    </row>
    <row r="281" spans="1:45">
      <c r="A281" s="4">
        <v>10411054</v>
      </c>
      <c r="B281" s="4">
        <v>10411054</v>
      </c>
      <c r="C281" s="2" t="s">
        <v>465</v>
      </c>
      <c r="D281" s="2" t="s">
        <v>442</v>
      </c>
      <c r="E281" s="2" t="s">
        <v>263</v>
      </c>
      <c r="F281" s="2" t="s">
        <v>318</v>
      </c>
      <c r="G281" s="2" t="s">
        <v>85</v>
      </c>
      <c r="H281" s="2"/>
      <c r="I281" s="2">
        <v>4</v>
      </c>
      <c r="J281" s="4">
        <v>104</v>
      </c>
      <c r="K281" s="4">
        <v>11</v>
      </c>
      <c r="L281" s="4">
        <v>4</v>
      </c>
      <c r="M281" s="4" t="s">
        <v>384</v>
      </c>
      <c r="N281" s="22" t="s">
        <v>443</v>
      </c>
      <c r="O281" s="22" t="s">
        <v>263</v>
      </c>
      <c r="P281" s="2" t="s">
        <v>318</v>
      </c>
      <c r="S281" s="4">
        <v>3</v>
      </c>
      <c r="T281" s="4">
        <v>1</v>
      </c>
      <c r="U281" s="4">
        <v>103</v>
      </c>
      <c r="V281" s="4">
        <v>1000</v>
      </c>
      <c r="X281" s="4">
        <v>1</v>
      </c>
      <c r="Y281" s="4">
        <v>1</v>
      </c>
      <c r="AE281" s="4"/>
      <c r="AF281" s="4"/>
      <c r="AG281" s="4">
        <v>10</v>
      </c>
      <c r="AH281" s="4">
        <v>201</v>
      </c>
      <c r="AI281" s="4">
        <v>4</v>
      </c>
      <c r="AJ281" s="4">
        <v>10410054</v>
      </c>
      <c r="AK281" s="4">
        <v>8500</v>
      </c>
      <c r="AM281" s="4">
        <v>2</v>
      </c>
      <c r="AN281" s="4" t="str">
        <f>VLOOKUP(B:B,掉落!A:B,2,)</f>
        <v>11706|11806|11906|12006|21702|21802|21902|22002</v>
      </c>
      <c r="AO281" s="4">
        <v>1021</v>
      </c>
      <c r="AS281" s="2">
        <v>0</v>
      </c>
    </row>
    <row r="282" spans="1:45">
      <c r="A282" s="4">
        <v>10411055</v>
      </c>
      <c r="B282" s="4">
        <v>10411055</v>
      </c>
      <c r="C282" s="2" t="s">
        <v>466</v>
      </c>
      <c r="D282" s="2" t="s">
        <v>442</v>
      </c>
      <c r="E282" s="2" t="s">
        <v>263</v>
      </c>
      <c r="F282" s="2" t="s">
        <v>322</v>
      </c>
      <c r="G282" s="2" t="s">
        <v>85</v>
      </c>
      <c r="H282" s="2"/>
      <c r="I282" s="2">
        <v>4</v>
      </c>
      <c r="J282" s="4">
        <v>104</v>
      </c>
      <c r="K282" s="4">
        <v>11</v>
      </c>
      <c r="L282" s="4">
        <v>4</v>
      </c>
      <c r="M282" s="4" t="s">
        <v>386</v>
      </c>
      <c r="N282" s="22" t="s">
        <v>443</v>
      </c>
      <c r="O282" s="22" t="s">
        <v>263</v>
      </c>
      <c r="P282" s="2" t="s">
        <v>322</v>
      </c>
      <c r="S282" s="4">
        <v>3</v>
      </c>
      <c r="T282" s="4">
        <v>1</v>
      </c>
      <c r="U282" s="4">
        <v>103</v>
      </c>
      <c r="V282" s="4">
        <v>1000</v>
      </c>
      <c r="X282" s="4">
        <v>1</v>
      </c>
      <c r="Y282" s="4">
        <v>1</v>
      </c>
      <c r="AE282" s="4"/>
      <c r="AF282" s="4"/>
      <c r="AG282" s="4">
        <v>10</v>
      </c>
      <c r="AH282" s="4">
        <v>201</v>
      </c>
      <c r="AI282" s="4">
        <v>4</v>
      </c>
      <c r="AJ282" s="4">
        <v>10410055</v>
      </c>
      <c r="AK282" s="4">
        <v>8500</v>
      </c>
      <c r="AM282" s="4">
        <v>2</v>
      </c>
      <c r="AN282" s="4" t="str">
        <f>VLOOKUP(B:B,掉落!A:B,2,)</f>
        <v>11703|11803|11903|12003|21701|21801|21901|22001</v>
      </c>
      <c r="AO282" s="4">
        <v>1021</v>
      </c>
      <c r="AS282" s="2">
        <v>0</v>
      </c>
    </row>
    <row r="283" spans="1:45">
      <c r="A283" s="4">
        <v>10411056</v>
      </c>
      <c r="B283" s="4">
        <v>10411056</v>
      </c>
      <c r="C283" s="2" t="s">
        <v>467</v>
      </c>
      <c r="D283" s="2" t="s">
        <v>442</v>
      </c>
      <c r="E283" s="2" t="s">
        <v>263</v>
      </c>
      <c r="F283" s="2" t="s">
        <v>326</v>
      </c>
      <c r="G283" s="2" t="s">
        <v>85</v>
      </c>
      <c r="H283" s="2"/>
      <c r="I283" s="2">
        <v>4</v>
      </c>
      <c r="J283" s="4">
        <v>104</v>
      </c>
      <c r="K283" s="4">
        <v>11</v>
      </c>
      <c r="L283" s="4">
        <v>4</v>
      </c>
      <c r="M283" s="4" t="s">
        <v>388</v>
      </c>
      <c r="N283" s="22" t="s">
        <v>443</v>
      </c>
      <c r="O283" s="22" t="s">
        <v>263</v>
      </c>
      <c r="P283" s="2" t="s">
        <v>326</v>
      </c>
      <c r="S283" s="4">
        <v>3</v>
      </c>
      <c r="T283" s="4">
        <v>1</v>
      </c>
      <c r="U283" s="4">
        <v>103</v>
      </c>
      <c r="V283" s="4">
        <v>1000</v>
      </c>
      <c r="X283" s="4">
        <v>1</v>
      </c>
      <c r="Y283" s="4">
        <v>1</v>
      </c>
      <c r="AE283" s="4"/>
      <c r="AF283" s="4"/>
      <c r="AG283" s="4">
        <v>10</v>
      </c>
      <c r="AH283" s="4">
        <v>201</v>
      </c>
      <c r="AI283" s="4">
        <v>4</v>
      </c>
      <c r="AJ283" s="4">
        <v>10410056</v>
      </c>
      <c r="AK283" s="4">
        <v>8500</v>
      </c>
      <c r="AM283" s="4">
        <v>2</v>
      </c>
      <c r="AN283" s="4" t="str">
        <f>VLOOKUP(B:B,掉落!A:B,2,)</f>
        <v>11706|11806|11906|12006|21702|21802|21902|22002</v>
      </c>
      <c r="AO283" s="4">
        <v>1021</v>
      </c>
      <c r="AS283" s="2">
        <v>0</v>
      </c>
    </row>
    <row r="284" spans="1:45">
      <c r="A284" s="4">
        <v>10411061</v>
      </c>
      <c r="B284" s="4">
        <v>10411061</v>
      </c>
      <c r="C284" s="2" t="s">
        <v>468</v>
      </c>
      <c r="D284" s="2" t="s">
        <v>442</v>
      </c>
      <c r="E284" s="2" t="s">
        <v>390</v>
      </c>
      <c r="F284" s="2" t="s">
        <v>306</v>
      </c>
      <c r="G284" s="2" t="s">
        <v>85</v>
      </c>
      <c r="H284" s="2"/>
      <c r="I284" s="2">
        <v>4</v>
      </c>
      <c r="J284" s="4">
        <v>104</v>
      </c>
      <c r="K284" s="4">
        <v>11</v>
      </c>
      <c r="L284" s="4">
        <v>5</v>
      </c>
      <c r="M284" s="4" t="s">
        <v>391</v>
      </c>
      <c r="N284" s="22" t="s">
        <v>443</v>
      </c>
      <c r="O284" s="22" t="s">
        <v>390</v>
      </c>
      <c r="P284" s="2" t="s">
        <v>306</v>
      </c>
      <c r="S284" s="4">
        <v>3</v>
      </c>
      <c r="T284" s="4">
        <v>1</v>
      </c>
      <c r="U284" s="4">
        <v>103</v>
      </c>
      <c r="V284" s="4">
        <v>1000</v>
      </c>
      <c r="X284" s="4">
        <v>1</v>
      </c>
      <c r="Y284" s="4">
        <v>1</v>
      </c>
      <c r="AE284" s="4"/>
      <c r="AF284" s="4"/>
      <c r="AG284" s="4">
        <v>10</v>
      </c>
      <c r="AH284" s="4">
        <v>201</v>
      </c>
      <c r="AI284" s="4">
        <v>5</v>
      </c>
      <c r="AJ284" s="4">
        <v>10410061</v>
      </c>
      <c r="AK284" s="4">
        <v>12000</v>
      </c>
      <c r="AM284" s="4">
        <v>2</v>
      </c>
      <c r="AN284" s="4" t="str">
        <f>VLOOKUP(B:B,掉落!A:B,2,)</f>
        <v>12103|12203|12303|12403|22101|22201|22301|22401</v>
      </c>
      <c r="AO284" s="4">
        <v>1021</v>
      </c>
      <c r="AS284" s="2">
        <v>0</v>
      </c>
    </row>
    <row r="285" spans="1:45">
      <c r="A285" s="4">
        <v>10411062</v>
      </c>
      <c r="B285" s="4">
        <v>10411062</v>
      </c>
      <c r="C285" s="2" t="s">
        <v>469</v>
      </c>
      <c r="D285" s="2" t="s">
        <v>442</v>
      </c>
      <c r="E285" s="2" t="s">
        <v>390</v>
      </c>
      <c r="F285" s="2" t="s">
        <v>310</v>
      </c>
      <c r="G285" s="2" t="s">
        <v>85</v>
      </c>
      <c r="H285" s="2"/>
      <c r="I285" s="2">
        <v>4</v>
      </c>
      <c r="J285" s="4">
        <v>104</v>
      </c>
      <c r="K285" s="4">
        <v>11</v>
      </c>
      <c r="L285" s="4">
        <v>5</v>
      </c>
      <c r="M285" s="4" t="s">
        <v>393</v>
      </c>
      <c r="N285" s="22" t="s">
        <v>443</v>
      </c>
      <c r="O285" s="22" t="s">
        <v>390</v>
      </c>
      <c r="P285" s="2" t="s">
        <v>310</v>
      </c>
      <c r="S285" s="4">
        <v>3</v>
      </c>
      <c r="T285" s="4">
        <v>1</v>
      </c>
      <c r="U285" s="4">
        <v>103</v>
      </c>
      <c r="V285" s="4">
        <v>1000</v>
      </c>
      <c r="X285" s="4">
        <v>1</v>
      </c>
      <c r="Y285" s="4">
        <v>1</v>
      </c>
      <c r="AE285" s="4"/>
      <c r="AF285" s="4"/>
      <c r="AG285" s="4">
        <v>10</v>
      </c>
      <c r="AH285" s="4">
        <v>201</v>
      </c>
      <c r="AI285" s="4">
        <v>5</v>
      </c>
      <c r="AJ285" s="4">
        <v>10410062</v>
      </c>
      <c r="AK285" s="4">
        <v>12000</v>
      </c>
      <c r="AM285" s="4">
        <v>2</v>
      </c>
      <c r="AN285" s="4" t="str">
        <f>VLOOKUP(B:B,掉落!A:B,2,)</f>
        <v>12106|12206|12306|12406|22102|22202|22302|22402</v>
      </c>
      <c r="AO285" s="4">
        <v>1021</v>
      </c>
      <c r="AS285" s="2">
        <v>0</v>
      </c>
    </row>
    <row r="286" spans="1:45">
      <c r="A286" s="4">
        <v>10411063</v>
      </c>
      <c r="B286" s="4">
        <v>10411063</v>
      </c>
      <c r="C286" s="2" t="s">
        <v>470</v>
      </c>
      <c r="D286" s="2" t="s">
        <v>442</v>
      </c>
      <c r="E286" s="2" t="s">
        <v>390</v>
      </c>
      <c r="F286" s="2" t="s">
        <v>314</v>
      </c>
      <c r="G286" s="2" t="s">
        <v>85</v>
      </c>
      <c r="H286" s="2"/>
      <c r="I286" s="2">
        <v>4</v>
      </c>
      <c r="J286" s="4">
        <v>104</v>
      </c>
      <c r="K286" s="4">
        <v>11</v>
      </c>
      <c r="L286" s="4">
        <v>5</v>
      </c>
      <c r="M286" s="4" t="s">
        <v>395</v>
      </c>
      <c r="N286" s="22" t="s">
        <v>443</v>
      </c>
      <c r="O286" s="22" t="s">
        <v>390</v>
      </c>
      <c r="P286" s="2" t="s">
        <v>314</v>
      </c>
      <c r="S286" s="4">
        <v>3</v>
      </c>
      <c r="T286" s="4">
        <v>1</v>
      </c>
      <c r="U286" s="4">
        <v>103</v>
      </c>
      <c r="V286" s="4">
        <v>1000</v>
      </c>
      <c r="X286" s="4">
        <v>1</v>
      </c>
      <c r="Y286" s="4">
        <v>1</v>
      </c>
      <c r="AE286" s="4"/>
      <c r="AF286" s="4"/>
      <c r="AG286" s="4">
        <v>10</v>
      </c>
      <c r="AH286" s="4">
        <v>201</v>
      </c>
      <c r="AI286" s="4">
        <v>5</v>
      </c>
      <c r="AJ286" s="4">
        <v>10410063</v>
      </c>
      <c r="AK286" s="4">
        <v>12000</v>
      </c>
      <c r="AM286" s="4">
        <v>2</v>
      </c>
      <c r="AN286" s="4" t="str">
        <f>VLOOKUP(B:B,掉落!A:B,2,)</f>
        <v>12103|12203|12303|12403|22101|22201|22301|22401</v>
      </c>
      <c r="AO286" s="4">
        <v>1021</v>
      </c>
      <c r="AS286" s="2">
        <v>0</v>
      </c>
    </row>
    <row r="287" spans="1:45">
      <c r="A287" s="4">
        <v>10411064</v>
      </c>
      <c r="B287" s="4">
        <v>10411064</v>
      </c>
      <c r="C287" s="2" t="s">
        <v>471</v>
      </c>
      <c r="D287" s="2" t="s">
        <v>442</v>
      </c>
      <c r="E287" s="2" t="s">
        <v>390</v>
      </c>
      <c r="F287" s="2" t="s">
        <v>318</v>
      </c>
      <c r="G287" s="2" t="s">
        <v>85</v>
      </c>
      <c r="H287" s="2"/>
      <c r="I287" s="2">
        <v>4</v>
      </c>
      <c r="J287" s="4">
        <v>104</v>
      </c>
      <c r="K287" s="4">
        <v>11</v>
      </c>
      <c r="L287" s="4">
        <v>5</v>
      </c>
      <c r="M287" s="4" t="s">
        <v>397</v>
      </c>
      <c r="N287" s="22" t="s">
        <v>443</v>
      </c>
      <c r="O287" s="22" t="s">
        <v>390</v>
      </c>
      <c r="P287" s="2" t="s">
        <v>318</v>
      </c>
      <c r="S287" s="4">
        <v>3</v>
      </c>
      <c r="T287" s="4">
        <v>1</v>
      </c>
      <c r="U287" s="4">
        <v>103</v>
      </c>
      <c r="V287" s="4">
        <v>1000</v>
      </c>
      <c r="X287" s="4">
        <v>1</v>
      </c>
      <c r="Y287" s="4">
        <v>1</v>
      </c>
      <c r="AE287" s="4"/>
      <c r="AF287" s="4"/>
      <c r="AG287" s="4">
        <v>10</v>
      </c>
      <c r="AH287" s="4">
        <v>201</v>
      </c>
      <c r="AI287" s="4">
        <v>5</v>
      </c>
      <c r="AJ287" s="4">
        <v>10410064</v>
      </c>
      <c r="AK287" s="4">
        <v>12000</v>
      </c>
      <c r="AM287" s="4">
        <v>2</v>
      </c>
      <c r="AN287" s="4" t="str">
        <f>VLOOKUP(B:B,掉落!A:B,2,)</f>
        <v>12106|12206|12306|12406|22102|22202|22302|22402</v>
      </c>
      <c r="AO287" s="4">
        <v>1021</v>
      </c>
      <c r="AS287" s="2">
        <v>0</v>
      </c>
    </row>
    <row r="288" spans="1:45">
      <c r="A288" s="4">
        <v>10411065</v>
      </c>
      <c r="B288" s="4">
        <v>10411065</v>
      </c>
      <c r="C288" s="2" t="s">
        <v>472</v>
      </c>
      <c r="D288" s="2" t="s">
        <v>442</v>
      </c>
      <c r="E288" s="2" t="s">
        <v>390</v>
      </c>
      <c r="F288" s="2" t="s">
        <v>322</v>
      </c>
      <c r="G288" s="2" t="s">
        <v>85</v>
      </c>
      <c r="H288" s="2"/>
      <c r="I288" s="2">
        <v>4</v>
      </c>
      <c r="J288" s="4">
        <v>104</v>
      </c>
      <c r="K288" s="4">
        <v>11</v>
      </c>
      <c r="L288" s="4">
        <v>5</v>
      </c>
      <c r="M288" s="4" t="s">
        <v>399</v>
      </c>
      <c r="N288" s="22" t="s">
        <v>443</v>
      </c>
      <c r="O288" s="22" t="s">
        <v>390</v>
      </c>
      <c r="P288" s="2" t="s">
        <v>322</v>
      </c>
      <c r="S288" s="4">
        <v>3</v>
      </c>
      <c r="T288" s="4">
        <v>1</v>
      </c>
      <c r="U288" s="4">
        <v>103</v>
      </c>
      <c r="V288" s="4">
        <v>1000</v>
      </c>
      <c r="X288" s="4">
        <v>1</v>
      </c>
      <c r="Y288" s="4">
        <v>1</v>
      </c>
      <c r="AE288" s="4"/>
      <c r="AF288" s="4"/>
      <c r="AG288" s="4">
        <v>10</v>
      </c>
      <c r="AH288" s="4">
        <v>201</v>
      </c>
      <c r="AI288" s="4">
        <v>5</v>
      </c>
      <c r="AJ288" s="4">
        <v>10410065</v>
      </c>
      <c r="AK288" s="4">
        <v>12000</v>
      </c>
      <c r="AM288" s="4">
        <v>2</v>
      </c>
      <c r="AN288" s="4" t="str">
        <f>VLOOKUP(B:B,掉落!A:B,2,)</f>
        <v>12103|12203|12303|12403|22101|22201|22301|22401</v>
      </c>
      <c r="AO288" s="4">
        <v>1021</v>
      </c>
      <c r="AS288" s="2">
        <v>0</v>
      </c>
    </row>
    <row r="289" spans="1:45">
      <c r="A289" s="4">
        <v>10411066</v>
      </c>
      <c r="B289" s="4">
        <v>10411066</v>
      </c>
      <c r="C289" s="2" t="s">
        <v>473</v>
      </c>
      <c r="D289" s="2" t="s">
        <v>442</v>
      </c>
      <c r="E289" s="2" t="s">
        <v>390</v>
      </c>
      <c r="F289" s="2" t="s">
        <v>326</v>
      </c>
      <c r="G289" s="2" t="s">
        <v>85</v>
      </c>
      <c r="H289" s="2"/>
      <c r="I289" s="2">
        <v>4</v>
      </c>
      <c r="J289" s="4">
        <v>104</v>
      </c>
      <c r="K289" s="4">
        <v>11</v>
      </c>
      <c r="L289" s="4">
        <v>5</v>
      </c>
      <c r="M289" s="4" t="s">
        <v>401</v>
      </c>
      <c r="N289" s="22" t="s">
        <v>443</v>
      </c>
      <c r="O289" s="22" t="s">
        <v>390</v>
      </c>
      <c r="P289" s="2" t="s">
        <v>326</v>
      </c>
      <c r="S289" s="4">
        <v>3</v>
      </c>
      <c r="T289" s="4">
        <v>1</v>
      </c>
      <c r="U289" s="4">
        <v>103</v>
      </c>
      <c r="V289" s="4">
        <v>1000</v>
      </c>
      <c r="X289" s="4">
        <v>1</v>
      </c>
      <c r="Y289" s="4">
        <v>1</v>
      </c>
      <c r="AE289" s="4"/>
      <c r="AF289" s="4"/>
      <c r="AG289" s="4">
        <v>10</v>
      </c>
      <c r="AH289" s="4">
        <v>201</v>
      </c>
      <c r="AI289" s="4">
        <v>5</v>
      </c>
      <c r="AJ289" s="4">
        <v>10410066</v>
      </c>
      <c r="AK289" s="4">
        <v>12000</v>
      </c>
      <c r="AM289" s="4">
        <v>2</v>
      </c>
      <c r="AN289" s="4" t="str">
        <f>VLOOKUP(B:B,掉落!A:B,2,)</f>
        <v>12106|12206|12306|12406|22102|22202|22302|22402</v>
      </c>
      <c r="AO289" s="4">
        <v>1021</v>
      </c>
      <c r="AS289" s="2">
        <v>0</v>
      </c>
    </row>
    <row r="290" spans="1:45">
      <c r="A290" s="4">
        <v>10411071</v>
      </c>
      <c r="B290" s="4">
        <v>10411071</v>
      </c>
      <c r="C290" s="2" t="s">
        <v>474</v>
      </c>
      <c r="D290" s="2" t="s">
        <v>442</v>
      </c>
      <c r="E290" s="2" t="s">
        <v>403</v>
      </c>
      <c r="F290" s="2" t="s">
        <v>306</v>
      </c>
      <c r="G290" s="2" t="s">
        <v>85</v>
      </c>
      <c r="H290" s="2"/>
      <c r="I290" s="2">
        <v>4</v>
      </c>
      <c r="J290" s="4">
        <v>104</v>
      </c>
      <c r="K290" s="4">
        <v>11</v>
      </c>
      <c r="L290" s="4">
        <v>5</v>
      </c>
      <c r="M290" s="4" t="s">
        <v>404</v>
      </c>
      <c r="N290" s="22" t="s">
        <v>443</v>
      </c>
      <c r="O290" s="22" t="s">
        <v>403</v>
      </c>
      <c r="P290" s="2" t="s">
        <v>306</v>
      </c>
      <c r="S290" s="4">
        <v>3</v>
      </c>
      <c r="T290" s="4">
        <v>1</v>
      </c>
      <c r="U290" s="4">
        <v>103</v>
      </c>
      <c r="V290" s="4">
        <v>1000</v>
      </c>
      <c r="X290" s="4">
        <v>1</v>
      </c>
      <c r="Y290" s="4">
        <v>1</v>
      </c>
      <c r="AE290" s="4"/>
      <c r="AF290" s="4"/>
      <c r="AG290" s="4">
        <v>10</v>
      </c>
      <c r="AH290" s="4">
        <v>201</v>
      </c>
      <c r="AI290" s="4">
        <v>5</v>
      </c>
      <c r="AJ290" s="4">
        <v>10410071</v>
      </c>
      <c r="AK290" s="4">
        <v>17000</v>
      </c>
      <c r="AM290" s="4">
        <v>2</v>
      </c>
      <c r="AN290" s="4" t="str">
        <f>VLOOKUP(B:B,掉落!A:B,2,)</f>
        <v>12503|12603|12703|12803|22501|22601|22701|22801</v>
      </c>
      <c r="AO290" s="4">
        <v>1021</v>
      </c>
      <c r="AS290" s="2">
        <v>0</v>
      </c>
    </row>
    <row r="291" spans="1:45">
      <c r="A291" s="4">
        <v>10411072</v>
      </c>
      <c r="B291" s="4">
        <v>10411072</v>
      </c>
      <c r="C291" s="2" t="s">
        <v>475</v>
      </c>
      <c r="D291" s="2" t="s">
        <v>442</v>
      </c>
      <c r="E291" s="2" t="s">
        <v>403</v>
      </c>
      <c r="F291" s="2" t="s">
        <v>310</v>
      </c>
      <c r="G291" s="2" t="s">
        <v>85</v>
      </c>
      <c r="H291" s="2"/>
      <c r="I291" s="2">
        <v>4</v>
      </c>
      <c r="J291" s="4">
        <v>104</v>
      </c>
      <c r="K291" s="4">
        <v>11</v>
      </c>
      <c r="L291" s="4">
        <v>5</v>
      </c>
      <c r="M291" s="4" t="s">
        <v>406</v>
      </c>
      <c r="N291" s="22" t="s">
        <v>443</v>
      </c>
      <c r="O291" s="22" t="s">
        <v>403</v>
      </c>
      <c r="P291" s="2" t="s">
        <v>310</v>
      </c>
      <c r="S291" s="4">
        <v>3</v>
      </c>
      <c r="T291" s="4">
        <v>1</v>
      </c>
      <c r="U291" s="4">
        <v>103</v>
      </c>
      <c r="V291" s="4">
        <v>1000</v>
      </c>
      <c r="X291" s="4">
        <v>1</v>
      </c>
      <c r="Y291" s="4">
        <v>1</v>
      </c>
      <c r="AE291" s="4"/>
      <c r="AF291" s="4"/>
      <c r="AG291" s="4">
        <v>10</v>
      </c>
      <c r="AH291" s="4">
        <v>201</v>
      </c>
      <c r="AI291" s="4">
        <v>5</v>
      </c>
      <c r="AJ291" s="4">
        <v>10410072</v>
      </c>
      <c r="AK291" s="4">
        <v>17000</v>
      </c>
      <c r="AM291" s="4">
        <v>2</v>
      </c>
      <c r="AN291" s="4" t="str">
        <f>VLOOKUP(B:B,掉落!A:B,2,)</f>
        <v>12506|12606|12706|12806|22502|22602|22702|22802</v>
      </c>
      <c r="AO291" s="4">
        <v>1021</v>
      </c>
      <c r="AS291" s="2">
        <v>0</v>
      </c>
    </row>
    <row r="292" spans="1:45">
      <c r="A292" s="4">
        <v>10411073</v>
      </c>
      <c r="B292" s="4">
        <v>10411073</v>
      </c>
      <c r="C292" s="2" t="s">
        <v>476</v>
      </c>
      <c r="D292" s="2" t="s">
        <v>442</v>
      </c>
      <c r="E292" s="2" t="s">
        <v>403</v>
      </c>
      <c r="F292" s="2" t="s">
        <v>314</v>
      </c>
      <c r="G292" s="2" t="s">
        <v>85</v>
      </c>
      <c r="H292" s="2"/>
      <c r="I292" s="2">
        <v>4</v>
      </c>
      <c r="J292" s="4">
        <v>104</v>
      </c>
      <c r="K292" s="4">
        <v>11</v>
      </c>
      <c r="L292" s="4">
        <v>5</v>
      </c>
      <c r="M292" s="4" t="s">
        <v>408</v>
      </c>
      <c r="N292" s="22" t="s">
        <v>443</v>
      </c>
      <c r="O292" s="22" t="s">
        <v>403</v>
      </c>
      <c r="P292" s="2" t="s">
        <v>314</v>
      </c>
      <c r="S292" s="4">
        <v>3</v>
      </c>
      <c r="T292" s="4">
        <v>1</v>
      </c>
      <c r="U292" s="4">
        <v>103</v>
      </c>
      <c r="V292" s="4">
        <v>1000</v>
      </c>
      <c r="X292" s="4">
        <v>1</v>
      </c>
      <c r="Y292" s="4">
        <v>1</v>
      </c>
      <c r="AE292" s="4"/>
      <c r="AF292" s="4"/>
      <c r="AG292" s="4">
        <v>10</v>
      </c>
      <c r="AH292" s="4">
        <v>201</v>
      </c>
      <c r="AI292" s="4">
        <v>5</v>
      </c>
      <c r="AJ292" s="4">
        <v>10410073</v>
      </c>
      <c r="AK292" s="4">
        <v>17000</v>
      </c>
      <c r="AM292" s="4">
        <v>2</v>
      </c>
      <c r="AN292" s="4" t="str">
        <f>VLOOKUP(B:B,掉落!A:B,2,)</f>
        <v>12503|12603|12703|12803|22501|22601|22701|22801</v>
      </c>
      <c r="AO292" s="4">
        <v>1021</v>
      </c>
      <c r="AS292" s="2">
        <v>0</v>
      </c>
    </row>
    <row r="293" spans="1:45">
      <c r="A293" s="4">
        <v>10411074</v>
      </c>
      <c r="B293" s="4">
        <v>10411074</v>
      </c>
      <c r="C293" s="2" t="s">
        <v>477</v>
      </c>
      <c r="D293" s="2" t="s">
        <v>442</v>
      </c>
      <c r="E293" s="2" t="s">
        <v>403</v>
      </c>
      <c r="F293" s="2" t="s">
        <v>318</v>
      </c>
      <c r="G293" s="2" t="s">
        <v>85</v>
      </c>
      <c r="H293" s="2"/>
      <c r="I293" s="2">
        <v>4</v>
      </c>
      <c r="J293" s="4">
        <v>104</v>
      </c>
      <c r="K293" s="4">
        <v>11</v>
      </c>
      <c r="L293" s="4">
        <v>5</v>
      </c>
      <c r="M293" s="4" t="s">
        <v>410</v>
      </c>
      <c r="N293" s="22" t="s">
        <v>443</v>
      </c>
      <c r="O293" s="22" t="s">
        <v>403</v>
      </c>
      <c r="P293" s="2" t="s">
        <v>318</v>
      </c>
      <c r="S293" s="4">
        <v>3</v>
      </c>
      <c r="T293" s="4">
        <v>1</v>
      </c>
      <c r="U293" s="4">
        <v>103</v>
      </c>
      <c r="V293" s="4">
        <v>1000</v>
      </c>
      <c r="X293" s="4">
        <v>1</v>
      </c>
      <c r="Y293" s="4">
        <v>1</v>
      </c>
      <c r="AE293" s="4"/>
      <c r="AF293" s="4"/>
      <c r="AG293" s="4">
        <v>10</v>
      </c>
      <c r="AH293" s="4">
        <v>201</v>
      </c>
      <c r="AI293" s="4">
        <v>5</v>
      </c>
      <c r="AJ293" s="4">
        <v>10410074</v>
      </c>
      <c r="AK293" s="4">
        <v>17000</v>
      </c>
      <c r="AM293" s="4">
        <v>2</v>
      </c>
      <c r="AN293" s="4" t="str">
        <f>VLOOKUP(B:B,掉落!A:B,2,)</f>
        <v>12506|12606|12706|12806|22502|22602|22702|22802</v>
      </c>
      <c r="AO293" s="4">
        <v>1021</v>
      </c>
      <c r="AS293" s="2">
        <v>0</v>
      </c>
    </row>
    <row r="294" spans="1:45">
      <c r="A294" s="4">
        <v>10411075</v>
      </c>
      <c r="B294" s="4">
        <v>10411075</v>
      </c>
      <c r="C294" s="2" t="s">
        <v>478</v>
      </c>
      <c r="D294" s="2" t="s">
        <v>442</v>
      </c>
      <c r="E294" s="2" t="s">
        <v>403</v>
      </c>
      <c r="F294" s="2" t="s">
        <v>322</v>
      </c>
      <c r="G294" s="2" t="s">
        <v>85</v>
      </c>
      <c r="H294" s="2"/>
      <c r="I294" s="2">
        <v>4</v>
      </c>
      <c r="J294" s="4">
        <v>104</v>
      </c>
      <c r="K294" s="4">
        <v>11</v>
      </c>
      <c r="L294" s="4">
        <v>5</v>
      </c>
      <c r="M294" s="4" t="s">
        <v>412</v>
      </c>
      <c r="N294" s="22" t="s">
        <v>443</v>
      </c>
      <c r="O294" s="22" t="s">
        <v>403</v>
      </c>
      <c r="P294" s="2" t="s">
        <v>322</v>
      </c>
      <c r="S294" s="4">
        <v>3</v>
      </c>
      <c r="T294" s="4">
        <v>1</v>
      </c>
      <c r="U294" s="4">
        <v>103</v>
      </c>
      <c r="V294" s="4">
        <v>1000</v>
      </c>
      <c r="X294" s="4">
        <v>1</v>
      </c>
      <c r="Y294" s="4">
        <v>1</v>
      </c>
      <c r="AE294" s="4"/>
      <c r="AF294" s="4"/>
      <c r="AG294" s="4">
        <v>10</v>
      </c>
      <c r="AH294" s="4">
        <v>201</v>
      </c>
      <c r="AI294" s="4">
        <v>5</v>
      </c>
      <c r="AJ294" s="4">
        <v>10410075</v>
      </c>
      <c r="AK294" s="4">
        <v>17000</v>
      </c>
      <c r="AM294" s="4">
        <v>2</v>
      </c>
      <c r="AN294" s="4" t="str">
        <f>VLOOKUP(B:B,掉落!A:B,2,)</f>
        <v>12503|12603|12703|12803|22501|22601|22701|22801</v>
      </c>
      <c r="AO294" s="4">
        <v>1021</v>
      </c>
      <c r="AS294" s="2">
        <v>0</v>
      </c>
    </row>
    <row r="295" spans="1:45">
      <c r="A295" s="4">
        <v>10411076</v>
      </c>
      <c r="B295" s="4">
        <v>10411076</v>
      </c>
      <c r="C295" s="2" t="s">
        <v>479</v>
      </c>
      <c r="D295" s="2" t="s">
        <v>442</v>
      </c>
      <c r="E295" s="2" t="s">
        <v>403</v>
      </c>
      <c r="F295" s="2" t="s">
        <v>326</v>
      </c>
      <c r="G295" s="2" t="s">
        <v>85</v>
      </c>
      <c r="H295" s="2"/>
      <c r="I295" s="2">
        <v>4</v>
      </c>
      <c r="J295" s="4">
        <v>104</v>
      </c>
      <c r="K295" s="4">
        <v>11</v>
      </c>
      <c r="L295" s="4">
        <v>5</v>
      </c>
      <c r="M295" s="4" t="s">
        <v>414</v>
      </c>
      <c r="N295" s="22" t="s">
        <v>443</v>
      </c>
      <c r="O295" s="22" t="s">
        <v>403</v>
      </c>
      <c r="P295" s="2" t="s">
        <v>326</v>
      </c>
      <c r="S295" s="4">
        <v>3</v>
      </c>
      <c r="T295" s="4">
        <v>1</v>
      </c>
      <c r="U295" s="4">
        <v>103</v>
      </c>
      <c r="V295" s="4">
        <v>1000</v>
      </c>
      <c r="X295" s="4">
        <v>1</v>
      </c>
      <c r="Y295" s="4">
        <v>1</v>
      </c>
      <c r="AE295" s="4"/>
      <c r="AF295" s="4"/>
      <c r="AG295" s="4">
        <v>10</v>
      </c>
      <c r="AH295" s="4">
        <v>201</v>
      </c>
      <c r="AI295" s="4">
        <v>5</v>
      </c>
      <c r="AJ295" s="4">
        <v>10410076</v>
      </c>
      <c r="AK295" s="4">
        <v>17000</v>
      </c>
      <c r="AM295" s="4">
        <v>2</v>
      </c>
      <c r="AN295" s="4" t="str">
        <f>VLOOKUP(B:B,掉落!A:B,2,)</f>
        <v>12506|12606|12706|12806|22502|22602|22702|22802</v>
      </c>
      <c r="AO295" s="4">
        <v>1021</v>
      </c>
      <c r="AS295" s="2">
        <v>0</v>
      </c>
    </row>
    <row r="296" spans="1:45">
      <c r="A296" s="4">
        <v>10411081</v>
      </c>
      <c r="B296" s="4">
        <v>10411081</v>
      </c>
      <c r="C296" s="2" t="s">
        <v>480</v>
      </c>
      <c r="D296" s="2" t="s">
        <v>442</v>
      </c>
      <c r="E296" s="2" t="s">
        <v>416</v>
      </c>
      <c r="F296" s="2" t="s">
        <v>306</v>
      </c>
      <c r="G296" s="2" t="s">
        <v>85</v>
      </c>
      <c r="H296" s="2"/>
      <c r="I296" s="2">
        <v>4</v>
      </c>
      <c r="J296" s="4">
        <v>104</v>
      </c>
      <c r="K296" s="4">
        <v>11</v>
      </c>
      <c r="L296" s="4">
        <v>6</v>
      </c>
      <c r="M296" s="4" t="s">
        <v>417</v>
      </c>
      <c r="N296" s="22" t="s">
        <v>443</v>
      </c>
      <c r="O296" s="22" t="s">
        <v>416</v>
      </c>
      <c r="P296" s="2" t="s">
        <v>306</v>
      </c>
      <c r="S296" s="4">
        <v>3</v>
      </c>
      <c r="T296" s="4">
        <v>1</v>
      </c>
      <c r="U296" s="4">
        <v>103</v>
      </c>
      <c r="V296" s="4">
        <v>1000</v>
      </c>
      <c r="X296" s="4">
        <v>1</v>
      </c>
      <c r="Y296" s="4">
        <v>1</v>
      </c>
      <c r="AE296" s="4"/>
      <c r="AF296" s="4"/>
      <c r="AG296" s="4">
        <v>10</v>
      </c>
      <c r="AH296" s="4">
        <v>201</v>
      </c>
      <c r="AI296" s="4">
        <v>5</v>
      </c>
      <c r="AJ296" s="4">
        <v>10410081</v>
      </c>
      <c r="AK296" s="4">
        <v>22000</v>
      </c>
      <c r="AM296" s="4">
        <v>2</v>
      </c>
      <c r="AN296" s="4" t="str">
        <f>VLOOKUP(B:B,掉落!A:B,2,)</f>
        <v>12903|13003|13103|22901|23001|23101</v>
      </c>
      <c r="AO296" s="4">
        <v>1021</v>
      </c>
      <c r="AS296" s="2">
        <v>0</v>
      </c>
    </row>
    <row r="297" spans="1:45">
      <c r="A297" s="4">
        <v>10411082</v>
      </c>
      <c r="B297" s="4">
        <v>10411082</v>
      </c>
      <c r="C297" s="2" t="s">
        <v>481</v>
      </c>
      <c r="D297" s="2" t="s">
        <v>442</v>
      </c>
      <c r="E297" s="2" t="s">
        <v>416</v>
      </c>
      <c r="F297" s="2" t="s">
        <v>310</v>
      </c>
      <c r="G297" s="2" t="s">
        <v>85</v>
      </c>
      <c r="H297" s="2"/>
      <c r="I297" s="2">
        <v>4</v>
      </c>
      <c r="J297" s="4">
        <v>104</v>
      </c>
      <c r="K297" s="4">
        <v>11</v>
      </c>
      <c r="L297" s="4">
        <v>6</v>
      </c>
      <c r="M297" s="4" t="s">
        <v>419</v>
      </c>
      <c r="N297" s="22" t="s">
        <v>443</v>
      </c>
      <c r="O297" s="22" t="s">
        <v>416</v>
      </c>
      <c r="P297" s="2" t="s">
        <v>310</v>
      </c>
      <c r="S297" s="4">
        <v>3</v>
      </c>
      <c r="T297" s="4">
        <v>1</v>
      </c>
      <c r="U297" s="4">
        <v>103</v>
      </c>
      <c r="V297" s="4">
        <v>1000</v>
      </c>
      <c r="X297" s="4">
        <v>1</v>
      </c>
      <c r="Y297" s="4">
        <v>1</v>
      </c>
      <c r="AE297" s="4"/>
      <c r="AF297" s="4"/>
      <c r="AG297" s="4">
        <v>10</v>
      </c>
      <c r="AH297" s="4">
        <v>201</v>
      </c>
      <c r="AI297" s="4">
        <v>5</v>
      </c>
      <c r="AJ297" s="4">
        <v>10410082</v>
      </c>
      <c r="AK297" s="4">
        <v>22000</v>
      </c>
      <c r="AM297" s="4">
        <v>2</v>
      </c>
      <c r="AN297" s="4" t="str">
        <f>VLOOKUP(B:B,掉落!A:B,2,)</f>
        <v>12906|13006|13106|22902|23002|23102</v>
      </c>
      <c r="AO297" s="4">
        <v>1021</v>
      </c>
      <c r="AS297" s="2">
        <v>0</v>
      </c>
    </row>
    <row r="298" spans="1:45">
      <c r="A298" s="4">
        <v>10411083</v>
      </c>
      <c r="B298" s="4">
        <v>10411083</v>
      </c>
      <c r="C298" s="2" t="s">
        <v>482</v>
      </c>
      <c r="D298" s="2" t="s">
        <v>442</v>
      </c>
      <c r="E298" s="2" t="s">
        <v>416</v>
      </c>
      <c r="F298" s="2" t="s">
        <v>314</v>
      </c>
      <c r="G298" s="2" t="s">
        <v>85</v>
      </c>
      <c r="H298" s="2"/>
      <c r="I298" s="2">
        <v>4</v>
      </c>
      <c r="J298" s="4">
        <v>104</v>
      </c>
      <c r="K298" s="4">
        <v>11</v>
      </c>
      <c r="L298" s="4">
        <v>6</v>
      </c>
      <c r="M298" s="4" t="s">
        <v>421</v>
      </c>
      <c r="N298" s="22" t="s">
        <v>443</v>
      </c>
      <c r="O298" s="22" t="s">
        <v>416</v>
      </c>
      <c r="P298" s="2" t="s">
        <v>314</v>
      </c>
      <c r="S298" s="4">
        <v>3</v>
      </c>
      <c r="T298" s="4">
        <v>1</v>
      </c>
      <c r="U298" s="4">
        <v>103</v>
      </c>
      <c r="V298" s="4">
        <v>1000</v>
      </c>
      <c r="X298" s="4">
        <v>1</v>
      </c>
      <c r="Y298" s="4">
        <v>1</v>
      </c>
      <c r="AE298" s="4"/>
      <c r="AF298" s="4"/>
      <c r="AG298" s="4">
        <v>10</v>
      </c>
      <c r="AH298" s="4">
        <v>201</v>
      </c>
      <c r="AI298" s="4">
        <v>5</v>
      </c>
      <c r="AJ298" s="4">
        <v>10410083</v>
      </c>
      <c r="AK298" s="4">
        <v>22000</v>
      </c>
      <c r="AM298" s="4">
        <v>2</v>
      </c>
      <c r="AN298" s="4" t="str">
        <f>VLOOKUP(B:B,掉落!A:B,2,)</f>
        <v>12903|13003|13103|22901|23001|23101</v>
      </c>
      <c r="AO298" s="4">
        <v>1021</v>
      </c>
      <c r="AS298" s="2">
        <v>0</v>
      </c>
    </row>
    <row r="299" spans="1:45">
      <c r="A299" s="4">
        <v>10411084</v>
      </c>
      <c r="B299" s="4">
        <v>10411084</v>
      </c>
      <c r="C299" s="2" t="s">
        <v>483</v>
      </c>
      <c r="D299" s="2" t="s">
        <v>442</v>
      </c>
      <c r="E299" s="2" t="s">
        <v>416</v>
      </c>
      <c r="F299" s="2" t="s">
        <v>318</v>
      </c>
      <c r="G299" s="2" t="s">
        <v>85</v>
      </c>
      <c r="H299" s="2"/>
      <c r="I299" s="2">
        <v>4</v>
      </c>
      <c r="J299" s="4">
        <v>104</v>
      </c>
      <c r="K299" s="4">
        <v>11</v>
      </c>
      <c r="L299" s="4">
        <v>6</v>
      </c>
      <c r="M299" s="4" t="s">
        <v>423</v>
      </c>
      <c r="N299" s="22" t="s">
        <v>443</v>
      </c>
      <c r="O299" s="22" t="s">
        <v>416</v>
      </c>
      <c r="P299" s="2" t="s">
        <v>318</v>
      </c>
      <c r="S299" s="4">
        <v>3</v>
      </c>
      <c r="T299" s="4">
        <v>1</v>
      </c>
      <c r="U299" s="4">
        <v>103</v>
      </c>
      <c r="V299" s="4">
        <v>1000</v>
      </c>
      <c r="X299" s="4">
        <v>1</v>
      </c>
      <c r="Y299" s="4">
        <v>1</v>
      </c>
      <c r="AE299" s="4"/>
      <c r="AF299" s="4"/>
      <c r="AG299" s="4">
        <v>10</v>
      </c>
      <c r="AH299" s="4">
        <v>201</v>
      </c>
      <c r="AI299" s="4">
        <v>5</v>
      </c>
      <c r="AJ299" s="4">
        <v>10410084</v>
      </c>
      <c r="AK299" s="4">
        <v>22000</v>
      </c>
      <c r="AM299" s="4">
        <v>2</v>
      </c>
      <c r="AN299" s="4" t="str">
        <f>VLOOKUP(B:B,掉落!A:B,2,)</f>
        <v>12906|13006|13106|22902|23002|23102</v>
      </c>
      <c r="AO299" s="4">
        <v>1021</v>
      </c>
      <c r="AS299" s="2">
        <v>0</v>
      </c>
    </row>
    <row r="300" spans="1:45">
      <c r="A300" s="4">
        <v>10411085</v>
      </c>
      <c r="B300" s="4">
        <v>10411085</v>
      </c>
      <c r="C300" s="2" t="s">
        <v>484</v>
      </c>
      <c r="D300" s="2" t="s">
        <v>442</v>
      </c>
      <c r="E300" s="2" t="s">
        <v>416</v>
      </c>
      <c r="F300" s="2" t="s">
        <v>322</v>
      </c>
      <c r="G300" s="2" t="s">
        <v>85</v>
      </c>
      <c r="H300" s="2"/>
      <c r="I300" s="2">
        <v>4</v>
      </c>
      <c r="J300" s="4">
        <v>104</v>
      </c>
      <c r="K300" s="4">
        <v>11</v>
      </c>
      <c r="L300" s="4">
        <v>6</v>
      </c>
      <c r="M300" s="4" t="s">
        <v>425</v>
      </c>
      <c r="N300" s="22" t="s">
        <v>443</v>
      </c>
      <c r="O300" s="22" t="s">
        <v>416</v>
      </c>
      <c r="P300" s="2" t="s">
        <v>322</v>
      </c>
      <c r="S300" s="4">
        <v>3</v>
      </c>
      <c r="T300" s="4">
        <v>1</v>
      </c>
      <c r="U300" s="4">
        <v>103</v>
      </c>
      <c r="V300" s="4">
        <v>1000</v>
      </c>
      <c r="X300" s="4">
        <v>1</v>
      </c>
      <c r="Y300" s="4">
        <v>1</v>
      </c>
      <c r="AE300" s="4"/>
      <c r="AF300" s="4"/>
      <c r="AG300" s="4">
        <v>10</v>
      </c>
      <c r="AH300" s="4">
        <v>201</v>
      </c>
      <c r="AI300" s="4">
        <v>5</v>
      </c>
      <c r="AJ300" s="4">
        <v>10410085</v>
      </c>
      <c r="AK300" s="4">
        <v>22000</v>
      </c>
      <c r="AM300" s="4">
        <v>2</v>
      </c>
      <c r="AN300" s="4" t="str">
        <f>VLOOKUP(B:B,掉落!A:B,2,)</f>
        <v>12903|13003|13103|22901|23001|23101</v>
      </c>
      <c r="AO300" s="4">
        <v>1021</v>
      </c>
      <c r="AS300" s="2">
        <v>0</v>
      </c>
    </row>
    <row r="301" spans="1:45">
      <c r="A301" s="4">
        <v>10411086</v>
      </c>
      <c r="B301" s="4">
        <v>10411086</v>
      </c>
      <c r="C301" s="2" t="s">
        <v>485</v>
      </c>
      <c r="D301" s="2" t="s">
        <v>442</v>
      </c>
      <c r="E301" s="2" t="s">
        <v>416</v>
      </c>
      <c r="F301" s="2" t="s">
        <v>326</v>
      </c>
      <c r="G301" s="2" t="s">
        <v>85</v>
      </c>
      <c r="H301" s="2"/>
      <c r="I301" s="2">
        <v>4</v>
      </c>
      <c r="J301" s="4">
        <v>104</v>
      </c>
      <c r="K301" s="4">
        <v>11</v>
      </c>
      <c r="L301" s="4">
        <v>6</v>
      </c>
      <c r="M301" s="4" t="s">
        <v>427</v>
      </c>
      <c r="N301" s="22" t="s">
        <v>443</v>
      </c>
      <c r="O301" s="22" t="s">
        <v>416</v>
      </c>
      <c r="P301" s="2" t="s">
        <v>326</v>
      </c>
      <c r="S301" s="4">
        <v>3</v>
      </c>
      <c r="T301" s="4">
        <v>1</v>
      </c>
      <c r="U301" s="4">
        <v>103</v>
      </c>
      <c r="V301" s="4">
        <v>1000</v>
      </c>
      <c r="X301" s="4">
        <v>1</v>
      </c>
      <c r="Y301" s="4">
        <v>1</v>
      </c>
      <c r="AE301" s="4"/>
      <c r="AF301" s="4"/>
      <c r="AG301" s="4">
        <v>10</v>
      </c>
      <c r="AH301" s="4">
        <v>201</v>
      </c>
      <c r="AI301" s="4">
        <v>5</v>
      </c>
      <c r="AJ301" s="4">
        <v>10410086</v>
      </c>
      <c r="AK301" s="4">
        <v>22000</v>
      </c>
      <c r="AM301" s="4">
        <v>2</v>
      </c>
      <c r="AN301" s="4" t="str">
        <f>VLOOKUP(B:B,掉落!A:B,2,)</f>
        <v>12906|13006|13106|22902|23002|23102</v>
      </c>
      <c r="AO301" s="4">
        <v>1021</v>
      </c>
      <c r="AS301" s="2">
        <v>0</v>
      </c>
    </row>
    <row r="302" spans="1:45">
      <c r="A302" s="4">
        <v>10411091</v>
      </c>
      <c r="B302" s="4">
        <v>10411091</v>
      </c>
      <c r="C302" s="2" t="s">
        <v>486</v>
      </c>
      <c r="D302" s="2" t="s">
        <v>442</v>
      </c>
      <c r="E302" s="2" t="s">
        <v>429</v>
      </c>
      <c r="F302" s="2" t="s">
        <v>306</v>
      </c>
      <c r="G302" s="2" t="s">
        <v>85</v>
      </c>
      <c r="H302" s="2"/>
      <c r="I302" s="2">
        <v>4</v>
      </c>
      <c r="J302" s="4">
        <v>104</v>
      </c>
      <c r="K302" s="4">
        <v>11</v>
      </c>
      <c r="L302" s="4">
        <v>6</v>
      </c>
      <c r="M302" s="4" t="s">
        <v>430</v>
      </c>
      <c r="N302" s="22" t="s">
        <v>443</v>
      </c>
      <c r="O302" s="22" t="s">
        <v>429</v>
      </c>
      <c r="P302" s="2" t="s">
        <v>306</v>
      </c>
      <c r="S302" s="4">
        <v>3</v>
      </c>
      <c r="T302" s="4">
        <v>1</v>
      </c>
      <c r="U302" s="4">
        <v>103</v>
      </c>
      <c r="V302" s="4">
        <v>1000</v>
      </c>
      <c r="X302" s="4">
        <v>1</v>
      </c>
      <c r="Y302" s="4">
        <v>1</v>
      </c>
      <c r="AE302" s="4"/>
      <c r="AF302" s="4"/>
      <c r="AG302" s="4">
        <v>10</v>
      </c>
      <c r="AH302" s="4">
        <v>201</v>
      </c>
      <c r="AI302" s="4">
        <v>5</v>
      </c>
      <c r="AJ302" s="4">
        <v>10410091</v>
      </c>
      <c r="AK302" s="4">
        <v>25000</v>
      </c>
      <c r="AM302" s="4">
        <v>2</v>
      </c>
      <c r="AN302" s="4" t="str">
        <f>VLOOKUP(B:B,掉落!A:B,2,)</f>
        <v>13203|13303|13403|23201|23301|23401</v>
      </c>
      <c r="AO302" s="4">
        <v>1021</v>
      </c>
      <c r="AS302" s="2">
        <v>0</v>
      </c>
    </row>
    <row r="303" spans="1:45">
      <c r="A303" s="4">
        <v>10411092</v>
      </c>
      <c r="B303" s="4">
        <v>10411092</v>
      </c>
      <c r="C303" s="2" t="s">
        <v>487</v>
      </c>
      <c r="D303" s="2" t="s">
        <v>442</v>
      </c>
      <c r="E303" s="2" t="s">
        <v>429</v>
      </c>
      <c r="F303" s="2" t="s">
        <v>310</v>
      </c>
      <c r="G303" s="2" t="s">
        <v>85</v>
      </c>
      <c r="H303" s="2"/>
      <c r="I303" s="2">
        <v>4</v>
      </c>
      <c r="J303" s="4">
        <v>104</v>
      </c>
      <c r="K303" s="4">
        <v>11</v>
      </c>
      <c r="L303" s="4">
        <v>6</v>
      </c>
      <c r="M303" s="4" t="s">
        <v>432</v>
      </c>
      <c r="N303" s="22" t="s">
        <v>443</v>
      </c>
      <c r="O303" s="22" t="s">
        <v>429</v>
      </c>
      <c r="P303" s="2" t="s">
        <v>310</v>
      </c>
      <c r="S303" s="4">
        <v>3</v>
      </c>
      <c r="T303" s="4">
        <v>1</v>
      </c>
      <c r="U303" s="4">
        <v>103</v>
      </c>
      <c r="V303" s="4">
        <v>1000</v>
      </c>
      <c r="X303" s="4">
        <v>1</v>
      </c>
      <c r="Y303" s="4">
        <v>1</v>
      </c>
      <c r="AE303" s="4"/>
      <c r="AF303" s="4"/>
      <c r="AG303" s="4">
        <v>10</v>
      </c>
      <c r="AH303" s="4">
        <v>201</v>
      </c>
      <c r="AI303" s="4">
        <v>5</v>
      </c>
      <c r="AJ303" s="4">
        <v>10410092</v>
      </c>
      <c r="AK303" s="4">
        <v>25000</v>
      </c>
      <c r="AM303" s="4">
        <v>2</v>
      </c>
      <c r="AN303" s="4" t="str">
        <f>VLOOKUP(B:B,掉落!A:B,2,)</f>
        <v>13206|13306|13406|23202|23302|23402</v>
      </c>
      <c r="AO303" s="4">
        <v>1021</v>
      </c>
      <c r="AR303" s="19"/>
      <c r="AS303" s="2">
        <v>0</v>
      </c>
    </row>
    <row r="304" spans="1:45">
      <c r="A304" s="4">
        <v>10411093</v>
      </c>
      <c r="B304" s="4">
        <v>10411093</v>
      </c>
      <c r="C304" s="2" t="s">
        <v>488</v>
      </c>
      <c r="D304" s="2" t="s">
        <v>442</v>
      </c>
      <c r="E304" s="2" t="s">
        <v>429</v>
      </c>
      <c r="F304" s="2" t="s">
        <v>314</v>
      </c>
      <c r="G304" s="2" t="s">
        <v>85</v>
      </c>
      <c r="H304" s="2"/>
      <c r="I304" s="2">
        <v>4</v>
      </c>
      <c r="J304" s="4">
        <v>104</v>
      </c>
      <c r="K304" s="4">
        <v>11</v>
      </c>
      <c r="L304" s="4">
        <v>6</v>
      </c>
      <c r="M304" s="4" t="s">
        <v>434</v>
      </c>
      <c r="N304" s="22" t="s">
        <v>443</v>
      </c>
      <c r="O304" s="22" t="s">
        <v>429</v>
      </c>
      <c r="P304" s="2" t="s">
        <v>314</v>
      </c>
      <c r="S304" s="4">
        <v>3</v>
      </c>
      <c r="T304" s="4">
        <v>1</v>
      </c>
      <c r="U304" s="4">
        <v>103</v>
      </c>
      <c r="V304" s="4">
        <v>1000</v>
      </c>
      <c r="X304" s="4">
        <v>1</v>
      </c>
      <c r="Y304" s="4">
        <v>1</v>
      </c>
      <c r="AE304" s="4"/>
      <c r="AF304" s="4"/>
      <c r="AG304" s="4">
        <v>10</v>
      </c>
      <c r="AH304" s="4">
        <v>201</v>
      </c>
      <c r="AI304" s="4">
        <v>5</v>
      </c>
      <c r="AJ304" s="4">
        <v>10410093</v>
      </c>
      <c r="AK304" s="4">
        <v>25000</v>
      </c>
      <c r="AM304" s="4">
        <v>2</v>
      </c>
      <c r="AN304" s="4" t="str">
        <f>VLOOKUP(B:B,掉落!A:B,2,)</f>
        <v>13203|13303|13403|23201|23301|23401</v>
      </c>
      <c r="AO304" s="4">
        <v>1021</v>
      </c>
      <c r="AR304" s="18"/>
      <c r="AS304" s="2">
        <v>0</v>
      </c>
    </row>
    <row r="305" spans="1:45">
      <c r="A305" s="4">
        <v>10411094</v>
      </c>
      <c r="B305" s="4">
        <v>10411094</v>
      </c>
      <c r="C305" s="2" t="s">
        <v>489</v>
      </c>
      <c r="D305" s="2" t="s">
        <v>442</v>
      </c>
      <c r="E305" s="2" t="s">
        <v>429</v>
      </c>
      <c r="F305" s="2" t="s">
        <v>318</v>
      </c>
      <c r="G305" s="2" t="s">
        <v>85</v>
      </c>
      <c r="H305" s="2"/>
      <c r="I305" s="2">
        <v>4</v>
      </c>
      <c r="J305" s="4">
        <v>104</v>
      </c>
      <c r="K305" s="4">
        <v>11</v>
      </c>
      <c r="L305" s="4">
        <v>6</v>
      </c>
      <c r="M305" s="4" t="s">
        <v>436</v>
      </c>
      <c r="N305" s="22" t="s">
        <v>443</v>
      </c>
      <c r="O305" s="22" t="s">
        <v>429</v>
      </c>
      <c r="P305" s="2" t="s">
        <v>318</v>
      </c>
      <c r="S305" s="4">
        <v>3</v>
      </c>
      <c r="T305" s="4">
        <v>1</v>
      </c>
      <c r="U305" s="4">
        <v>103</v>
      </c>
      <c r="V305" s="4">
        <v>1000</v>
      </c>
      <c r="X305" s="4">
        <v>1</v>
      </c>
      <c r="Y305" s="4">
        <v>1</v>
      </c>
      <c r="AE305" s="4"/>
      <c r="AF305" s="4"/>
      <c r="AG305" s="4">
        <v>10</v>
      </c>
      <c r="AH305" s="4">
        <v>201</v>
      </c>
      <c r="AI305" s="4">
        <v>5</v>
      </c>
      <c r="AJ305" s="4">
        <v>10410094</v>
      </c>
      <c r="AK305" s="4">
        <v>25000</v>
      </c>
      <c r="AM305" s="4">
        <v>2</v>
      </c>
      <c r="AN305" s="4" t="str">
        <f>VLOOKUP(B:B,掉落!A:B,2,)</f>
        <v>13206|13306|13406|23202|23302|23402</v>
      </c>
      <c r="AO305" s="4">
        <v>1021</v>
      </c>
      <c r="AR305" s="18"/>
      <c r="AS305" s="2">
        <v>0</v>
      </c>
    </row>
    <row r="306" spans="1:45">
      <c r="A306" s="4">
        <v>10411095</v>
      </c>
      <c r="B306" s="4">
        <v>10411095</v>
      </c>
      <c r="C306" s="2" t="s">
        <v>490</v>
      </c>
      <c r="D306" s="2" t="s">
        <v>442</v>
      </c>
      <c r="E306" s="2" t="s">
        <v>429</v>
      </c>
      <c r="F306" s="2" t="s">
        <v>322</v>
      </c>
      <c r="G306" s="2" t="s">
        <v>85</v>
      </c>
      <c r="H306" s="2"/>
      <c r="I306" s="2">
        <v>4</v>
      </c>
      <c r="J306" s="4">
        <v>104</v>
      </c>
      <c r="K306" s="4">
        <v>11</v>
      </c>
      <c r="L306" s="4">
        <v>6</v>
      </c>
      <c r="M306" s="4" t="s">
        <v>438</v>
      </c>
      <c r="N306" s="22" t="s">
        <v>443</v>
      </c>
      <c r="O306" s="22" t="s">
        <v>429</v>
      </c>
      <c r="P306" s="2" t="s">
        <v>322</v>
      </c>
      <c r="S306" s="4">
        <v>3</v>
      </c>
      <c r="T306" s="4">
        <v>1</v>
      </c>
      <c r="U306" s="4">
        <v>103</v>
      </c>
      <c r="V306" s="4">
        <v>1000</v>
      </c>
      <c r="X306" s="4">
        <v>1</v>
      </c>
      <c r="Y306" s="4">
        <v>1</v>
      </c>
      <c r="AE306" s="4"/>
      <c r="AF306" s="4"/>
      <c r="AG306" s="4">
        <v>10</v>
      </c>
      <c r="AH306" s="4">
        <v>201</v>
      </c>
      <c r="AI306" s="4">
        <v>5</v>
      </c>
      <c r="AJ306" s="4">
        <v>10410095</v>
      </c>
      <c r="AK306" s="4">
        <v>25000</v>
      </c>
      <c r="AM306" s="4">
        <v>2</v>
      </c>
      <c r="AN306" s="4" t="str">
        <f>VLOOKUP(B:B,掉落!A:B,2,)</f>
        <v>13203|13303|13403|23201|23301|23401</v>
      </c>
      <c r="AO306" s="4">
        <v>1021</v>
      </c>
      <c r="AR306" s="18"/>
      <c r="AS306" s="2">
        <v>0</v>
      </c>
    </row>
    <row r="307" spans="1:45" s="8" customFormat="1">
      <c r="A307" s="8">
        <v>10411096</v>
      </c>
      <c r="B307" s="8">
        <v>10411096</v>
      </c>
      <c r="C307" s="19" t="s">
        <v>491</v>
      </c>
      <c r="D307" s="2" t="s">
        <v>442</v>
      </c>
      <c r="E307" s="2" t="s">
        <v>429</v>
      </c>
      <c r="F307" s="2" t="s">
        <v>326</v>
      </c>
      <c r="G307" s="19" t="s">
        <v>85</v>
      </c>
      <c r="H307" s="19"/>
      <c r="I307" s="19">
        <v>4</v>
      </c>
      <c r="J307" s="8">
        <v>104</v>
      </c>
      <c r="K307" s="8">
        <v>11</v>
      </c>
      <c r="L307" s="8">
        <v>6</v>
      </c>
      <c r="M307" s="8" t="s">
        <v>440</v>
      </c>
      <c r="N307" s="22" t="s">
        <v>443</v>
      </c>
      <c r="O307" s="22" t="s">
        <v>429</v>
      </c>
      <c r="P307" s="19" t="s">
        <v>326</v>
      </c>
      <c r="S307" s="8">
        <v>3</v>
      </c>
      <c r="T307" s="8">
        <v>1</v>
      </c>
      <c r="U307" s="8">
        <v>103</v>
      </c>
      <c r="V307" s="8">
        <v>1000</v>
      </c>
      <c r="X307" s="8">
        <v>1</v>
      </c>
      <c r="Y307" s="8">
        <v>1</v>
      </c>
      <c r="AG307" s="8">
        <v>10</v>
      </c>
      <c r="AH307" s="8">
        <v>201</v>
      </c>
      <c r="AI307" s="8">
        <v>5</v>
      </c>
      <c r="AJ307" s="8">
        <v>10410096</v>
      </c>
      <c r="AK307" s="8">
        <v>25000</v>
      </c>
      <c r="AM307" s="8">
        <v>2</v>
      </c>
      <c r="AN307" s="8" t="str">
        <f>VLOOKUP(B:B,掉落!A:B,2,)</f>
        <v>13206|13306|13406|23202|23302|23402</v>
      </c>
      <c r="AO307" s="8">
        <v>1021</v>
      </c>
      <c r="AQ307" s="30"/>
      <c r="AR307" s="18"/>
      <c r="AS307" s="30">
        <v>0</v>
      </c>
    </row>
    <row r="308" spans="1:45" s="10" customFormat="1">
      <c r="A308" s="10">
        <f t="shared" si="8"/>
        <v>10501001</v>
      </c>
      <c r="B308" s="10">
        <v>10501001</v>
      </c>
      <c r="C308" s="18" t="s">
        <v>492</v>
      </c>
      <c r="D308" s="18" t="s">
        <v>492</v>
      </c>
      <c r="E308" s="18"/>
      <c r="F308" s="18"/>
      <c r="G308" s="18"/>
      <c r="H308" s="18"/>
      <c r="I308" s="18">
        <v>2</v>
      </c>
      <c r="J308" s="10">
        <v>105</v>
      </c>
      <c r="K308" s="10">
        <v>1</v>
      </c>
      <c r="L308" s="10">
        <v>4</v>
      </c>
      <c r="M308" s="27" t="s">
        <v>493</v>
      </c>
      <c r="N308" s="22" t="s">
        <v>494</v>
      </c>
      <c r="O308" s="77"/>
      <c r="S308" s="10">
        <v>2</v>
      </c>
      <c r="T308" s="10">
        <v>1</v>
      </c>
      <c r="U308" s="10">
        <v>103</v>
      </c>
      <c r="V308" s="10">
        <v>100</v>
      </c>
      <c r="X308" s="10">
        <v>1</v>
      </c>
      <c r="Y308" s="10">
        <v>0</v>
      </c>
      <c r="AG308" s="10">
        <v>10</v>
      </c>
      <c r="AH308" s="10">
        <v>0</v>
      </c>
      <c r="AI308" s="10">
        <v>0</v>
      </c>
      <c r="AJ308" s="10">
        <v>0</v>
      </c>
      <c r="AK308" s="10">
        <v>0</v>
      </c>
      <c r="AM308" s="10">
        <v>2</v>
      </c>
      <c r="AO308" s="10">
        <v>1061</v>
      </c>
      <c r="AP308" s="10" t="s">
        <v>495</v>
      </c>
      <c r="AQ308" s="32"/>
      <c r="AR308" s="34"/>
      <c r="AS308" s="18">
        <v>33002</v>
      </c>
    </row>
    <row r="309" spans="1:45" s="10" customFormat="1">
      <c r="A309" s="10">
        <f t="shared" si="8"/>
        <v>10502001</v>
      </c>
      <c r="B309" s="10">
        <v>10502001</v>
      </c>
      <c r="C309" s="18" t="s">
        <v>496</v>
      </c>
      <c r="D309" s="18" t="s">
        <v>497</v>
      </c>
      <c r="E309" s="18" t="s">
        <v>239</v>
      </c>
      <c r="F309" s="18"/>
      <c r="G309" s="18"/>
      <c r="H309" s="18"/>
      <c r="I309" s="18">
        <v>4</v>
      </c>
      <c r="J309" s="10">
        <v>105</v>
      </c>
      <c r="K309" s="10">
        <v>2</v>
      </c>
      <c r="L309" s="10">
        <v>4</v>
      </c>
      <c r="M309" s="27" t="s">
        <v>498</v>
      </c>
      <c r="N309" s="66" t="s">
        <v>499</v>
      </c>
      <c r="O309" s="77" t="s">
        <v>500</v>
      </c>
      <c r="P309" s="10" t="s">
        <v>243</v>
      </c>
      <c r="S309" s="10">
        <v>2</v>
      </c>
      <c r="T309" s="10">
        <v>1</v>
      </c>
      <c r="U309" s="10">
        <v>103</v>
      </c>
      <c r="V309" s="10">
        <v>1000</v>
      </c>
      <c r="X309" s="10">
        <v>1</v>
      </c>
      <c r="Y309" s="10">
        <v>0</v>
      </c>
      <c r="AG309" s="10">
        <v>10</v>
      </c>
      <c r="AH309" s="4">
        <v>201</v>
      </c>
      <c r="AI309" s="4">
        <v>5</v>
      </c>
      <c r="AJ309" s="10">
        <v>10502011</v>
      </c>
      <c r="AK309" s="4">
        <v>1000</v>
      </c>
      <c r="AM309" s="10">
        <v>2</v>
      </c>
      <c r="AO309" s="10">
        <v>1061</v>
      </c>
      <c r="AP309" s="10" t="s">
        <v>495</v>
      </c>
      <c r="AQ309" s="32"/>
      <c r="AR309" s="18"/>
      <c r="AS309" s="18">
        <v>33002</v>
      </c>
    </row>
    <row r="310" spans="1:45" s="10" customFormat="1">
      <c r="A310" s="10">
        <f t="shared" si="8"/>
        <v>10502002</v>
      </c>
      <c r="B310" s="10">
        <v>10502002</v>
      </c>
      <c r="C310" s="18" t="s">
        <v>501</v>
      </c>
      <c r="D310" s="18" t="s">
        <v>502</v>
      </c>
      <c r="E310" s="18" t="s">
        <v>239</v>
      </c>
      <c r="F310" s="18"/>
      <c r="G310" s="18"/>
      <c r="H310" s="18"/>
      <c r="I310" s="18">
        <v>4</v>
      </c>
      <c r="J310" s="10">
        <v>105</v>
      </c>
      <c r="K310" s="10">
        <v>2</v>
      </c>
      <c r="L310" s="10">
        <v>4</v>
      </c>
      <c r="M310" s="27" t="s">
        <v>503</v>
      </c>
      <c r="N310" s="66" t="s">
        <v>499</v>
      </c>
      <c r="O310" s="77" t="s">
        <v>504</v>
      </c>
      <c r="P310" s="10" t="s">
        <v>243</v>
      </c>
      <c r="S310" s="10">
        <v>2</v>
      </c>
      <c r="T310" s="10">
        <v>1</v>
      </c>
      <c r="U310" s="10">
        <v>103</v>
      </c>
      <c r="V310" s="10">
        <v>1000</v>
      </c>
      <c r="X310" s="10">
        <v>1</v>
      </c>
      <c r="Y310" s="10">
        <v>0</v>
      </c>
      <c r="AG310" s="10">
        <v>10</v>
      </c>
      <c r="AH310" s="4">
        <v>201</v>
      </c>
      <c r="AI310" s="4">
        <v>5</v>
      </c>
      <c r="AJ310" s="10">
        <v>10502012</v>
      </c>
      <c r="AK310" s="4">
        <v>1000</v>
      </c>
      <c r="AM310" s="10">
        <v>2</v>
      </c>
      <c r="AO310" s="10">
        <v>1061</v>
      </c>
      <c r="AP310" s="10" t="s">
        <v>495</v>
      </c>
      <c r="AQ310" s="32"/>
      <c r="AR310" s="18"/>
      <c r="AS310" s="18">
        <v>33002</v>
      </c>
    </row>
    <row r="311" spans="1:45" s="10" customFormat="1">
      <c r="A311" s="10">
        <f t="shared" si="8"/>
        <v>10502003</v>
      </c>
      <c r="B311" s="10">
        <v>10502003</v>
      </c>
      <c r="C311" s="18" t="s">
        <v>505</v>
      </c>
      <c r="D311" s="18" t="s">
        <v>506</v>
      </c>
      <c r="E311" s="18" t="s">
        <v>239</v>
      </c>
      <c r="F311" s="18"/>
      <c r="G311" s="18"/>
      <c r="H311" s="18"/>
      <c r="I311" s="18">
        <v>4</v>
      </c>
      <c r="J311" s="10">
        <v>105</v>
      </c>
      <c r="K311" s="10">
        <v>2</v>
      </c>
      <c r="L311" s="10">
        <v>4</v>
      </c>
      <c r="M311" s="27" t="s">
        <v>507</v>
      </c>
      <c r="N311" s="66" t="s">
        <v>499</v>
      </c>
      <c r="O311" s="77" t="s">
        <v>508</v>
      </c>
      <c r="P311" s="10" t="s">
        <v>243</v>
      </c>
      <c r="S311" s="10">
        <v>2</v>
      </c>
      <c r="T311" s="10">
        <v>1</v>
      </c>
      <c r="U311" s="10">
        <v>103</v>
      </c>
      <c r="V311" s="10">
        <v>1000</v>
      </c>
      <c r="X311" s="10">
        <v>1</v>
      </c>
      <c r="Y311" s="10">
        <v>0</v>
      </c>
      <c r="AG311" s="10">
        <v>10</v>
      </c>
      <c r="AH311" s="4">
        <v>201</v>
      </c>
      <c r="AI311" s="4">
        <v>5</v>
      </c>
      <c r="AJ311" s="10">
        <v>10502013</v>
      </c>
      <c r="AK311" s="4">
        <v>1000</v>
      </c>
      <c r="AM311" s="10">
        <v>2</v>
      </c>
      <c r="AO311" s="10">
        <v>1061</v>
      </c>
      <c r="AP311" s="10" t="s">
        <v>495</v>
      </c>
      <c r="AQ311" s="32"/>
      <c r="AR311" s="18"/>
      <c r="AS311" s="18">
        <v>33002</v>
      </c>
    </row>
    <row r="312" spans="1:45" s="12" customFormat="1">
      <c r="A312" s="12">
        <f t="shared" si="8"/>
        <v>10502004</v>
      </c>
      <c r="B312" s="12">
        <v>10502004</v>
      </c>
      <c r="C312" s="34" t="s">
        <v>509</v>
      </c>
      <c r="D312" s="34" t="s">
        <v>510</v>
      </c>
      <c r="E312" s="34" t="s">
        <v>239</v>
      </c>
      <c r="F312" s="34"/>
      <c r="G312" s="34"/>
      <c r="H312" s="34"/>
      <c r="I312" s="34">
        <v>4</v>
      </c>
      <c r="J312" s="12">
        <v>105</v>
      </c>
      <c r="K312" s="12">
        <v>2</v>
      </c>
      <c r="L312" s="12">
        <v>4</v>
      </c>
      <c r="M312" s="35" t="s">
        <v>511</v>
      </c>
      <c r="N312" s="72" t="s">
        <v>499</v>
      </c>
      <c r="O312" s="83" t="s">
        <v>512</v>
      </c>
      <c r="P312" s="12" t="s">
        <v>243</v>
      </c>
      <c r="S312" s="12">
        <v>2</v>
      </c>
      <c r="T312" s="12">
        <v>1</v>
      </c>
      <c r="U312" s="12">
        <v>103</v>
      </c>
      <c r="V312" s="12">
        <v>1000</v>
      </c>
      <c r="X312" s="12">
        <v>1</v>
      </c>
      <c r="Y312" s="12">
        <v>0</v>
      </c>
      <c r="AG312" s="12">
        <v>10</v>
      </c>
      <c r="AH312" s="37">
        <v>201</v>
      </c>
      <c r="AI312" s="37">
        <v>5</v>
      </c>
      <c r="AJ312" s="12">
        <v>10502014</v>
      </c>
      <c r="AK312" s="37">
        <v>1000</v>
      </c>
      <c r="AM312" s="12">
        <v>2</v>
      </c>
      <c r="AR312" s="34"/>
      <c r="AS312" s="18">
        <v>33002</v>
      </c>
    </row>
    <row r="313" spans="1:45" s="10" customFormat="1">
      <c r="A313" s="10">
        <f t="shared" si="8"/>
        <v>10502011</v>
      </c>
      <c r="B313" s="10">
        <v>10502011</v>
      </c>
      <c r="C313" s="18" t="s">
        <v>513</v>
      </c>
      <c r="D313" s="18" t="s">
        <v>497</v>
      </c>
      <c r="E313" s="18" t="s">
        <v>243</v>
      </c>
      <c r="F313" s="18"/>
      <c r="G313" s="18"/>
      <c r="H313" s="18"/>
      <c r="I313" s="18">
        <v>4</v>
      </c>
      <c r="J313" s="10">
        <v>105</v>
      </c>
      <c r="K313" s="10">
        <v>2</v>
      </c>
      <c r="L313" s="10">
        <v>4</v>
      </c>
      <c r="M313" s="27" t="s">
        <v>514</v>
      </c>
      <c r="N313" s="66" t="s">
        <v>499</v>
      </c>
      <c r="O313" s="77" t="s">
        <v>500</v>
      </c>
      <c r="P313" s="10" t="s">
        <v>249</v>
      </c>
      <c r="S313" s="10">
        <v>2</v>
      </c>
      <c r="T313" s="10">
        <v>1</v>
      </c>
      <c r="U313" s="10">
        <v>103</v>
      </c>
      <c r="V313" s="10">
        <v>2000</v>
      </c>
      <c r="X313" s="10">
        <v>1</v>
      </c>
      <c r="Y313" s="10">
        <v>0</v>
      </c>
      <c r="AG313" s="10">
        <v>10</v>
      </c>
      <c r="AH313" s="4">
        <v>201</v>
      </c>
      <c r="AI313" s="4">
        <v>5</v>
      </c>
      <c r="AJ313" s="10">
        <v>10502021</v>
      </c>
      <c r="AK313" s="4">
        <v>2000</v>
      </c>
      <c r="AM313" s="10">
        <v>1</v>
      </c>
      <c r="AN313" s="10">
        <v>10502001</v>
      </c>
      <c r="AQ313" s="32"/>
      <c r="AR313" s="18"/>
      <c r="AS313" s="18">
        <v>33002</v>
      </c>
    </row>
    <row r="314" spans="1:45" s="10" customFormat="1">
      <c r="A314" s="10">
        <f t="shared" si="8"/>
        <v>10502012</v>
      </c>
      <c r="B314" s="10">
        <v>10502012</v>
      </c>
      <c r="C314" s="18" t="s">
        <v>515</v>
      </c>
      <c r="D314" s="18" t="s">
        <v>502</v>
      </c>
      <c r="E314" s="18" t="s">
        <v>243</v>
      </c>
      <c r="F314" s="18"/>
      <c r="G314" s="18"/>
      <c r="H314" s="18"/>
      <c r="I314" s="18">
        <v>4</v>
      </c>
      <c r="J314" s="10">
        <v>105</v>
      </c>
      <c r="K314" s="10">
        <v>2</v>
      </c>
      <c r="L314" s="10">
        <v>4</v>
      </c>
      <c r="M314" s="27" t="s">
        <v>516</v>
      </c>
      <c r="N314" s="66" t="s">
        <v>499</v>
      </c>
      <c r="O314" s="77" t="s">
        <v>504</v>
      </c>
      <c r="P314" s="10" t="s">
        <v>249</v>
      </c>
      <c r="S314" s="10">
        <v>2</v>
      </c>
      <c r="T314" s="10">
        <v>1</v>
      </c>
      <c r="U314" s="10">
        <v>103</v>
      </c>
      <c r="V314" s="10">
        <v>2000</v>
      </c>
      <c r="X314" s="10">
        <v>1</v>
      </c>
      <c r="Y314" s="10">
        <v>0</v>
      </c>
      <c r="AG314" s="10">
        <v>10</v>
      </c>
      <c r="AH314" s="4">
        <v>201</v>
      </c>
      <c r="AI314" s="4">
        <v>5</v>
      </c>
      <c r="AJ314" s="10">
        <v>10502022</v>
      </c>
      <c r="AK314" s="10">
        <v>2000</v>
      </c>
      <c r="AM314" s="10">
        <v>1</v>
      </c>
      <c r="AN314" s="10">
        <v>10502002</v>
      </c>
      <c r="AQ314" s="32"/>
      <c r="AR314" s="18"/>
      <c r="AS314" s="18">
        <v>33002</v>
      </c>
    </row>
    <row r="315" spans="1:45" s="10" customFormat="1">
      <c r="A315" s="10">
        <f t="shared" ref="A315:A407" si="9">B315</f>
        <v>10502013</v>
      </c>
      <c r="B315" s="10">
        <v>10502013</v>
      </c>
      <c r="C315" s="18" t="s">
        <v>517</v>
      </c>
      <c r="D315" s="18" t="s">
        <v>506</v>
      </c>
      <c r="E315" s="18" t="s">
        <v>243</v>
      </c>
      <c r="F315" s="18"/>
      <c r="G315" s="18"/>
      <c r="H315" s="18"/>
      <c r="I315" s="18">
        <v>4</v>
      </c>
      <c r="J315" s="10">
        <v>105</v>
      </c>
      <c r="K315" s="10">
        <v>2</v>
      </c>
      <c r="L315" s="10">
        <v>4</v>
      </c>
      <c r="M315" s="27" t="s">
        <v>518</v>
      </c>
      <c r="N315" s="66" t="s">
        <v>499</v>
      </c>
      <c r="O315" s="77" t="s">
        <v>508</v>
      </c>
      <c r="P315" s="10" t="s">
        <v>249</v>
      </c>
      <c r="S315" s="10">
        <v>2</v>
      </c>
      <c r="T315" s="10">
        <v>1</v>
      </c>
      <c r="U315" s="10">
        <v>103</v>
      </c>
      <c r="V315" s="10">
        <v>2000</v>
      </c>
      <c r="X315" s="10">
        <v>1</v>
      </c>
      <c r="Y315" s="10">
        <v>0</v>
      </c>
      <c r="AG315" s="10">
        <v>10</v>
      </c>
      <c r="AH315" s="4">
        <v>201</v>
      </c>
      <c r="AI315" s="4">
        <v>5</v>
      </c>
      <c r="AJ315" s="10">
        <v>10502023</v>
      </c>
      <c r="AK315" s="10">
        <v>2000</v>
      </c>
      <c r="AM315" s="10">
        <v>1</v>
      </c>
      <c r="AN315" s="10">
        <v>10502003</v>
      </c>
      <c r="AQ315" s="32"/>
      <c r="AR315" s="18"/>
      <c r="AS315" s="18">
        <v>33002</v>
      </c>
    </row>
    <row r="316" spans="1:45" s="12" customFormat="1">
      <c r="A316" s="12">
        <f t="shared" si="9"/>
        <v>10502014</v>
      </c>
      <c r="B316" s="12">
        <v>10502014</v>
      </c>
      <c r="C316" s="34" t="s">
        <v>519</v>
      </c>
      <c r="D316" s="34" t="s">
        <v>510</v>
      </c>
      <c r="E316" s="34" t="s">
        <v>243</v>
      </c>
      <c r="F316" s="34"/>
      <c r="G316" s="34"/>
      <c r="H316" s="34"/>
      <c r="I316" s="34">
        <v>4</v>
      </c>
      <c r="J316" s="12">
        <v>105</v>
      </c>
      <c r="K316" s="12">
        <v>2</v>
      </c>
      <c r="L316" s="12">
        <v>4</v>
      </c>
      <c r="M316" s="35" t="s">
        <v>520</v>
      </c>
      <c r="N316" s="72" t="s">
        <v>499</v>
      </c>
      <c r="O316" s="83" t="s">
        <v>512</v>
      </c>
      <c r="P316" s="12" t="s">
        <v>249</v>
      </c>
      <c r="S316" s="12">
        <v>2</v>
      </c>
      <c r="T316" s="12">
        <v>1</v>
      </c>
      <c r="U316" s="12">
        <v>103</v>
      </c>
      <c r="V316" s="12">
        <v>2000</v>
      </c>
      <c r="X316" s="12">
        <v>1</v>
      </c>
      <c r="Y316" s="12">
        <v>0</v>
      </c>
      <c r="AG316" s="12">
        <v>10</v>
      </c>
      <c r="AH316" s="37">
        <v>201</v>
      </c>
      <c r="AI316" s="37">
        <v>5</v>
      </c>
      <c r="AJ316" s="12">
        <v>10502024</v>
      </c>
      <c r="AK316" s="12">
        <v>2000</v>
      </c>
      <c r="AM316" s="12">
        <v>1</v>
      </c>
      <c r="AN316" s="12">
        <v>10502004</v>
      </c>
      <c r="AR316" s="34"/>
      <c r="AS316" s="18">
        <v>33002</v>
      </c>
    </row>
    <row r="317" spans="1:45" s="10" customFormat="1">
      <c r="A317" s="10">
        <f t="shared" si="9"/>
        <v>10502021</v>
      </c>
      <c r="B317" s="10">
        <v>10502021</v>
      </c>
      <c r="C317" s="18" t="s">
        <v>521</v>
      </c>
      <c r="D317" s="18" t="s">
        <v>497</v>
      </c>
      <c r="E317" s="18" t="s">
        <v>249</v>
      </c>
      <c r="F317" s="18"/>
      <c r="G317" s="18"/>
      <c r="H317" s="18"/>
      <c r="I317" s="18">
        <v>4</v>
      </c>
      <c r="J317" s="10">
        <v>105</v>
      </c>
      <c r="K317" s="10">
        <v>2</v>
      </c>
      <c r="L317" s="10">
        <v>5</v>
      </c>
      <c r="M317" s="27" t="s">
        <v>522</v>
      </c>
      <c r="N317" s="66" t="s">
        <v>499</v>
      </c>
      <c r="O317" s="77" t="s">
        <v>500</v>
      </c>
      <c r="P317" s="10" t="s">
        <v>254</v>
      </c>
      <c r="S317" s="10">
        <v>2</v>
      </c>
      <c r="T317" s="10">
        <v>1</v>
      </c>
      <c r="U317" s="10">
        <v>103</v>
      </c>
      <c r="V317" s="10">
        <v>3000</v>
      </c>
      <c r="X317" s="10">
        <v>1</v>
      </c>
      <c r="Y317" s="10">
        <v>0</v>
      </c>
      <c r="AG317" s="10">
        <v>10</v>
      </c>
      <c r="AH317" s="4">
        <v>201</v>
      </c>
      <c r="AI317" s="4">
        <v>5</v>
      </c>
      <c r="AJ317" s="10">
        <v>10502031</v>
      </c>
      <c r="AK317" s="10">
        <v>5000</v>
      </c>
      <c r="AM317" s="10">
        <v>1</v>
      </c>
      <c r="AN317" s="10">
        <v>10502011</v>
      </c>
      <c r="AQ317" s="32"/>
      <c r="AR317" s="18"/>
      <c r="AS317" s="18">
        <v>33002</v>
      </c>
    </row>
    <row r="318" spans="1:45" s="10" customFormat="1">
      <c r="A318" s="10">
        <f t="shared" si="9"/>
        <v>10502022</v>
      </c>
      <c r="B318" s="10">
        <v>10502022</v>
      </c>
      <c r="C318" s="18" t="s">
        <v>523</v>
      </c>
      <c r="D318" s="18" t="s">
        <v>502</v>
      </c>
      <c r="E318" s="18" t="s">
        <v>249</v>
      </c>
      <c r="F318" s="18"/>
      <c r="G318" s="18"/>
      <c r="H318" s="18"/>
      <c r="I318" s="18">
        <v>4</v>
      </c>
      <c r="J318" s="10">
        <v>105</v>
      </c>
      <c r="K318" s="10">
        <v>2</v>
      </c>
      <c r="L318" s="10">
        <v>5</v>
      </c>
      <c r="M318" s="27" t="s">
        <v>524</v>
      </c>
      <c r="N318" s="66" t="s">
        <v>499</v>
      </c>
      <c r="O318" s="77" t="s">
        <v>504</v>
      </c>
      <c r="P318" s="10" t="s">
        <v>254</v>
      </c>
      <c r="S318" s="10">
        <v>2</v>
      </c>
      <c r="T318" s="10">
        <v>1</v>
      </c>
      <c r="U318" s="10">
        <v>103</v>
      </c>
      <c r="V318" s="10">
        <v>3000</v>
      </c>
      <c r="X318" s="10">
        <v>1</v>
      </c>
      <c r="Y318" s="10">
        <v>0</v>
      </c>
      <c r="AG318" s="10">
        <v>10</v>
      </c>
      <c r="AH318" s="4">
        <v>201</v>
      </c>
      <c r="AI318" s="4">
        <v>5</v>
      </c>
      <c r="AJ318" s="10">
        <v>10502032</v>
      </c>
      <c r="AK318" s="10">
        <v>5000</v>
      </c>
      <c r="AM318" s="10">
        <v>1</v>
      </c>
      <c r="AN318" s="10">
        <v>10502012</v>
      </c>
      <c r="AQ318" s="32"/>
      <c r="AR318" s="18"/>
      <c r="AS318" s="18">
        <v>33002</v>
      </c>
    </row>
    <row r="319" spans="1:45" s="10" customFormat="1">
      <c r="A319" s="10">
        <f t="shared" si="9"/>
        <v>10502023</v>
      </c>
      <c r="B319" s="10">
        <v>10502023</v>
      </c>
      <c r="C319" s="18" t="s">
        <v>525</v>
      </c>
      <c r="D319" s="18" t="s">
        <v>506</v>
      </c>
      <c r="E319" s="18" t="s">
        <v>249</v>
      </c>
      <c r="F319" s="18"/>
      <c r="G319" s="18"/>
      <c r="H319" s="18"/>
      <c r="I319" s="18">
        <v>4</v>
      </c>
      <c r="J319" s="10">
        <v>105</v>
      </c>
      <c r="K319" s="10">
        <v>2</v>
      </c>
      <c r="L319" s="10">
        <v>5</v>
      </c>
      <c r="M319" s="27" t="s">
        <v>526</v>
      </c>
      <c r="N319" s="66" t="s">
        <v>499</v>
      </c>
      <c r="O319" s="77" t="s">
        <v>508</v>
      </c>
      <c r="P319" s="10" t="s">
        <v>254</v>
      </c>
      <c r="S319" s="10">
        <v>2</v>
      </c>
      <c r="T319" s="10">
        <v>1</v>
      </c>
      <c r="U319" s="10">
        <v>103</v>
      </c>
      <c r="V319" s="10">
        <v>3000</v>
      </c>
      <c r="X319" s="10">
        <v>1</v>
      </c>
      <c r="Y319" s="10">
        <v>0</v>
      </c>
      <c r="AG319" s="10">
        <v>10</v>
      </c>
      <c r="AH319" s="4">
        <v>201</v>
      </c>
      <c r="AI319" s="4">
        <v>5</v>
      </c>
      <c r="AJ319" s="10">
        <v>10502033</v>
      </c>
      <c r="AK319" s="10">
        <v>5000</v>
      </c>
      <c r="AM319" s="10">
        <v>1</v>
      </c>
      <c r="AN319" s="10">
        <v>10502013</v>
      </c>
      <c r="AQ319" s="32"/>
      <c r="AR319" s="18"/>
      <c r="AS319" s="18">
        <v>33002</v>
      </c>
    </row>
    <row r="320" spans="1:45" s="12" customFormat="1">
      <c r="A320" s="12">
        <f t="shared" si="9"/>
        <v>10502024</v>
      </c>
      <c r="B320" s="12">
        <v>10502024</v>
      </c>
      <c r="C320" s="34" t="s">
        <v>527</v>
      </c>
      <c r="D320" s="34" t="s">
        <v>510</v>
      </c>
      <c r="E320" s="34" t="s">
        <v>249</v>
      </c>
      <c r="F320" s="34"/>
      <c r="G320" s="34"/>
      <c r="H320" s="34"/>
      <c r="I320" s="34">
        <v>4</v>
      </c>
      <c r="J320" s="12">
        <v>105</v>
      </c>
      <c r="K320" s="12">
        <v>2</v>
      </c>
      <c r="L320" s="12">
        <v>5</v>
      </c>
      <c r="M320" s="35" t="s">
        <v>528</v>
      </c>
      <c r="N320" s="72" t="s">
        <v>499</v>
      </c>
      <c r="O320" s="83" t="s">
        <v>512</v>
      </c>
      <c r="P320" s="12" t="s">
        <v>254</v>
      </c>
      <c r="S320" s="12">
        <v>2</v>
      </c>
      <c r="T320" s="12">
        <v>1</v>
      </c>
      <c r="U320" s="12">
        <v>103</v>
      </c>
      <c r="V320" s="12">
        <v>3000</v>
      </c>
      <c r="X320" s="12">
        <v>1</v>
      </c>
      <c r="Y320" s="12">
        <v>0</v>
      </c>
      <c r="AG320" s="12">
        <v>10</v>
      </c>
      <c r="AH320" s="37">
        <v>201</v>
      </c>
      <c r="AI320" s="37">
        <v>5</v>
      </c>
      <c r="AJ320" s="12">
        <v>10502034</v>
      </c>
      <c r="AK320" s="12">
        <v>5000</v>
      </c>
      <c r="AM320" s="12">
        <v>1</v>
      </c>
      <c r="AN320" s="12">
        <v>10502014</v>
      </c>
      <c r="AR320" s="34"/>
      <c r="AS320" s="18">
        <v>33002</v>
      </c>
    </row>
    <row r="321" spans="1:45" s="10" customFormat="1">
      <c r="A321" s="10">
        <f t="shared" si="9"/>
        <v>10502031</v>
      </c>
      <c r="B321" s="10">
        <v>10502031</v>
      </c>
      <c r="C321" s="18" t="s">
        <v>529</v>
      </c>
      <c r="D321" s="18" t="s">
        <v>497</v>
      </c>
      <c r="E321" s="18" t="s">
        <v>254</v>
      </c>
      <c r="F321" s="18"/>
      <c r="G321" s="18"/>
      <c r="H321" s="18"/>
      <c r="I321" s="18">
        <v>4</v>
      </c>
      <c r="J321" s="10">
        <v>105</v>
      </c>
      <c r="K321" s="10">
        <v>2</v>
      </c>
      <c r="L321" s="10">
        <v>5</v>
      </c>
      <c r="M321" s="27" t="s">
        <v>530</v>
      </c>
      <c r="N321" s="66" t="s">
        <v>499</v>
      </c>
      <c r="O321" s="77" t="s">
        <v>500</v>
      </c>
      <c r="P321" s="10" t="s">
        <v>258</v>
      </c>
      <c r="S321" s="10">
        <v>2</v>
      </c>
      <c r="T321" s="10">
        <v>1</v>
      </c>
      <c r="U321" s="10">
        <v>103</v>
      </c>
      <c r="V321" s="10">
        <v>4000</v>
      </c>
      <c r="X321" s="10">
        <v>1</v>
      </c>
      <c r="Y321" s="10">
        <v>0</v>
      </c>
      <c r="AG321" s="10">
        <v>10</v>
      </c>
      <c r="AH321" s="4">
        <v>201</v>
      </c>
      <c r="AI321" s="4">
        <v>5</v>
      </c>
      <c r="AJ321" s="10">
        <v>10502041</v>
      </c>
      <c r="AK321" s="10">
        <v>10000</v>
      </c>
      <c r="AM321" s="10">
        <v>1</v>
      </c>
      <c r="AN321" s="10">
        <v>10502021</v>
      </c>
      <c r="AQ321" s="32"/>
      <c r="AR321" s="18"/>
      <c r="AS321" s="18">
        <v>33002</v>
      </c>
    </row>
    <row r="322" spans="1:45" s="10" customFormat="1">
      <c r="A322" s="10">
        <f t="shared" si="9"/>
        <v>10502032</v>
      </c>
      <c r="B322" s="10">
        <v>10502032</v>
      </c>
      <c r="C322" s="18" t="s">
        <v>531</v>
      </c>
      <c r="D322" s="18" t="s">
        <v>502</v>
      </c>
      <c r="E322" s="18" t="s">
        <v>254</v>
      </c>
      <c r="F322" s="18"/>
      <c r="G322" s="18"/>
      <c r="H322" s="18"/>
      <c r="I322" s="18">
        <v>4</v>
      </c>
      <c r="J322" s="10">
        <v>105</v>
      </c>
      <c r="K322" s="10">
        <v>2</v>
      </c>
      <c r="L322" s="10">
        <v>5</v>
      </c>
      <c r="M322" s="27" t="s">
        <v>532</v>
      </c>
      <c r="N322" s="66" t="s">
        <v>499</v>
      </c>
      <c r="O322" s="77" t="s">
        <v>504</v>
      </c>
      <c r="P322" s="10" t="s">
        <v>258</v>
      </c>
      <c r="S322" s="10">
        <v>2</v>
      </c>
      <c r="T322" s="10">
        <v>1</v>
      </c>
      <c r="U322" s="10">
        <v>103</v>
      </c>
      <c r="V322" s="10">
        <v>4000</v>
      </c>
      <c r="X322" s="10">
        <v>1</v>
      </c>
      <c r="Y322" s="10">
        <v>0</v>
      </c>
      <c r="AG322" s="10">
        <v>10</v>
      </c>
      <c r="AH322" s="4">
        <v>201</v>
      </c>
      <c r="AI322" s="4">
        <v>5</v>
      </c>
      <c r="AJ322" s="10">
        <v>10502042</v>
      </c>
      <c r="AK322" s="10">
        <v>10000</v>
      </c>
      <c r="AM322" s="10">
        <v>1</v>
      </c>
      <c r="AN322" s="10">
        <v>10502022</v>
      </c>
      <c r="AQ322" s="32"/>
      <c r="AR322" s="18"/>
      <c r="AS322" s="18">
        <v>33002</v>
      </c>
    </row>
    <row r="323" spans="1:45" s="10" customFormat="1">
      <c r="A323" s="10">
        <f t="shared" si="9"/>
        <v>10502033</v>
      </c>
      <c r="B323" s="10">
        <v>10502033</v>
      </c>
      <c r="C323" s="18" t="s">
        <v>533</v>
      </c>
      <c r="D323" s="18" t="s">
        <v>506</v>
      </c>
      <c r="E323" s="18" t="s">
        <v>254</v>
      </c>
      <c r="F323" s="18"/>
      <c r="G323" s="18"/>
      <c r="H323" s="18"/>
      <c r="I323" s="18">
        <v>4</v>
      </c>
      <c r="J323" s="10">
        <v>105</v>
      </c>
      <c r="K323" s="10">
        <v>2</v>
      </c>
      <c r="L323" s="10">
        <v>5</v>
      </c>
      <c r="M323" s="27" t="s">
        <v>534</v>
      </c>
      <c r="N323" s="66" t="s">
        <v>499</v>
      </c>
      <c r="O323" s="77" t="s">
        <v>508</v>
      </c>
      <c r="P323" s="10" t="s">
        <v>258</v>
      </c>
      <c r="S323" s="10">
        <v>2</v>
      </c>
      <c r="T323" s="10">
        <v>1</v>
      </c>
      <c r="U323" s="10">
        <v>103</v>
      </c>
      <c r="V323" s="10">
        <v>4000</v>
      </c>
      <c r="X323" s="10">
        <v>1</v>
      </c>
      <c r="Y323" s="10">
        <v>0</v>
      </c>
      <c r="AG323" s="10">
        <v>10</v>
      </c>
      <c r="AH323" s="4">
        <v>201</v>
      </c>
      <c r="AI323" s="4">
        <v>5</v>
      </c>
      <c r="AJ323" s="10">
        <v>10502043</v>
      </c>
      <c r="AK323" s="10">
        <v>10000</v>
      </c>
      <c r="AM323" s="10">
        <v>1</v>
      </c>
      <c r="AN323" s="10">
        <v>10502023</v>
      </c>
      <c r="AQ323" s="32"/>
      <c r="AR323" s="18"/>
      <c r="AS323" s="18">
        <v>33002</v>
      </c>
    </row>
    <row r="324" spans="1:45" s="12" customFormat="1">
      <c r="A324" s="12">
        <f t="shared" si="9"/>
        <v>10502034</v>
      </c>
      <c r="B324" s="12">
        <v>10502034</v>
      </c>
      <c r="C324" s="34" t="s">
        <v>535</v>
      </c>
      <c r="D324" s="34" t="s">
        <v>510</v>
      </c>
      <c r="E324" s="34" t="s">
        <v>254</v>
      </c>
      <c r="F324" s="34"/>
      <c r="G324" s="34"/>
      <c r="H324" s="34"/>
      <c r="I324" s="34">
        <v>4</v>
      </c>
      <c r="J324" s="12">
        <v>105</v>
      </c>
      <c r="K324" s="12">
        <v>2</v>
      </c>
      <c r="L324" s="12">
        <v>5</v>
      </c>
      <c r="M324" s="35" t="s">
        <v>536</v>
      </c>
      <c r="N324" s="72" t="s">
        <v>499</v>
      </c>
      <c r="O324" s="83" t="s">
        <v>512</v>
      </c>
      <c r="P324" s="12" t="s">
        <v>258</v>
      </c>
      <c r="S324" s="12">
        <v>2</v>
      </c>
      <c r="T324" s="12">
        <v>1</v>
      </c>
      <c r="U324" s="12">
        <v>103</v>
      </c>
      <c r="V324" s="12">
        <v>4000</v>
      </c>
      <c r="X324" s="12">
        <v>1</v>
      </c>
      <c r="Y324" s="12">
        <v>0</v>
      </c>
      <c r="AG324" s="12">
        <v>10</v>
      </c>
      <c r="AH324" s="37">
        <v>201</v>
      </c>
      <c r="AI324" s="37">
        <v>5</v>
      </c>
      <c r="AJ324" s="12">
        <v>10502044</v>
      </c>
      <c r="AK324" s="12">
        <v>10000</v>
      </c>
      <c r="AM324" s="12">
        <v>1</v>
      </c>
      <c r="AN324" s="12">
        <v>10502024</v>
      </c>
      <c r="AR324" s="34"/>
      <c r="AS324" s="18">
        <v>33002</v>
      </c>
    </row>
    <row r="325" spans="1:45" s="10" customFormat="1">
      <c r="A325" s="10">
        <f t="shared" si="9"/>
        <v>10502041</v>
      </c>
      <c r="B325" s="10">
        <v>10502041</v>
      </c>
      <c r="C325" s="18" t="s">
        <v>537</v>
      </c>
      <c r="D325" s="18" t="s">
        <v>497</v>
      </c>
      <c r="E325" s="18" t="s">
        <v>258</v>
      </c>
      <c r="F325" s="18"/>
      <c r="G325" s="18"/>
      <c r="H325" s="18"/>
      <c r="I325" s="18">
        <v>2</v>
      </c>
      <c r="J325" s="10">
        <v>105</v>
      </c>
      <c r="K325" s="10">
        <v>2</v>
      </c>
      <c r="L325" s="10">
        <v>5</v>
      </c>
      <c r="M325" s="27" t="s">
        <v>538</v>
      </c>
      <c r="N325" s="66" t="s">
        <v>539</v>
      </c>
      <c r="O325" s="77" t="s">
        <v>500</v>
      </c>
      <c r="S325" s="10">
        <v>2</v>
      </c>
      <c r="T325" s="10">
        <v>1</v>
      </c>
      <c r="U325" s="10">
        <v>103</v>
      </c>
      <c r="V325" s="10">
        <v>5000</v>
      </c>
      <c r="X325" s="10">
        <v>1</v>
      </c>
      <c r="Y325" s="10">
        <v>0</v>
      </c>
      <c r="AG325" s="10">
        <v>10</v>
      </c>
      <c r="AH325" s="10">
        <v>0</v>
      </c>
      <c r="AI325" s="10">
        <v>0</v>
      </c>
      <c r="AJ325" s="10">
        <v>0</v>
      </c>
      <c r="AK325" s="10">
        <v>0</v>
      </c>
      <c r="AM325" s="10">
        <v>1</v>
      </c>
      <c r="AN325" s="10">
        <v>10502031</v>
      </c>
      <c r="AQ325" s="32"/>
      <c r="AR325" s="18"/>
      <c r="AS325" s="18">
        <v>33002</v>
      </c>
    </row>
    <row r="326" spans="1:45" s="10" customFormat="1">
      <c r="A326" s="10">
        <f t="shared" si="9"/>
        <v>10502042</v>
      </c>
      <c r="B326" s="10">
        <v>10502042</v>
      </c>
      <c r="C326" s="18" t="s">
        <v>540</v>
      </c>
      <c r="D326" s="18" t="s">
        <v>502</v>
      </c>
      <c r="E326" s="18" t="s">
        <v>258</v>
      </c>
      <c r="F326" s="18"/>
      <c r="G326" s="18"/>
      <c r="H326" s="18"/>
      <c r="I326" s="18">
        <v>2</v>
      </c>
      <c r="J326" s="10">
        <v>105</v>
      </c>
      <c r="K326" s="10">
        <v>2</v>
      </c>
      <c r="L326" s="10">
        <v>5</v>
      </c>
      <c r="M326" s="27" t="s">
        <v>541</v>
      </c>
      <c r="N326" s="66" t="s">
        <v>539</v>
      </c>
      <c r="O326" s="77" t="s">
        <v>504</v>
      </c>
      <c r="S326" s="10">
        <v>2</v>
      </c>
      <c r="T326" s="10">
        <v>1</v>
      </c>
      <c r="U326" s="10">
        <v>103</v>
      </c>
      <c r="V326" s="10">
        <v>5000</v>
      </c>
      <c r="X326" s="10">
        <v>1</v>
      </c>
      <c r="Y326" s="10">
        <v>0</v>
      </c>
      <c r="AG326" s="10">
        <v>10</v>
      </c>
      <c r="AH326" s="10">
        <v>0</v>
      </c>
      <c r="AI326" s="10">
        <v>0</v>
      </c>
      <c r="AJ326" s="10">
        <v>0</v>
      </c>
      <c r="AK326" s="10">
        <v>0</v>
      </c>
      <c r="AM326" s="10">
        <v>1</v>
      </c>
      <c r="AN326" s="10">
        <v>10502032</v>
      </c>
      <c r="AQ326" s="32"/>
      <c r="AR326" s="18"/>
      <c r="AS326" s="18">
        <v>33002</v>
      </c>
    </row>
    <row r="327" spans="1:45" s="10" customFormat="1">
      <c r="A327" s="10">
        <f t="shared" si="9"/>
        <v>10502043</v>
      </c>
      <c r="B327" s="10">
        <v>10502043</v>
      </c>
      <c r="C327" s="18" t="s">
        <v>542</v>
      </c>
      <c r="D327" s="18" t="s">
        <v>506</v>
      </c>
      <c r="E327" s="18" t="s">
        <v>258</v>
      </c>
      <c r="F327" s="18"/>
      <c r="G327" s="18"/>
      <c r="H327" s="18"/>
      <c r="I327" s="18">
        <v>2</v>
      </c>
      <c r="J327" s="10">
        <v>105</v>
      </c>
      <c r="K327" s="10">
        <v>2</v>
      </c>
      <c r="L327" s="10">
        <v>5</v>
      </c>
      <c r="M327" s="27" t="s">
        <v>543</v>
      </c>
      <c r="N327" s="66" t="s">
        <v>539</v>
      </c>
      <c r="O327" s="77" t="s">
        <v>508</v>
      </c>
      <c r="S327" s="10">
        <v>2</v>
      </c>
      <c r="T327" s="10">
        <v>1</v>
      </c>
      <c r="U327" s="10">
        <v>103</v>
      </c>
      <c r="V327" s="10">
        <v>5000</v>
      </c>
      <c r="X327" s="10">
        <v>1</v>
      </c>
      <c r="Y327" s="10">
        <v>0</v>
      </c>
      <c r="AG327" s="10">
        <v>10</v>
      </c>
      <c r="AH327" s="10">
        <v>0</v>
      </c>
      <c r="AI327" s="10">
        <v>0</v>
      </c>
      <c r="AJ327" s="10">
        <v>0</v>
      </c>
      <c r="AK327" s="10">
        <v>0</v>
      </c>
      <c r="AM327" s="10">
        <v>1</v>
      </c>
      <c r="AN327" s="10">
        <v>10502033</v>
      </c>
      <c r="AQ327" s="32"/>
      <c r="AR327" s="18"/>
      <c r="AS327" s="18">
        <v>33002</v>
      </c>
    </row>
    <row r="328" spans="1:45" s="12" customFormat="1">
      <c r="A328" s="12">
        <f t="shared" si="9"/>
        <v>10502044</v>
      </c>
      <c r="B328" s="12">
        <v>10502044</v>
      </c>
      <c r="C328" s="34" t="s">
        <v>544</v>
      </c>
      <c r="D328" s="34" t="s">
        <v>510</v>
      </c>
      <c r="E328" s="34" t="s">
        <v>258</v>
      </c>
      <c r="F328" s="34"/>
      <c r="G328" s="34"/>
      <c r="H328" s="34"/>
      <c r="I328" s="34">
        <v>2</v>
      </c>
      <c r="J328" s="12">
        <v>105</v>
      </c>
      <c r="K328" s="12">
        <v>2</v>
      </c>
      <c r="L328" s="12">
        <v>5</v>
      </c>
      <c r="M328" s="35" t="s">
        <v>545</v>
      </c>
      <c r="N328" s="72" t="s">
        <v>539</v>
      </c>
      <c r="O328" s="83" t="s">
        <v>512</v>
      </c>
      <c r="S328" s="12">
        <v>2</v>
      </c>
      <c r="T328" s="12">
        <v>1</v>
      </c>
      <c r="U328" s="12">
        <v>103</v>
      </c>
      <c r="V328" s="12">
        <v>5000</v>
      </c>
      <c r="X328" s="12">
        <v>1</v>
      </c>
      <c r="Y328" s="12">
        <v>0</v>
      </c>
      <c r="AG328" s="12">
        <v>10</v>
      </c>
      <c r="AH328" s="12">
        <v>0</v>
      </c>
      <c r="AI328" s="12">
        <v>0</v>
      </c>
      <c r="AJ328" s="12">
        <v>0</v>
      </c>
      <c r="AK328" s="12">
        <v>0</v>
      </c>
      <c r="AM328" s="12">
        <v>1</v>
      </c>
      <c r="AN328" s="12">
        <v>10502034</v>
      </c>
      <c r="AR328" s="18"/>
      <c r="AS328" s="18">
        <v>33002</v>
      </c>
    </row>
    <row r="329" spans="1:45" s="10" customFormat="1">
      <c r="A329" s="10">
        <f t="shared" si="9"/>
        <v>10503001</v>
      </c>
      <c r="B329" s="10">
        <v>10503001</v>
      </c>
      <c r="C329" s="18" t="s">
        <v>546</v>
      </c>
      <c r="D329" s="18" t="s">
        <v>547</v>
      </c>
      <c r="E329" s="18" t="s">
        <v>548</v>
      </c>
      <c r="F329" s="18"/>
      <c r="G329" s="18"/>
      <c r="H329" s="18"/>
      <c r="I329" s="18">
        <v>2</v>
      </c>
      <c r="J329" s="10">
        <v>105</v>
      </c>
      <c r="K329" s="10">
        <v>3</v>
      </c>
      <c r="L329" s="10">
        <v>3</v>
      </c>
      <c r="M329" s="27" t="s">
        <v>549</v>
      </c>
      <c r="N329" s="66" t="s">
        <v>550</v>
      </c>
      <c r="O329" s="77" t="s">
        <v>551</v>
      </c>
      <c r="P329" s="10">
        <v>5000</v>
      </c>
      <c r="S329" s="10">
        <v>2</v>
      </c>
      <c r="T329" s="10">
        <v>1</v>
      </c>
      <c r="U329" s="10">
        <v>103</v>
      </c>
      <c r="V329" s="10">
        <v>1000</v>
      </c>
      <c r="X329" s="10">
        <v>1</v>
      </c>
      <c r="Y329" s="10">
        <v>0</v>
      </c>
      <c r="AG329" s="10">
        <v>10</v>
      </c>
      <c r="AH329" s="10">
        <v>120</v>
      </c>
      <c r="AI329" s="10">
        <v>5000</v>
      </c>
      <c r="AJ329" s="10">
        <v>5000</v>
      </c>
      <c r="AK329" s="10">
        <v>0</v>
      </c>
      <c r="AM329" s="10">
        <v>2</v>
      </c>
      <c r="AO329" s="10">
        <v>1061</v>
      </c>
      <c r="AP329" s="10" t="s">
        <v>495</v>
      </c>
      <c r="AQ329" s="32"/>
      <c r="AR329" s="18"/>
      <c r="AS329" s="18">
        <v>33001</v>
      </c>
    </row>
    <row r="330" spans="1:45" s="10" customFormat="1">
      <c r="A330" s="10">
        <f t="shared" si="9"/>
        <v>10503002</v>
      </c>
      <c r="B330" s="10">
        <v>10503002</v>
      </c>
      <c r="C330" s="18" t="s">
        <v>552</v>
      </c>
      <c r="D330" s="18" t="s">
        <v>547</v>
      </c>
      <c r="E330" s="18" t="s">
        <v>553</v>
      </c>
      <c r="F330" s="18"/>
      <c r="G330" s="18"/>
      <c r="H330" s="18"/>
      <c r="I330" s="18">
        <v>2</v>
      </c>
      <c r="J330" s="10">
        <v>105</v>
      </c>
      <c r="K330" s="10">
        <v>3</v>
      </c>
      <c r="L330" s="10">
        <v>4</v>
      </c>
      <c r="M330" s="27" t="s">
        <v>554</v>
      </c>
      <c r="N330" s="66" t="s">
        <v>550</v>
      </c>
      <c r="O330" s="77" t="s">
        <v>555</v>
      </c>
      <c r="P330" s="10">
        <v>20000</v>
      </c>
      <c r="S330" s="10">
        <v>2</v>
      </c>
      <c r="T330" s="10">
        <v>1</v>
      </c>
      <c r="U330" s="10">
        <v>103</v>
      </c>
      <c r="V330" s="10">
        <v>1000</v>
      </c>
      <c r="X330" s="10">
        <v>1</v>
      </c>
      <c r="Y330" s="10">
        <v>0</v>
      </c>
      <c r="AG330" s="10">
        <v>10</v>
      </c>
      <c r="AH330" s="10">
        <v>120</v>
      </c>
      <c r="AI330" s="10">
        <v>20000</v>
      </c>
      <c r="AJ330" s="10">
        <v>20000</v>
      </c>
      <c r="AK330" s="10">
        <v>0</v>
      </c>
      <c r="AM330" s="10">
        <v>2</v>
      </c>
      <c r="AO330" s="10">
        <v>1061</v>
      </c>
      <c r="AP330" s="10" t="s">
        <v>495</v>
      </c>
      <c r="AQ330" s="32"/>
      <c r="AR330" s="18"/>
      <c r="AS330" s="18">
        <v>33001</v>
      </c>
    </row>
    <row r="331" spans="1:45" s="10" customFormat="1">
      <c r="A331" s="10">
        <f t="shared" si="9"/>
        <v>10503003</v>
      </c>
      <c r="B331" s="10">
        <v>10503003</v>
      </c>
      <c r="C331" s="18" t="s">
        <v>556</v>
      </c>
      <c r="D331" s="18" t="s">
        <v>547</v>
      </c>
      <c r="E331" s="18" t="s">
        <v>557</v>
      </c>
      <c r="F331" s="18"/>
      <c r="G331" s="18"/>
      <c r="H331" s="18"/>
      <c r="I331" s="18">
        <v>2</v>
      </c>
      <c r="J331" s="10">
        <v>105</v>
      </c>
      <c r="K331" s="10">
        <v>3</v>
      </c>
      <c r="L331" s="10">
        <v>5</v>
      </c>
      <c r="M331" s="27" t="s">
        <v>558</v>
      </c>
      <c r="N331" s="66" t="s">
        <v>550</v>
      </c>
      <c r="O331" s="77" t="s">
        <v>559</v>
      </c>
      <c r="P331" s="10">
        <v>100000</v>
      </c>
      <c r="S331" s="10">
        <v>2</v>
      </c>
      <c r="T331" s="10">
        <v>1</v>
      </c>
      <c r="U331" s="10">
        <v>103</v>
      </c>
      <c r="V331" s="10">
        <v>1000</v>
      </c>
      <c r="X331" s="10">
        <v>1</v>
      </c>
      <c r="Y331" s="10">
        <v>0</v>
      </c>
      <c r="AG331" s="10">
        <v>10</v>
      </c>
      <c r="AH331" s="10">
        <v>120</v>
      </c>
      <c r="AI331" s="10">
        <v>100000</v>
      </c>
      <c r="AJ331" s="10">
        <v>100000</v>
      </c>
      <c r="AK331" s="10">
        <v>0</v>
      </c>
      <c r="AM331" s="10">
        <v>2</v>
      </c>
      <c r="AO331" s="10">
        <v>1061</v>
      </c>
      <c r="AP331" s="10" t="s">
        <v>495</v>
      </c>
      <c r="AQ331" s="32"/>
      <c r="AR331" s="18"/>
      <c r="AS331" s="18">
        <v>33001</v>
      </c>
    </row>
    <row r="332" spans="1:45" s="10" customFormat="1">
      <c r="A332" s="10">
        <f t="shared" si="9"/>
        <v>10503004</v>
      </c>
      <c r="B332" s="10">
        <v>10503004</v>
      </c>
      <c r="C332" s="18" t="s">
        <v>560</v>
      </c>
      <c r="D332" s="18" t="s">
        <v>547</v>
      </c>
      <c r="E332" s="18" t="s">
        <v>561</v>
      </c>
      <c r="F332" s="18"/>
      <c r="G332" s="18"/>
      <c r="H332" s="18"/>
      <c r="I332" s="18">
        <v>2</v>
      </c>
      <c r="J332" s="10">
        <v>105</v>
      </c>
      <c r="K332" s="10">
        <v>3</v>
      </c>
      <c r="L332" s="10">
        <v>6</v>
      </c>
      <c r="M332" s="27" t="s">
        <v>562</v>
      </c>
      <c r="N332" s="66" t="s">
        <v>550</v>
      </c>
      <c r="O332" s="77" t="s">
        <v>563</v>
      </c>
      <c r="P332" s="10">
        <v>500000</v>
      </c>
      <c r="S332" s="10">
        <v>2</v>
      </c>
      <c r="T332" s="10">
        <v>1</v>
      </c>
      <c r="U332" s="10">
        <v>103</v>
      </c>
      <c r="V332" s="10">
        <v>1000</v>
      </c>
      <c r="X332" s="10">
        <v>1</v>
      </c>
      <c r="Y332" s="10">
        <v>0</v>
      </c>
      <c r="AG332" s="10">
        <v>10</v>
      </c>
      <c r="AH332" s="10">
        <v>120</v>
      </c>
      <c r="AI332" s="10">
        <v>500000</v>
      </c>
      <c r="AJ332" s="10">
        <v>500000</v>
      </c>
      <c r="AK332" s="10">
        <v>0</v>
      </c>
      <c r="AM332" s="10">
        <v>2</v>
      </c>
      <c r="AQ332" s="32"/>
      <c r="AR332" s="18"/>
      <c r="AS332" s="18">
        <v>33001</v>
      </c>
    </row>
    <row r="333" spans="1:45" s="10" customFormat="1">
      <c r="A333" s="10">
        <f t="shared" si="9"/>
        <v>10504001</v>
      </c>
      <c r="B333" s="10">
        <v>10504001</v>
      </c>
      <c r="C333" s="18" t="s">
        <v>564</v>
      </c>
      <c r="D333" s="18" t="s">
        <v>83</v>
      </c>
      <c r="E333" s="18" t="s">
        <v>239</v>
      </c>
      <c r="F333" s="18" t="s">
        <v>565</v>
      </c>
      <c r="G333" s="18"/>
      <c r="H333" s="18"/>
      <c r="I333" s="18">
        <v>4</v>
      </c>
      <c r="J333" s="10">
        <v>105</v>
      </c>
      <c r="K333" s="10">
        <v>4</v>
      </c>
      <c r="L333" s="10">
        <v>4</v>
      </c>
      <c r="M333" s="27" t="s">
        <v>566</v>
      </c>
      <c r="N333" s="66" t="s">
        <v>567</v>
      </c>
      <c r="O333" s="77" t="s">
        <v>568</v>
      </c>
      <c r="P333" s="10" t="s">
        <v>569</v>
      </c>
      <c r="Q333" s="10" t="s">
        <v>243</v>
      </c>
      <c r="R333" s="10" t="s">
        <v>565</v>
      </c>
      <c r="S333" s="10">
        <v>2</v>
      </c>
      <c r="T333" s="10">
        <v>1</v>
      </c>
      <c r="U333" s="10">
        <v>103</v>
      </c>
      <c r="V333" s="10">
        <v>1000</v>
      </c>
      <c r="X333" s="10">
        <v>1</v>
      </c>
      <c r="Y333" s="10">
        <v>0</v>
      </c>
      <c r="AG333" s="10">
        <v>10</v>
      </c>
      <c r="AH333" s="10">
        <v>201</v>
      </c>
      <c r="AI333" s="10">
        <v>5</v>
      </c>
      <c r="AJ333" s="10">
        <v>10504011</v>
      </c>
      <c r="AK333" s="10">
        <v>1000</v>
      </c>
      <c r="AM333" s="10">
        <v>2</v>
      </c>
      <c r="AO333" s="10">
        <v>1061</v>
      </c>
      <c r="AP333" s="10" t="s">
        <v>495</v>
      </c>
      <c r="AQ333" s="32"/>
      <c r="AR333" s="18"/>
      <c r="AS333" s="18">
        <v>33001</v>
      </c>
    </row>
    <row r="334" spans="1:45" s="10" customFormat="1">
      <c r="A334" s="10">
        <f t="shared" si="9"/>
        <v>10504002</v>
      </c>
      <c r="B334" s="10">
        <v>10504002</v>
      </c>
      <c r="C334" s="18" t="s">
        <v>570</v>
      </c>
      <c r="D334" s="18" t="s">
        <v>83</v>
      </c>
      <c r="E334" s="18" t="s">
        <v>239</v>
      </c>
      <c r="F334" s="18" t="s">
        <v>571</v>
      </c>
      <c r="G334" s="18"/>
      <c r="H334" s="18"/>
      <c r="I334" s="18">
        <v>4</v>
      </c>
      <c r="J334" s="10">
        <v>105</v>
      </c>
      <c r="K334" s="10">
        <v>4</v>
      </c>
      <c r="L334" s="10">
        <v>4</v>
      </c>
      <c r="M334" s="27" t="s">
        <v>572</v>
      </c>
      <c r="N334" s="66" t="s">
        <v>567</v>
      </c>
      <c r="O334" s="77" t="s">
        <v>573</v>
      </c>
      <c r="P334" s="10" t="s">
        <v>574</v>
      </c>
      <c r="Q334" s="10" t="s">
        <v>243</v>
      </c>
      <c r="R334" s="10" t="s">
        <v>571</v>
      </c>
      <c r="S334" s="10">
        <v>2</v>
      </c>
      <c r="T334" s="10">
        <v>1</v>
      </c>
      <c r="U334" s="10">
        <v>103</v>
      </c>
      <c r="V334" s="10">
        <v>1000</v>
      </c>
      <c r="X334" s="10">
        <v>1</v>
      </c>
      <c r="Y334" s="10">
        <v>0</v>
      </c>
      <c r="AG334" s="10">
        <v>10</v>
      </c>
      <c r="AH334" s="10">
        <v>201</v>
      </c>
      <c r="AI334" s="10">
        <v>5</v>
      </c>
      <c r="AJ334" s="10">
        <v>10504012</v>
      </c>
      <c r="AK334" s="10">
        <v>1000</v>
      </c>
      <c r="AM334" s="10">
        <v>2</v>
      </c>
      <c r="AO334" s="10">
        <v>1061</v>
      </c>
      <c r="AP334" s="10" t="s">
        <v>495</v>
      </c>
      <c r="AQ334" s="32"/>
      <c r="AR334" s="18"/>
      <c r="AS334" s="18">
        <v>33001</v>
      </c>
    </row>
    <row r="335" spans="1:45" s="10" customFormat="1">
      <c r="A335" s="10">
        <f t="shared" si="9"/>
        <v>10504003</v>
      </c>
      <c r="B335" s="10">
        <v>10504003</v>
      </c>
      <c r="C335" s="18" t="s">
        <v>575</v>
      </c>
      <c r="D335" s="18" t="s">
        <v>83</v>
      </c>
      <c r="E335" s="18" t="s">
        <v>239</v>
      </c>
      <c r="F335" s="18" t="s">
        <v>576</v>
      </c>
      <c r="G335" s="18"/>
      <c r="H335" s="18"/>
      <c r="I335" s="18">
        <v>4</v>
      </c>
      <c r="J335" s="10">
        <v>105</v>
      </c>
      <c r="K335" s="10">
        <v>4</v>
      </c>
      <c r="L335" s="10">
        <v>4</v>
      </c>
      <c r="M335" s="27" t="s">
        <v>577</v>
      </c>
      <c r="N335" s="66" t="s">
        <v>567</v>
      </c>
      <c r="O335" s="77" t="s">
        <v>578</v>
      </c>
      <c r="P335" s="10" t="s">
        <v>579</v>
      </c>
      <c r="Q335" s="10" t="s">
        <v>243</v>
      </c>
      <c r="R335" s="10" t="s">
        <v>576</v>
      </c>
      <c r="S335" s="10">
        <v>2</v>
      </c>
      <c r="T335" s="10">
        <v>1</v>
      </c>
      <c r="U335" s="10">
        <v>103</v>
      </c>
      <c r="V335" s="10">
        <v>1000</v>
      </c>
      <c r="X335" s="10">
        <v>1</v>
      </c>
      <c r="Y335" s="10">
        <v>0</v>
      </c>
      <c r="AG335" s="10">
        <v>10</v>
      </c>
      <c r="AH335" s="10">
        <v>201</v>
      </c>
      <c r="AI335" s="10">
        <v>5</v>
      </c>
      <c r="AJ335" s="10">
        <v>10504013</v>
      </c>
      <c r="AK335" s="10">
        <v>1000</v>
      </c>
      <c r="AM335" s="10">
        <v>2</v>
      </c>
      <c r="AO335" s="10">
        <v>1061</v>
      </c>
      <c r="AP335" s="10" t="s">
        <v>495</v>
      </c>
      <c r="AQ335" s="32"/>
      <c r="AR335" s="18"/>
      <c r="AS335" s="18">
        <v>33001</v>
      </c>
    </row>
    <row r="336" spans="1:45" s="10" customFormat="1">
      <c r="A336" s="10">
        <f t="shared" si="9"/>
        <v>10504004</v>
      </c>
      <c r="B336" s="10">
        <v>10504004</v>
      </c>
      <c r="C336" s="18" t="s">
        <v>580</v>
      </c>
      <c r="D336" s="18" t="s">
        <v>83</v>
      </c>
      <c r="E336" s="18" t="s">
        <v>239</v>
      </c>
      <c r="F336" s="18" t="s">
        <v>581</v>
      </c>
      <c r="G336" s="18"/>
      <c r="H336" s="18"/>
      <c r="I336" s="18">
        <v>4</v>
      </c>
      <c r="J336" s="10">
        <v>105</v>
      </c>
      <c r="K336" s="10">
        <v>4</v>
      </c>
      <c r="L336" s="10">
        <v>4</v>
      </c>
      <c r="M336" s="27" t="s">
        <v>582</v>
      </c>
      <c r="N336" s="66" t="s">
        <v>567</v>
      </c>
      <c r="O336" s="77" t="s">
        <v>583</v>
      </c>
      <c r="P336" s="10" t="s">
        <v>584</v>
      </c>
      <c r="Q336" s="10" t="s">
        <v>243</v>
      </c>
      <c r="R336" s="10" t="s">
        <v>581</v>
      </c>
      <c r="S336" s="10">
        <v>2</v>
      </c>
      <c r="T336" s="10">
        <v>1</v>
      </c>
      <c r="U336" s="10">
        <v>103</v>
      </c>
      <c r="V336" s="10">
        <v>1000</v>
      </c>
      <c r="X336" s="10">
        <v>1</v>
      </c>
      <c r="Y336" s="10">
        <v>0</v>
      </c>
      <c r="AG336" s="10">
        <v>10</v>
      </c>
      <c r="AH336" s="10">
        <v>201</v>
      </c>
      <c r="AI336" s="10">
        <v>5</v>
      </c>
      <c r="AJ336" s="10">
        <v>10504014</v>
      </c>
      <c r="AK336" s="10">
        <v>1000</v>
      </c>
      <c r="AM336" s="10">
        <v>2</v>
      </c>
      <c r="AO336" s="10">
        <v>1061</v>
      </c>
      <c r="AP336" s="10" t="s">
        <v>495</v>
      </c>
      <c r="AQ336" s="32"/>
      <c r="AR336" s="18"/>
      <c r="AS336" s="18">
        <v>33001</v>
      </c>
    </row>
    <row r="337" spans="1:45" s="10" customFormat="1">
      <c r="A337" s="10">
        <f t="shared" si="9"/>
        <v>10504011</v>
      </c>
      <c r="B337" s="10">
        <v>10504011</v>
      </c>
      <c r="C337" s="18" t="s">
        <v>585</v>
      </c>
      <c r="D337" s="18" t="s">
        <v>83</v>
      </c>
      <c r="E337" s="18" t="s">
        <v>243</v>
      </c>
      <c r="F337" s="18" t="s">
        <v>565</v>
      </c>
      <c r="G337" s="18"/>
      <c r="H337" s="18"/>
      <c r="I337" s="18">
        <v>4</v>
      </c>
      <c r="J337" s="10">
        <v>105</v>
      </c>
      <c r="K337" s="10">
        <v>4</v>
      </c>
      <c r="L337" s="10">
        <v>4</v>
      </c>
      <c r="M337" s="27" t="s">
        <v>586</v>
      </c>
      <c r="N337" s="66" t="s">
        <v>567</v>
      </c>
      <c r="O337" s="77" t="s">
        <v>568</v>
      </c>
      <c r="P337" s="10" t="s">
        <v>569</v>
      </c>
      <c r="Q337" s="10" t="s">
        <v>249</v>
      </c>
      <c r="R337" s="10" t="s">
        <v>565</v>
      </c>
      <c r="S337" s="10">
        <v>2</v>
      </c>
      <c r="T337" s="10">
        <v>1</v>
      </c>
      <c r="U337" s="10">
        <v>103</v>
      </c>
      <c r="V337" s="10">
        <v>1000</v>
      </c>
      <c r="X337" s="10">
        <v>1</v>
      </c>
      <c r="Y337" s="10">
        <v>0</v>
      </c>
      <c r="AG337" s="10">
        <v>10</v>
      </c>
      <c r="AH337" s="10">
        <v>201</v>
      </c>
      <c r="AI337" s="10">
        <v>5</v>
      </c>
      <c r="AJ337" s="10">
        <v>10504021</v>
      </c>
      <c r="AK337" s="10">
        <v>2000</v>
      </c>
      <c r="AM337" s="10">
        <v>1</v>
      </c>
      <c r="AN337" s="10">
        <v>10504001</v>
      </c>
      <c r="AQ337" s="32"/>
      <c r="AR337" s="18"/>
      <c r="AS337" s="18">
        <v>33001</v>
      </c>
    </row>
    <row r="338" spans="1:45" s="10" customFormat="1">
      <c r="A338" s="10">
        <f t="shared" si="9"/>
        <v>10504012</v>
      </c>
      <c r="B338" s="10">
        <v>10504012</v>
      </c>
      <c r="C338" s="18" t="s">
        <v>587</v>
      </c>
      <c r="D338" s="18" t="s">
        <v>83</v>
      </c>
      <c r="E338" s="18" t="s">
        <v>243</v>
      </c>
      <c r="F338" s="18" t="s">
        <v>571</v>
      </c>
      <c r="G338" s="18"/>
      <c r="H338" s="18"/>
      <c r="I338" s="18">
        <v>4</v>
      </c>
      <c r="J338" s="10">
        <v>105</v>
      </c>
      <c r="K338" s="10">
        <v>4</v>
      </c>
      <c r="L338" s="10">
        <v>4</v>
      </c>
      <c r="M338" s="27" t="s">
        <v>588</v>
      </c>
      <c r="N338" s="66" t="s">
        <v>567</v>
      </c>
      <c r="O338" s="77" t="s">
        <v>573</v>
      </c>
      <c r="P338" s="10" t="s">
        <v>574</v>
      </c>
      <c r="Q338" s="10" t="s">
        <v>249</v>
      </c>
      <c r="R338" s="10" t="s">
        <v>571</v>
      </c>
      <c r="S338" s="10">
        <v>2</v>
      </c>
      <c r="T338" s="10">
        <v>1</v>
      </c>
      <c r="U338" s="10">
        <v>103</v>
      </c>
      <c r="V338" s="10">
        <v>1000</v>
      </c>
      <c r="X338" s="10">
        <v>1</v>
      </c>
      <c r="Y338" s="10">
        <v>0</v>
      </c>
      <c r="AG338" s="10">
        <v>10</v>
      </c>
      <c r="AH338" s="10">
        <v>201</v>
      </c>
      <c r="AI338" s="10">
        <v>5</v>
      </c>
      <c r="AJ338" s="10">
        <v>10504022</v>
      </c>
      <c r="AK338" s="10">
        <v>2000</v>
      </c>
      <c r="AM338" s="10">
        <v>1</v>
      </c>
      <c r="AN338" s="10">
        <v>10504002</v>
      </c>
      <c r="AQ338" s="32"/>
      <c r="AR338" s="18"/>
      <c r="AS338" s="18">
        <v>33001</v>
      </c>
    </row>
    <row r="339" spans="1:45" s="10" customFormat="1">
      <c r="A339" s="10">
        <f t="shared" si="9"/>
        <v>10504013</v>
      </c>
      <c r="B339" s="10">
        <v>10504013</v>
      </c>
      <c r="C339" s="18" t="s">
        <v>589</v>
      </c>
      <c r="D339" s="18" t="s">
        <v>83</v>
      </c>
      <c r="E339" s="18" t="s">
        <v>243</v>
      </c>
      <c r="F339" s="18" t="s">
        <v>576</v>
      </c>
      <c r="G339" s="18"/>
      <c r="H339" s="18"/>
      <c r="I339" s="18">
        <v>4</v>
      </c>
      <c r="J339" s="10">
        <v>105</v>
      </c>
      <c r="K339" s="10">
        <v>4</v>
      </c>
      <c r="L339" s="10">
        <v>4</v>
      </c>
      <c r="M339" s="27" t="s">
        <v>590</v>
      </c>
      <c r="N339" s="66" t="s">
        <v>567</v>
      </c>
      <c r="O339" s="77" t="s">
        <v>578</v>
      </c>
      <c r="P339" s="10" t="s">
        <v>579</v>
      </c>
      <c r="Q339" s="10" t="s">
        <v>249</v>
      </c>
      <c r="R339" s="10" t="s">
        <v>576</v>
      </c>
      <c r="S339" s="10">
        <v>2</v>
      </c>
      <c r="T339" s="10">
        <v>1</v>
      </c>
      <c r="U339" s="10">
        <v>103</v>
      </c>
      <c r="V339" s="10">
        <v>1000</v>
      </c>
      <c r="X339" s="10">
        <v>1</v>
      </c>
      <c r="Y339" s="10">
        <v>0</v>
      </c>
      <c r="AG339" s="10">
        <v>10</v>
      </c>
      <c r="AH339" s="10">
        <v>201</v>
      </c>
      <c r="AI339" s="10">
        <v>5</v>
      </c>
      <c r="AJ339" s="10">
        <v>10504023</v>
      </c>
      <c r="AK339" s="10">
        <v>2000</v>
      </c>
      <c r="AM339" s="10">
        <v>1</v>
      </c>
      <c r="AN339" s="10">
        <v>10504003</v>
      </c>
      <c r="AQ339" s="32"/>
      <c r="AR339" s="18"/>
      <c r="AS339" s="18">
        <v>33001</v>
      </c>
    </row>
    <row r="340" spans="1:45" s="10" customFormat="1">
      <c r="A340" s="10">
        <f t="shared" si="9"/>
        <v>10504014</v>
      </c>
      <c r="B340" s="10">
        <v>10504014</v>
      </c>
      <c r="C340" s="18" t="s">
        <v>591</v>
      </c>
      <c r="D340" s="18" t="s">
        <v>83</v>
      </c>
      <c r="E340" s="18" t="s">
        <v>243</v>
      </c>
      <c r="F340" s="18" t="s">
        <v>581</v>
      </c>
      <c r="G340" s="18"/>
      <c r="H340" s="18"/>
      <c r="I340" s="18">
        <v>4</v>
      </c>
      <c r="J340" s="10">
        <v>105</v>
      </c>
      <c r="K340" s="10">
        <v>4</v>
      </c>
      <c r="L340" s="10">
        <v>4</v>
      </c>
      <c r="M340" s="27" t="s">
        <v>592</v>
      </c>
      <c r="N340" s="66" t="s">
        <v>567</v>
      </c>
      <c r="O340" s="77" t="s">
        <v>583</v>
      </c>
      <c r="P340" s="10" t="s">
        <v>584</v>
      </c>
      <c r="Q340" s="10" t="s">
        <v>249</v>
      </c>
      <c r="R340" s="10" t="s">
        <v>581</v>
      </c>
      <c r="S340" s="10">
        <v>2</v>
      </c>
      <c r="T340" s="10">
        <v>1</v>
      </c>
      <c r="U340" s="10">
        <v>103</v>
      </c>
      <c r="V340" s="10">
        <v>1000</v>
      </c>
      <c r="X340" s="10">
        <v>1</v>
      </c>
      <c r="Y340" s="10">
        <v>0</v>
      </c>
      <c r="AG340" s="10">
        <v>10</v>
      </c>
      <c r="AH340" s="10">
        <v>201</v>
      </c>
      <c r="AI340" s="10">
        <v>5</v>
      </c>
      <c r="AJ340" s="10">
        <v>10504024</v>
      </c>
      <c r="AK340" s="10">
        <v>2000</v>
      </c>
      <c r="AM340" s="10">
        <v>1</v>
      </c>
      <c r="AN340" s="10">
        <v>10504004</v>
      </c>
      <c r="AQ340" s="32"/>
      <c r="AR340" s="18"/>
      <c r="AS340" s="18">
        <v>33001</v>
      </c>
    </row>
    <row r="341" spans="1:45" s="10" customFormat="1">
      <c r="A341" s="10">
        <f t="shared" si="9"/>
        <v>10504021</v>
      </c>
      <c r="B341" s="10">
        <v>10504021</v>
      </c>
      <c r="C341" s="18" t="s">
        <v>593</v>
      </c>
      <c r="D341" s="18" t="s">
        <v>83</v>
      </c>
      <c r="E341" s="18" t="s">
        <v>249</v>
      </c>
      <c r="F341" s="18" t="s">
        <v>565</v>
      </c>
      <c r="G341" s="18"/>
      <c r="H341" s="18"/>
      <c r="I341" s="18">
        <v>4</v>
      </c>
      <c r="J341" s="10">
        <v>105</v>
      </c>
      <c r="K341" s="10">
        <v>4</v>
      </c>
      <c r="L341" s="10">
        <v>5</v>
      </c>
      <c r="M341" s="27" t="s">
        <v>594</v>
      </c>
      <c r="N341" s="66" t="s">
        <v>567</v>
      </c>
      <c r="O341" s="77" t="s">
        <v>568</v>
      </c>
      <c r="P341" s="10" t="s">
        <v>569</v>
      </c>
      <c r="Q341" s="10" t="s">
        <v>254</v>
      </c>
      <c r="R341" s="10" t="s">
        <v>565</v>
      </c>
      <c r="S341" s="10">
        <v>2</v>
      </c>
      <c r="T341" s="10">
        <v>1</v>
      </c>
      <c r="U341" s="10">
        <v>103</v>
      </c>
      <c r="V341" s="10">
        <v>1000</v>
      </c>
      <c r="X341" s="10">
        <v>1</v>
      </c>
      <c r="Y341" s="10">
        <v>0</v>
      </c>
      <c r="AG341" s="10">
        <v>10</v>
      </c>
      <c r="AH341" s="10">
        <v>201</v>
      </c>
      <c r="AI341" s="10">
        <v>5</v>
      </c>
      <c r="AJ341" s="10">
        <v>10504031</v>
      </c>
      <c r="AK341" s="10">
        <v>5000</v>
      </c>
      <c r="AM341" s="10">
        <v>1</v>
      </c>
      <c r="AN341" s="10">
        <v>10504011</v>
      </c>
      <c r="AQ341" s="32"/>
      <c r="AR341" s="18"/>
      <c r="AS341" s="18">
        <v>33001</v>
      </c>
    </row>
    <row r="342" spans="1:45" s="10" customFormat="1">
      <c r="A342" s="10">
        <f t="shared" si="9"/>
        <v>10504022</v>
      </c>
      <c r="B342" s="10">
        <v>10504022</v>
      </c>
      <c r="C342" s="18" t="s">
        <v>595</v>
      </c>
      <c r="D342" s="18" t="s">
        <v>83</v>
      </c>
      <c r="E342" s="18" t="s">
        <v>249</v>
      </c>
      <c r="F342" s="18" t="s">
        <v>571</v>
      </c>
      <c r="G342" s="18"/>
      <c r="H342" s="18"/>
      <c r="I342" s="18">
        <v>4</v>
      </c>
      <c r="J342" s="10">
        <v>105</v>
      </c>
      <c r="K342" s="10">
        <v>4</v>
      </c>
      <c r="L342" s="10">
        <v>5</v>
      </c>
      <c r="M342" s="27" t="s">
        <v>596</v>
      </c>
      <c r="N342" s="66" t="s">
        <v>567</v>
      </c>
      <c r="O342" s="77" t="s">
        <v>573</v>
      </c>
      <c r="P342" s="10" t="s">
        <v>574</v>
      </c>
      <c r="Q342" s="10" t="s">
        <v>254</v>
      </c>
      <c r="R342" s="10" t="s">
        <v>571</v>
      </c>
      <c r="S342" s="10">
        <v>2</v>
      </c>
      <c r="T342" s="10">
        <v>1</v>
      </c>
      <c r="U342" s="10">
        <v>103</v>
      </c>
      <c r="V342" s="10">
        <v>1000</v>
      </c>
      <c r="X342" s="10">
        <v>1</v>
      </c>
      <c r="Y342" s="10">
        <v>0</v>
      </c>
      <c r="AG342" s="10">
        <v>10</v>
      </c>
      <c r="AH342" s="10">
        <v>201</v>
      </c>
      <c r="AI342" s="10">
        <v>5</v>
      </c>
      <c r="AJ342" s="10">
        <v>10504032</v>
      </c>
      <c r="AK342" s="10">
        <v>5000</v>
      </c>
      <c r="AM342" s="10">
        <v>1</v>
      </c>
      <c r="AN342" s="10">
        <v>10504012</v>
      </c>
      <c r="AQ342" s="32"/>
      <c r="AR342" s="18"/>
      <c r="AS342" s="18">
        <v>33001</v>
      </c>
    </row>
    <row r="343" spans="1:45" s="10" customFormat="1">
      <c r="A343" s="10">
        <f t="shared" si="9"/>
        <v>10504023</v>
      </c>
      <c r="B343" s="10">
        <v>10504023</v>
      </c>
      <c r="C343" s="18" t="s">
        <v>597</v>
      </c>
      <c r="D343" s="18" t="s">
        <v>83</v>
      </c>
      <c r="E343" s="18" t="s">
        <v>249</v>
      </c>
      <c r="F343" s="18" t="s">
        <v>576</v>
      </c>
      <c r="G343" s="18"/>
      <c r="H343" s="18"/>
      <c r="I343" s="18">
        <v>4</v>
      </c>
      <c r="J343" s="10">
        <v>105</v>
      </c>
      <c r="K343" s="10">
        <v>4</v>
      </c>
      <c r="L343" s="10">
        <v>5</v>
      </c>
      <c r="M343" s="27" t="s">
        <v>598</v>
      </c>
      <c r="N343" s="66" t="s">
        <v>567</v>
      </c>
      <c r="O343" s="77" t="s">
        <v>578</v>
      </c>
      <c r="P343" s="10" t="s">
        <v>579</v>
      </c>
      <c r="Q343" s="10" t="s">
        <v>254</v>
      </c>
      <c r="R343" s="10" t="s">
        <v>576</v>
      </c>
      <c r="S343" s="10">
        <v>2</v>
      </c>
      <c r="T343" s="10">
        <v>1</v>
      </c>
      <c r="U343" s="10">
        <v>103</v>
      </c>
      <c r="V343" s="10">
        <v>1000</v>
      </c>
      <c r="X343" s="10">
        <v>1</v>
      </c>
      <c r="Y343" s="10">
        <v>0</v>
      </c>
      <c r="AG343" s="10">
        <v>10</v>
      </c>
      <c r="AH343" s="10">
        <v>201</v>
      </c>
      <c r="AI343" s="10">
        <v>5</v>
      </c>
      <c r="AJ343" s="10">
        <v>10504033</v>
      </c>
      <c r="AK343" s="10">
        <v>5000</v>
      </c>
      <c r="AM343" s="10">
        <v>1</v>
      </c>
      <c r="AN343" s="10">
        <v>10504013</v>
      </c>
      <c r="AQ343" s="32"/>
      <c r="AR343" s="18"/>
      <c r="AS343" s="18">
        <v>33001</v>
      </c>
    </row>
    <row r="344" spans="1:45" s="10" customFormat="1">
      <c r="A344" s="10">
        <f t="shared" si="9"/>
        <v>10504024</v>
      </c>
      <c r="B344" s="10">
        <v>10504024</v>
      </c>
      <c r="C344" s="18" t="s">
        <v>599</v>
      </c>
      <c r="D344" s="18" t="s">
        <v>83</v>
      </c>
      <c r="E344" s="18" t="s">
        <v>249</v>
      </c>
      <c r="F344" s="18" t="s">
        <v>581</v>
      </c>
      <c r="G344" s="18"/>
      <c r="H344" s="18"/>
      <c r="I344" s="18">
        <v>4</v>
      </c>
      <c r="J344" s="10">
        <v>105</v>
      </c>
      <c r="K344" s="10">
        <v>4</v>
      </c>
      <c r="L344" s="10">
        <v>5</v>
      </c>
      <c r="M344" s="27" t="s">
        <v>600</v>
      </c>
      <c r="N344" s="66" t="s">
        <v>567</v>
      </c>
      <c r="O344" s="77" t="s">
        <v>583</v>
      </c>
      <c r="P344" s="10" t="s">
        <v>584</v>
      </c>
      <c r="Q344" s="10" t="s">
        <v>254</v>
      </c>
      <c r="R344" s="10" t="s">
        <v>581</v>
      </c>
      <c r="S344" s="10">
        <v>2</v>
      </c>
      <c r="T344" s="10">
        <v>1</v>
      </c>
      <c r="U344" s="10">
        <v>103</v>
      </c>
      <c r="V344" s="10">
        <v>1000</v>
      </c>
      <c r="X344" s="10">
        <v>1</v>
      </c>
      <c r="Y344" s="10">
        <v>0</v>
      </c>
      <c r="AG344" s="10">
        <v>10</v>
      </c>
      <c r="AH344" s="10">
        <v>201</v>
      </c>
      <c r="AI344" s="10">
        <v>5</v>
      </c>
      <c r="AJ344" s="10">
        <v>10504034</v>
      </c>
      <c r="AK344" s="10">
        <v>5000</v>
      </c>
      <c r="AM344" s="10">
        <v>1</v>
      </c>
      <c r="AN344" s="10">
        <v>10504014</v>
      </c>
      <c r="AQ344" s="32"/>
      <c r="AR344" s="18"/>
      <c r="AS344" s="18">
        <v>33001</v>
      </c>
    </row>
    <row r="345" spans="1:45" s="10" customFormat="1">
      <c r="A345" s="10">
        <f t="shared" si="9"/>
        <v>10504031</v>
      </c>
      <c r="B345" s="10">
        <v>10504031</v>
      </c>
      <c r="C345" s="18" t="s">
        <v>601</v>
      </c>
      <c r="D345" s="18" t="s">
        <v>83</v>
      </c>
      <c r="E345" s="18" t="s">
        <v>254</v>
      </c>
      <c r="F345" s="18" t="s">
        <v>565</v>
      </c>
      <c r="G345" s="18"/>
      <c r="H345" s="18"/>
      <c r="I345" s="18">
        <v>4</v>
      </c>
      <c r="J345" s="10">
        <v>105</v>
      </c>
      <c r="K345" s="10">
        <v>4</v>
      </c>
      <c r="L345" s="10">
        <v>5</v>
      </c>
      <c r="M345" s="27" t="s">
        <v>602</v>
      </c>
      <c r="N345" s="66" t="s">
        <v>567</v>
      </c>
      <c r="O345" s="77" t="s">
        <v>568</v>
      </c>
      <c r="P345" s="10" t="s">
        <v>569</v>
      </c>
      <c r="Q345" s="10" t="s">
        <v>258</v>
      </c>
      <c r="R345" s="10" t="s">
        <v>565</v>
      </c>
      <c r="S345" s="10">
        <v>2</v>
      </c>
      <c r="T345" s="10">
        <v>1</v>
      </c>
      <c r="U345" s="10">
        <v>103</v>
      </c>
      <c r="V345" s="10">
        <v>1000</v>
      </c>
      <c r="X345" s="10">
        <v>1</v>
      </c>
      <c r="Y345" s="10">
        <v>0</v>
      </c>
      <c r="AG345" s="10">
        <v>10</v>
      </c>
      <c r="AH345" s="10">
        <v>201</v>
      </c>
      <c r="AI345" s="10">
        <v>5</v>
      </c>
      <c r="AJ345" s="10">
        <v>10504041</v>
      </c>
      <c r="AK345" s="10">
        <v>10000</v>
      </c>
      <c r="AM345" s="10">
        <v>1</v>
      </c>
      <c r="AN345" s="10">
        <v>10504021</v>
      </c>
      <c r="AQ345" s="32"/>
      <c r="AR345" s="18"/>
      <c r="AS345" s="18">
        <v>33001</v>
      </c>
    </row>
    <row r="346" spans="1:45" s="10" customFormat="1">
      <c r="A346" s="10">
        <f t="shared" si="9"/>
        <v>10504032</v>
      </c>
      <c r="B346" s="10">
        <v>10504032</v>
      </c>
      <c r="C346" s="18" t="s">
        <v>603</v>
      </c>
      <c r="D346" s="18" t="s">
        <v>83</v>
      </c>
      <c r="E346" s="18" t="s">
        <v>254</v>
      </c>
      <c r="F346" s="18" t="s">
        <v>571</v>
      </c>
      <c r="G346" s="18"/>
      <c r="H346" s="18"/>
      <c r="I346" s="18">
        <v>4</v>
      </c>
      <c r="J346" s="10">
        <v>105</v>
      </c>
      <c r="K346" s="10">
        <v>4</v>
      </c>
      <c r="L346" s="10">
        <v>5</v>
      </c>
      <c r="M346" s="27" t="s">
        <v>604</v>
      </c>
      <c r="N346" s="66" t="s">
        <v>567</v>
      </c>
      <c r="O346" s="77" t="s">
        <v>573</v>
      </c>
      <c r="P346" s="10" t="s">
        <v>574</v>
      </c>
      <c r="Q346" s="10" t="s">
        <v>258</v>
      </c>
      <c r="R346" s="10" t="s">
        <v>571</v>
      </c>
      <c r="S346" s="10">
        <v>2</v>
      </c>
      <c r="T346" s="10">
        <v>1</v>
      </c>
      <c r="U346" s="10">
        <v>103</v>
      </c>
      <c r="V346" s="10">
        <v>1000</v>
      </c>
      <c r="X346" s="10">
        <v>1</v>
      </c>
      <c r="Y346" s="10">
        <v>0</v>
      </c>
      <c r="AG346" s="10">
        <v>10</v>
      </c>
      <c r="AH346" s="10">
        <v>201</v>
      </c>
      <c r="AI346" s="10">
        <v>5</v>
      </c>
      <c r="AJ346" s="10">
        <v>10504042</v>
      </c>
      <c r="AK346" s="10">
        <v>10000</v>
      </c>
      <c r="AM346" s="10">
        <v>1</v>
      </c>
      <c r="AN346" s="10">
        <v>10504022</v>
      </c>
      <c r="AQ346" s="32"/>
      <c r="AR346" s="18"/>
      <c r="AS346" s="18">
        <v>33001</v>
      </c>
    </row>
    <row r="347" spans="1:45" s="10" customFormat="1">
      <c r="A347" s="10">
        <f t="shared" si="9"/>
        <v>10504033</v>
      </c>
      <c r="B347" s="10">
        <v>10504033</v>
      </c>
      <c r="C347" s="18" t="s">
        <v>605</v>
      </c>
      <c r="D347" s="18" t="s">
        <v>83</v>
      </c>
      <c r="E347" s="18" t="s">
        <v>254</v>
      </c>
      <c r="F347" s="18" t="s">
        <v>576</v>
      </c>
      <c r="G347" s="18"/>
      <c r="H347" s="18"/>
      <c r="I347" s="18">
        <v>4</v>
      </c>
      <c r="J347" s="10">
        <v>105</v>
      </c>
      <c r="K347" s="10">
        <v>4</v>
      </c>
      <c r="L347" s="10">
        <v>5</v>
      </c>
      <c r="M347" s="27" t="s">
        <v>606</v>
      </c>
      <c r="N347" s="66" t="s">
        <v>567</v>
      </c>
      <c r="O347" s="77" t="s">
        <v>578</v>
      </c>
      <c r="P347" s="10" t="s">
        <v>579</v>
      </c>
      <c r="Q347" s="10" t="s">
        <v>258</v>
      </c>
      <c r="R347" s="10" t="s">
        <v>576</v>
      </c>
      <c r="S347" s="10">
        <v>2</v>
      </c>
      <c r="T347" s="10">
        <v>1</v>
      </c>
      <c r="U347" s="10">
        <v>103</v>
      </c>
      <c r="V347" s="10">
        <v>1000</v>
      </c>
      <c r="X347" s="10">
        <v>1</v>
      </c>
      <c r="Y347" s="10">
        <v>0</v>
      </c>
      <c r="AG347" s="10">
        <v>10</v>
      </c>
      <c r="AH347" s="10">
        <v>201</v>
      </c>
      <c r="AI347" s="10">
        <v>5</v>
      </c>
      <c r="AJ347" s="10">
        <v>10504043</v>
      </c>
      <c r="AK347" s="10">
        <v>10000</v>
      </c>
      <c r="AM347" s="10">
        <v>1</v>
      </c>
      <c r="AN347" s="10">
        <v>10504023</v>
      </c>
      <c r="AQ347" s="32"/>
      <c r="AR347" s="18"/>
      <c r="AS347" s="18">
        <v>33001</v>
      </c>
    </row>
    <row r="348" spans="1:45" s="10" customFormat="1">
      <c r="A348" s="10">
        <f t="shared" si="9"/>
        <v>10504034</v>
      </c>
      <c r="B348" s="10">
        <v>10504034</v>
      </c>
      <c r="C348" s="18" t="s">
        <v>607</v>
      </c>
      <c r="D348" s="18" t="s">
        <v>83</v>
      </c>
      <c r="E348" s="18" t="s">
        <v>254</v>
      </c>
      <c r="F348" s="18" t="s">
        <v>581</v>
      </c>
      <c r="G348" s="18"/>
      <c r="H348" s="18"/>
      <c r="I348" s="18">
        <v>4</v>
      </c>
      <c r="J348" s="10">
        <v>105</v>
      </c>
      <c r="K348" s="10">
        <v>4</v>
      </c>
      <c r="L348" s="10">
        <v>5</v>
      </c>
      <c r="M348" s="27" t="s">
        <v>608</v>
      </c>
      <c r="N348" s="66" t="s">
        <v>567</v>
      </c>
      <c r="O348" s="77" t="s">
        <v>583</v>
      </c>
      <c r="P348" s="10" t="s">
        <v>584</v>
      </c>
      <c r="Q348" s="10" t="s">
        <v>258</v>
      </c>
      <c r="R348" s="10" t="s">
        <v>581</v>
      </c>
      <c r="S348" s="10">
        <v>2</v>
      </c>
      <c r="T348" s="10">
        <v>1</v>
      </c>
      <c r="U348" s="10">
        <v>103</v>
      </c>
      <c r="V348" s="10">
        <v>1000</v>
      </c>
      <c r="X348" s="10">
        <v>1</v>
      </c>
      <c r="Y348" s="10">
        <v>0</v>
      </c>
      <c r="AG348" s="10">
        <v>10</v>
      </c>
      <c r="AH348" s="10">
        <v>201</v>
      </c>
      <c r="AI348" s="10">
        <v>5</v>
      </c>
      <c r="AJ348" s="10">
        <v>10504044</v>
      </c>
      <c r="AK348" s="10">
        <v>10000</v>
      </c>
      <c r="AM348" s="10">
        <v>1</v>
      </c>
      <c r="AN348" s="10">
        <v>10504024</v>
      </c>
      <c r="AQ348" s="32"/>
      <c r="AR348" s="18"/>
      <c r="AS348" s="18">
        <v>33001</v>
      </c>
    </row>
    <row r="349" spans="1:45" s="10" customFormat="1">
      <c r="A349" s="10">
        <f t="shared" si="9"/>
        <v>10504041</v>
      </c>
      <c r="B349" s="10">
        <v>10504041</v>
      </c>
      <c r="C349" s="18" t="s">
        <v>609</v>
      </c>
      <c r="D349" s="18" t="s">
        <v>83</v>
      </c>
      <c r="E349" s="18" t="s">
        <v>258</v>
      </c>
      <c r="F349" s="18" t="s">
        <v>565</v>
      </c>
      <c r="G349" s="18"/>
      <c r="H349" s="18"/>
      <c r="I349" s="18">
        <v>4</v>
      </c>
      <c r="J349" s="10">
        <v>105</v>
      </c>
      <c r="K349" s="10">
        <v>4</v>
      </c>
      <c r="L349" s="10">
        <v>5</v>
      </c>
      <c r="M349" s="27" t="s">
        <v>610</v>
      </c>
      <c r="N349" s="66" t="s">
        <v>567</v>
      </c>
      <c r="O349" s="77" t="s">
        <v>568</v>
      </c>
      <c r="P349" s="10" t="s">
        <v>569</v>
      </c>
      <c r="Q349" s="10" t="s">
        <v>263</v>
      </c>
      <c r="R349" s="10" t="s">
        <v>565</v>
      </c>
      <c r="S349" s="10">
        <v>2</v>
      </c>
      <c r="T349" s="10">
        <v>1</v>
      </c>
      <c r="U349" s="10">
        <v>103</v>
      </c>
      <c r="V349" s="10">
        <v>1000</v>
      </c>
      <c r="X349" s="10">
        <v>1</v>
      </c>
      <c r="Y349" s="10">
        <v>0</v>
      </c>
      <c r="AG349" s="10">
        <v>10</v>
      </c>
      <c r="AH349" s="10">
        <v>201</v>
      </c>
      <c r="AI349" s="10">
        <v>5</v>
      </c>
      <c r="AJ349" s="10">
        <v>10504051</v>
      </c>
      <c r="AK349" s="10">
        <v>20000</v>
      </c>
      <c r="AM349" s="10">
        <v>1</v>
      </c>
      <c r="AN349" s="10">
        <v>10504031</v>
      </c>
      <c r="AQ349" s="32"/>
      <c r="AR349" s="18"/>
      <c r="AS349" s="18">
        <v>33001</v>
      </c>
    </row>
    <row r="350" spans="1:45" s="10" customFormat="1">
      <c r="A350" s="10">
        <f t="shared" si="9"/>
        <v>10504042</v>
      </c>
      <c r="B350" s="10">
        <v>10504042</v>
      </c>
      <c r="C350" s="18" t="s">
        <v>611</v>
      </c>
      <c r="D350" s="18" t="s">
        <v>83</v>
      </c>
      <c r="E350" s="18" t="s">
        <v>258</v>
      </c>
      <c r="F350" s="18" t="s">
        <v>571</v>
      </c>
      <c r="G350" s="18"/>
      <c r="H350" s="18"/>
      <c r="I350" s="18">
        <v>4</v>
      </c>
      <c r="J350" s="10">
        <v>105</v>
      </c>
      <c r="K350" s="10">
        <v>4</v>
      </c>
      <c r="L350" s="10">
        <v>5</v>
      </c>
      <c r="M350" s="27" t="s">
        <v>612</v>
      </c>
      <c r="N350" s="66" t="s">
        <v>567</v>
      </c>
      <c r="O350" s="77" t="s">
        <v>573</v>
      </c>
      <c r="P350" s="10" t="s">
        <v>574</v>
      </c>
      <c r="Q350" s="10" t="s">
        <v>263</v>
      </c>
      <c r="R350" s="10" t="s">
        <v>571</v>
      </c>
      <c r="S350" s="10">
        <v>2</v>
      </c>
      <c r="T350" s="10">
        <v>1</v>
      </c>
      <c r="U350" s="10">
        <v>103</v>
      </c>
      <c r="V350" s="10">
        <v>1000</v>
      </c>
      <c r="X350" s="10">
        <v>1</v>
      </c>
      <c r="Y350" s="10">
        <v>0</v>
      </c>
      <c r="AG350" s="10">
        <v>10</v>
      </c>
      <c r="AH350" s="10">
        <v>201</v>
      </c>
      <c r="AI350" s="10">
        <v>5</v>
      </c>
      <c r="AJ350" s="10">
        <v>10504052</v>
      </c>
      <c r="AK350" s="10">
        <v>20000</v>
      </c>
      <c r="AM350" s="10">
        <v>1</v>
      </c>
      <c r="AN350" s="10">
        <v>10504032</v>
      </c>
      <c r="AQ350" s="32"/>
      <c r="AR350" s="18"/>
      <c r="AS350" s="18">
        <v>33001</v>
      </c>
    </row>
    <row r="351" spans="1:45" s="10" customFormat="1">
      <c r="A351" s="10">
        <f t="shared" si="9"/>
        <v>10504043</v>
      </c>
      <c r="B351" s="10">
        <v>10504043</v>
      </c>
      <c r="C351" s="18" t="s">
        <v>613</v>
      </c>
      <c r="D351" s="18" t="s">
        <v>83</v>
      </c>
      <c r="E351" s="18" t="s">
        <v>258</v>
      </c>
      <c r="F351" s="18" t="s">
        <v>576</v>
      </c>
      <c r="G351" s="18"/>
      <c r="H351" s="18"/>
      <c r="I351" s="18">
        <v>4</v>
      </c>
      <c r="J351" s="10">
        <v>105</v>
      </c>
      <c r="K351" s="10">
        <v>4</v>
      </c>
      <c r="L351" s="10">
        <v>5</v>
      </c>
      <c r="M351" s="27" t="s">
        <v>614</v>
      </c>
      <c r="N351" s="66" t="s">
        <v>567</v>
      </c>
      <c r="O351" s="77" t="s">
        <v>578</v>
      </c>
      <c r="P351" s="10" t="s">
        <v>579</v>
      </c>
      <c r="Q351" s="10" t="s">
        <v>263</v>
      </c>
      <c r="R351" s="10" t="s">
        <v>576</v>
      </c>
      <c r="S351" s="10">
        <v>2</v>
      </c>
      <c r="T351" s="10">
        <v>1</v>
      </c>
      <c r="U351" s="10">
        <v>103</v>
      </c>
      <c r="V351" s="10">
        <v>1000</v>
      </c>
      <c r="X351" s="10">
        <v>1</v>
      </c>
      <c r="Y351" s="10">
        <v>0</v>
      </c>
      <c r="AG351" s="10">
        <v>10</v>
      </c>
      <c r="AH351" s="10">
        <v>201</v>
      </c>
      <c r="AI351" s="10">
        <v>5</v>
      </c>
      <c r="AJ351" s="10">
        <v>10504053</v>
      </c>
      <c r="AK351" s="10">
        <v>20000</v>
      </c>
      <c r="AM351" s="10">
        <v>1</v>
      </c>
      <c r="AN351" s="10">
        <v>10504033</v>
      </c>
      <c r="AQ351" s="32"/>
      <c r="AR351" s="18"/>
      <c r="AS351" s="18">
        <v>33001</v>
      </c>
    </row>
    <row r="352" spans="1:45" s="10" customFormat="1">
      <c r="A352" s="10">
        <f t="shared" si="9"/>
        <v>10504044</v>
      </c>
      <c r="B352" s="10">
        <v>10504044</v>
      </c>
      <c r="C352" s="18" t="s">
        <v>615</v>
      </c>
      <c r="D352" s="18" t="s">
        <v>83</v>
      </c>
      <c r="E352" s="18" t="s">
        <v>258</v>
      </c>
      <c r="F352" s="18" t="s">
        <v>581</v>
      </c>
      <c r="G352" s="18"/>
      <c r="H352" s="18"/>
      <c r="I352" s="18">
        <v>4</v>
      </c>
      <c r="J352" s="10">
        <v>105</v>
      </c>
      <c r="K352" s="10">
        <v>4</v>
      </c>
      <c r="L352" s="10">
        <v>5</v>
      </c>
      <c r="M352" s="27" t="s">
        <v>616</v>
      </c>
      <c r="N352" s="66" t="s">
        <v>567</v>
      </c>
      <c r="O352" s="77" t="s">
        <v>583</v>
      </c>
      <c r="P352" s="10" t="s">
        <v>584</v>
      </c>
      <c r="Q352" s="10" t="s">
        <v>263</v>
      </c>
      <c r="R352" s="10" t="s">
        <v>581</v>
      </c>
      <c r="S352" s="10">
        <v>2</v>
      </c>
      <c r="T352" s="10">
        <v>1</v>
      </c>
      <c r="U352" s="10">
        <v>103</v>
      </c>
      <c r="V352" s="10">
        <v>1000</v>
      </c>
      <c r="X352" s="10">
        <v>1</v>
      </c>
      <c r="Y352" s="10">
        <v>0</v>
      </c>
      <c r="AG352" s="10">
        <v>10</v>
      </c>
      <c r="AH352" s="10">
        <v>201</v>
      </c>
      <c r="AI352" s="10">
        <v>5</v>
      </c>
      <c r="AJ352" s="10">
        <v>10504054</v>
      </c>
      <c r="AK352" s="10">
        <v>20000</v>
      </c>
      <c r="AM352" s="10">
        <v>1</v>
      </c>
      <c r="AN352" s="10">
        <v>10504034</v>
      </c>
      <c r="AQ352" s="32"/>
      <c r="AR352" s="18"/>
      <c r="AS352" s="18">
        <v>33001</v>
      </c>
    </row>
    <row r="353" spans="1:45" s="10" customFormat="1">
      <c r="A353" s="10">
        <f t="shared" si="9"/>
        <v>10504051</v>
      </c>
      <c r="B353" s="10">
        <v>10504051</v>
      </c>
      <c r="C353" s="18" t="s">
        <v>617</v>
      </c>
      <c r="D353" s="18" t="s">
        <v>83</v>
      </c>
      <c r="E353" s="18" t="s">
        <v>263</v>
      </c>
      <c r="F353" s="18" t="s">
        <v>565</v>
      </c>
      <c r="G353" s="18"/>
      <c r="H353" s="18"/>
      <c r="I353" s="18">
        <v>2</v>
      </c>
      <c r="J353" s="10">
        <v>105</v>
      </c>
      <c r="K353" s="10">
        <v>4</v>
      </c>
      <c r="L353" s="10">
        <v>6</v>
      </c>
      <c r="M353" s="27" t="s">
        <v>618</v>
      </c>
      <c r="N353" s="66" t="s">
        <v>619</v>
      </c>
      <c r="O353" s="77" t="s">
        <v>568</v>
      </c>
      <c r="P353" s="10" t="s">
        <v>569</v>
      </c>
      <c r="R353" s="10" t="s">
        <v>565</v>
      </c>
      <c r="S353" s="10">
        <v>2</v>
      </c>
      <c r="T353" s="10">
        <v>1</v>
      </c>
      <c r="U353" s="10">
        <v>103</v>
      </c>
      <c r="V353" s="10">
        <v>1000</v>
      </c>
      <c r="X353" s="10">
        <v>1</v>
      </c>
      <c r="Y353" s="10">
        <v>0</v>
      </c>
      <c r="AG353" s="10">
        <v>10</v>
      </c>
      <c r="AH353" s="10">
        <v>201</v>
      </c>
      <c r="AI353" s="10">
        <v>0</v>
      </c>
      <c r="AJ353" s="10">
        <v>0</v>
      </c>
      <c r="AK353" s="10">
        <v>0</v>
      </c>
      <c r="AM353" s="10">
        <v>1</v>
      </c>
      <c r="AN353" s="10">
        <v>10504041</v>
      </c>
      <c r="AQ353" s="32"/>
      <c r="AR353" s="18"/>
      <c r="AS353" s="18">
        <v>33001</v>
      </c>
    </row>
    <row r="354" spans="1:45" s="10" customFormat="1">
      <c r="A354" s="10">
        <f t="shared" si="9"/>
        <v>10504052</v>
      </c>
      <c r="B354" s="10">
        <v>10504052</v>
      </c>
      <c r="C354" s="18" t="s">
        <v>620</v>
      </c>
      <c r="D354" s="18" t="s">
        <v>83</v>
      </c>
      <c r="E354" s="18" t="s">
        <v>263</v>
      </c>
      <c r="F354" s="18" t="s">
        <v>571</v>
      </c>
      <c r="G354" s="18"/>
      <c r="H354" s="18"/>
      <c r="I354" s="18">
        <v>2</v>
      </c>
      <c r="J354" s="10">
        <v>105</v>
      </c>
      <c r="K354" s="10">
        <v>4</v>
      </c>
      <c r="L354" s="10">
        <v>6</v>
      </c>
      <c r="M354" s="27" t="s">
        <v>621</v>
      </c>
      <c r="N354" s="66" t="s">
        <v>619</v>
      </c>
      <c r="O354" s="77" t="s">
        <v>573</v>
      </c>
      <c r="P354" s="10" t="s">
        <v>574</v>
      </c>
      <c r="R354" s="10" t="s">
        <v>571</v>
      </c>
      <c r="S354" s="10">
        <v>2</v>
      </c>
      <c r="T354" s="10">
        <v>1</v>
      </c>
      <c r="U354" s="10">
        <v>103</v>
      </c>
      <c r="V354" s="10">
        <v>1000</v>
      </c>
      <c r="X354" s="10">
        <v>1</v>
      </c>
      <c r="Y354" s="10">
        <v>0</v>
      </c>
      <c r="AG354" s="10">
        <v>10</v>
      </c>
      <c r="AH354" s="10">
        <v>201</v>
      </c>
      <c r="AI354" s="10">
        <v>0</v>
      </c>
      <c r="AJ354" s="10">
        <v>0</v>
      </c>
      <c r="AK354" s="10">
        <v>0</v>
      </c>
      <c r="AM354" s="10">
        <v>1</v>
      </c>
      <c r="AN354" s="10">
        <v>10504042</v>
      </c>
      <c r="AQ354" s="32"/>
      <c r="AR354" s="18"/>
      <c r="AS354" s="18">
        <v>33001</v>
      </c>
    </row>
    <row r="355" spans="1:45" s="10" customFormat="1">
      <c r="A355" s="10">
        <f t="shared" si="9"/>
        <v>10504053</v>
      </c>
      <c r="B355" s="10">
        <v>10504053</v>
      </c>
      <c r="C355" s="18" t="s">
        <v>622</v>
      </c>
      <c r="D355" s="18" t="s">
        <v>83</v>
      </c>
      <c r="E355" s="18" t="s">
        <v>263</v>
      </c>
      <c r="F355" s="18" t="s">
        <v>576</v>
      </c>
      <c r="G355" s="18"/>
      <c r="H355" s="18"/>
      <c r="I355" s="18">
        <v>2</v>
      </c>
      <c r="J355" s="10">
        <v>105</v>
      </c>
      <c r="K355" s="10">
        <v>4</v>
      </c>
      <c r="L355" s="10">
        <v>6</v>
      </c>
      <c r="M355" s="27" t="s">
        <v>623</v>
      </c>
      <c r="N355" s="66" t="s">
        <v>619</v>
      </c>
      <c r="O355" s="77" t="s">
        <v>578</v>
      </c>
      <c r="P355" s="10" t="s">
        <v>579</v>
      </c>
      <c r="R355" s="10" t="s">
        <v>576</v>
      </c>
      <c r="S355" s="10">
        <v>2</v>
      </c>
      <c r="T355" s="10">
        <v>1</v>
      </c>
      <c r="U355" s="10">
        <v>103</v>
      </c>
      <c r="V355" s="10">
        <v>1000</v>
      </c>
      <c r="X355" s="10">
        <v>1</v>
      </c>
      <c r="Y355" s="10">
        <v>0</v>
      </c>
      <c r="AG355" s="10">
        <v>10</v>
      </c>
      <c r="AH355" s="10">
        <v>201</v>
      </c>
      <c r="AI355" s="10">
        <v>0</v>
      </c>
      <c r="AJ355" s="10">
        <v>0</v>
      </c>
      <c r="AK355" s="10">
        <v>0</v>
      </c>
      <c r="AM355" s="10">
        <v>1</v>
      </c>
      <c r="AN355" s="10">
        <v>10504043</v>
      </c>
      <c r="AQ355" s="32"/>
      <c r="AR355" s="18"/>
      <c r="AS355" s="18">
        <v>33001</v>
      </c>
    </row>
    <row r="356" spans="1:45" s="8" customFormat="1">
      <c r="A356" s="8">
        <f t="shared" si="9"/>
        <v>10504054</v>
      </c>
      <c r="B356" s="8">
        <v>10504054</v>
      </c>
      <c r="C356" s="19" t="s">
        <v>624</v>
      </c>
      <c r="D356" s="18" t="s">
        <v>83</v>
      </c>
      <c r="E356" s="18" t="s">
        <v>263</v>
      </c>
      <c r="F356" s="18" t="s">
        <v>581</v>
      </c>
      <c r="G356" s="18"/>
      <c r="H356" s="18"/>
      <c r="I356" s="19">
        <v>2</v>
      </c>
      <c r="J356" s="8">
        <v>105</v>
      </c>
      <c r="K356" s="8">
        <v>4</v>
      </c>
      <c r="L356" s="8">
        <v>6</v>
      </c>
      <c r="M356" s="36" t="s">
        <v>625</v>
      </c>
      <c r="N356" s="66" t="s">
        <v>619</v>
      </c>
      <c r="O356" s="77" t="s">
        <v>583</v>
      </c>
      <c r="P356" s="10" t="s">
        <v>584</v>
      </c>
      <c r="R356" s="8" t="s">
        <v>581</v>
      </c>
      <c r="S356" s="8">
        <v>2</v>
      </c>
      <c r="T356" s="8">
        <v>1</v>
      </c>
      <c r="U356" s="8">
        <v>103</v>
      </c>
      <c r="V356" s="8">
        <v>1000</v>
      </c>
      <c r="X356" s="8">
        <v>1</v>
      </c>
      <c r="Y356" s="8">
        <v>0</v>
      </c>
      <c r="AG356" s="8">
        <v>10</v>
      </c>
      <c r="AH356" s="8">
        <v>201</v>
      </c>
      <c r="AI356" s="8">
        <v>0</v>
      </c>
      <c r="AJ356" s="8">
        <v>0</v>
      </c>
      <c r="AK356" s="8">
        <v>0</v>
      </c>
      <c r="AM356" s="8">
        <v>1</v>
      </c>
      <c r="AN356" s="8">
        <v>10504044</v>
      </c>
      <c r="AQ356" s="30"/>
      <c r="AR356" s="30"/>
      <c r="AS356" s="19">
        <v>33001</v>
      </c>
    </row>
    <row r="357" spans="1:45" s="10" customFormat="1">
      <c r="A357" s="10">
        <f t="shared" si="9"/>
        <v>10505001</v>
      </c>
      <c r="B357" s="10">
        <v>10505001</v>
      </c>
      <c r="C357" s="18" t="s">
        <v>626</v>
      </c>
      <c r="D357" s="18" t="s">
        <v>626</v>
      </c>
      <c r="E357" s="18"/>
      <c r="F357" s="18"/>
      <c r="G357" s="18"/>
      <c r="H357" s="18"/>
      <c r="I357" s="18">
        <v>2</v>
      </c>
      <c r="J357" s="10">
        <v>105</v>
      </c>
      <c r="K357" s="10">
        <v>5</v>
      </c>
      <c r="L357" s="10">
        <v>5</v>
      </c>
      <c r="M357" s="27" t="s">
        <v>627</v>
      </c>
      <c r="N357" s="69" t="s">
        <v>628</v>
      </c>
      <c r="O357" s="77"/>
      <c r="S357" s="10">
        <v>2</v>
      </c>
      <c r="T357" s="10">
        <v>0</v>
      </c>
      <c r="U357" s="10">
        <v>0</v>
      </c>
      <c r="V357" s="10">
        <v>0</v>
      </c>
      <c r="X357" s="10">
        <v>1</v>
      </c>
      <c r="Y357" s="10">
        <v>0</v>
      </c>
      <c r="AG357" s="10">
        <v>10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2</v>
      </c>
      <c r="AN357" s="4"/>
      <c r="AO357" s="10">
        <v>2021</v>
      </c>
      <c r="AQ357" s="32"/>
      <c r="AR357" s="18"/>
      <c r="AS357" s="18">
        <v>33</v>
      </c>
    </row>
    <row r="358" spans="1:45" s="10" customFormat="1">
      <c r="A358" s="10">
        <f t="shared" si="9"/>
        <v>10505002</v>
      </c>
      <c r="B358" s="10">
        <v>10505002</v>
      </c>
      <c r="C358" s="18" t="s">
        <v>629</v>
      </c>
      <c r="D358" s="18" t="s">
        <v>629</v>
      </c>
      <c r="E358" s="18"/>
      <c r="F358" s="18"/>
      <c r="G358" s="18"/>
      <c r="H358" s="18"/>
      <c r="I358" s="18">
        <v>2</v>
      </c>
      <c r="J358" s="10">
        <v>105</v>
      </c>
      <c r="K358" s="10">
        <v>5</v>
      </c>
      <c r="L358" s="10">
        <v>5</v>
      </c>
      <c r="M358" s="27" t="s">
        <v>630</v>
      </c>
      <c r="N358" s="69" t="s">
        <v>631</v>
      </c>
      <c r="O358" s="77"/>
      <c r="S358" s="10">
        <v>2</v>
      </c>
      <c r="T358" s="10">
        <v>0</v>
      </c>
      <c r="U358" s="10">
        <v>0</v>
      </c>
      <c r="V358" s="10">
        <v>0</v>
      </c>
      <c r="X358" s="10">
        <v>1</v>
      </c>
      <c r="Y358" s="10">
        <v>0</v>
      </c>
      <c r="AG358" s="10">
        <v>10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2</v>
      </c>
      <c r="AN358" s="4"/>
      <c r="AO358" s="10">
        <v>2021</v>
      </c>
      <c r="AQ358" s="32"/>
      <c r="AR358" s="18"/>
      <c r="AS358" s="18">
        <v>33</v>
      </c>
    </row>
    <row r="359" spans="1:45" s="10" customFormat="1">
      <c r="A359" s="10">
        <f t="shared" si="9"/>
        <v>10505003</v>
      </c>
      <c r="B359" s="10">
        <v>10505003</v>
      </c>
      <c r="C359" s="18" t="s">
        <v>632</v>
      </c>
      <c r="D359" s="18" t="s">
        <v>632</v>
      </c>
      <c r="E359" s="18"/>
      <c r="F359" s="18"/>
      <c r="G359" s="18"/>
      <c r="H359" s="18"/>
      <c r="I359" s="18">
        <v>2</v>
      </c>
      <c r="J359" s="10">
        <v>105</v>
      </c>
      <c r="K359" s="10">
        <v>5</v>
      </c>
      <c r="L359" s="10">
        <v>5</v>
      </c>
      <c r="M359" s="27" t="s">
        <v>633</v>
      </c>
      <c r="N359" s="69" t="s">
        <v>634</v>
      </c>
      <c r="O359" s="77"/>
      <c r="S359" s="10">
        <v>2</v>
      </c>
      <c r="T359" s="10">
        <v>0</v>
      </c>
      <c r="U359" s="10">
        <v>0</v>
      </c>
      <c r="V359" s="10">
        <v>0</v>
      </c>
      <c r="X359" s="10">
        <v>1</v>
      </c>
      <c r="Y359" s="10">
        <v>0</v>
      </c>
      <c r="AG359" s="10">
        <v>10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2</v>
      </c>
      <c r="AN359" s="4"/>
      <c r="AO359" s="10">
        <v>2021</v>
      </c>
      <c r="AQ359" s="32"/>
      <c r="AR359" s="18"/>
      <c r="AS359" s="18">
        <v>33</v>
      </c>
    </row>
    <row r="360" spans="1:45" s="10" customFormat="1">
      <c r="A360" s="10">
        <f t="shared" si="9"/>
        <v>10505004</v>
      </c>
      <c r="B360" s="10">
        <v>10505004</v>
      </c>
      <c r="C360" s="18" t="s">
        <v>635</v>
      </c>
      <c r="D360" s="18" t="s">
        <v>635</v>
      </c>
      <c r="E360" s="18"/>
      <c r="F360" s="18"/>
      <c r="G360" s="18"/>
      <c r="H360" s="18"/>
      <c r="I360" s="18">
        <v>2</v>
      </c>
      <c r="J360" s="10">
        <v>105</v>
      </c>
      <c r="K360" s="10">
        <v>5</v>
      </c>
      <c r="L360" s="10">
        <v>5</v>
      </c>
      <c r="M360" s="27" t="s">
        <v>636</v>
      </c>
      <c r="N360" s="69" t="s">
        <v>637</v>
      </c>
      <c r="O360" s="77"/>
      <c r="S360" s="10">
        <v>2</v>
      </c>
      <c r="T360" s="10">
        <v>0</v>
      </c>
      <c r="U360" s="10">
        <v>0</v>
      </c>
      <c r="V360" s="10">
        <v>0</v>
      </c>
      <c r="X360" s="10">
        <v>1</v>
      </c>
      <c r="Y360" s="10">
        <v>0</v>
      </c>
      <c r="AG360" s="10">
        <v>10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2</v>
      </c>
      <c r="AN360" s="4"/>
      <c r="AO360" s="10">
        <v>2021</v>
      </c>
      <c r="AQ360" s="32"/>
      <c r="AR360" s="18"/>
      <c r="AS360" s="18">
        <v>33</v>
      </c>
    </row>
    <row r="361" spans="1:45" s="10" customFormat="1">
      <c r="A361" s="10">
        <f t="shared" si="9"/>
        <v>10505005</v>
      </c>
      <c r="B361" s="10">
        <v>10505005</v>
      </c>
      <c r="C361" s="18" t="s">
        <v>638</v>
      </c>
      <c r="D361" s="18" t="s">
        <v>638</v>
      </c>
      <c r="E361" s="18"/>
      <c r="F361" s="18"/>
      <c r="G361" s="18"/>
      <c r="H361" s="18"/>
      <c r="I361" s="18">
        <v>2</v>
      </c>
      <c r="J361" s="10">
        <v>105</v>
      </c>
      <c r="K361" s="10">
        <v>5</v>
      </c>
      <c r="L361" s="10">
        <v>5</v>
      </c>
      <c r="M361" s="27" t="s">
        <v>639</v>
      </c>
      <c r="N361" s="69" t="s">
        <v>640</v>
      </c>
      <c r="O361" s="77"/>
      <c r="S361" s="10">
        <v>2</v>
      </c>
      <c r="T361" s="10">
        <v>0</v>
      </c>
      <c r="U361" s="10">
        <v>0</v>
      </c>
      <c r="V361" s="10">
        <v>0</v>
      </c>
      <c r="X361" s="10">
        <v>1</v>
      </c>
      <c r="Y361" s="10">
        <v>0</v>
      </c>
      <c r="AG361" s="10">
        <v>10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2</v>
      </c>
      <c r="AN361" s="4"/>
      <c r="AO361" s="10">
        <v>2021</v>
      </c>
      <c r="AQ361" s="32"/>
      <c r="AR361" s="18"/>
      <c r="AS361" s="18">
        <v>33</v>
      </c>
    </row>
    <row r="362" spans="1:45" s="10" customFormat="1">
      <c r="A362" s="10">
        <f t="shared" si="9"/>
        <v>10505006</v>
      </c>
      <c r="B362" s="10">
        <v>10505006</v>
      </c>
      <c r="C362" s="18" t="s">
        <v>641</v>
      </c>
      <c r="D362" s="18" t="s">
        <v>641</v>
      </c>
      <c r="E362" s="18"/>
      <c r="F362" s="18"/>
      <c r="G362" s="18"/>
      <c r="H362" s="18"/>
      <c r="I362" s="18">
        <v>2</v>
      </c>
      <c r="J362" s="10">
        <v>105</v>
      </c>
      <c r="K362" s="10">
        <v>5</v>
      </c>
      <c r="L362" s="10">
        <v>5</v>
      </c>
      <c r="M362" s="27" t="s">
        <v>642</v>
      </c>
      <c r="N362" s="69" t="s">
        <v>643</v>
      </c>
      <c r="O362" s="77"/>
      <c r="S362" s="10">
        <v>2</v>
      </c>
      <c r="T362" s="10">
        <v>0</v>
      </c>
      <c r="U362" s="10">
        <v>0</v>
      </c>
      <c r="V362" s="10">
        <v>0</v>
      </c>
      <c r="X362" s="10">
        <v>1</v>
      </c>
      <c r="Y362" s="10">
        <v>0</v>
      </c>
      <c r="AG362" s="10">
        <v>10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2</v>
      </c>
      <c r="AN362" s="4"/>
      <c r="AO362" s="10">
        <v>2021</v>
      </c>
      <c r="AQ362" s="32"/>
      <c r="AR362" s="18"/>
      <c r="AS362" s="18">
        <v>33</v>
      </c>
    </row>
    <row r="363" spans="1:45" s="10" customFormat="1">
      <c r="A363" s="10">
        <f t="shared" si="9"/>
        <v>10505007</v>
      </c>
      <c r="B363" s="10">
        <v>10505007</v>
      </c>
      <c r="C363" s="18" t="s">
        <v>644</v>
      </c>
      <c r="D363" s="18" t="s">
        <v>644</v>
      </c>
      <c r="E363" s="18"/>
      <c r="F363" s="18"/>
      <c r="G363" s="18"/>
      <c r="H363" s="18"/>
      <c r="I363" s="18">
        <v>2</v>
      </c>
      <c r="J363" s="10">
        <v>105</v>
      </c>
      <c r="K363" s="10">
        <v>5</v>
      </c>
      <c r="L363" s="10">
        <v>5</v>
      </c>
      <c r="M363" s="27" t="s">
        <v>645</v>
      </c>
      <c r="N363" s="69" t="s">
        <v>646</v>
      </c>
      <c r="O363" s="77"/>
      <c r="S363" s="10">
        <v>2</v>
      </c>
      <c r="T363" s="10">
        <v>0</v>
      </c>
      <c r="U363" s="10">
        <v>0</v>
      </c>
      <c r="V363" s="10">
        <v>0</v>
      </c>
      <c r="X363" s="10">
        <v>1</v>
      </c>
      <c r="Y363" s="10">
        <v>0</v>
      </c>
      <c r="AG363" s="10">
        <v>10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2</v>
      </c>
      <c r="AN363" s="4"/>
      <c r="AO363" s="10">
        <v>2022</v>
      </c>
      <c r="AQ363" s="32"/>
      <c r="AR363" s="18"/>
      <c r="AS363" s="18">
        <v>33</v>
      </c>
    </row>
    <row r="364" spans="1:45" s="10" customFormat="1">
      <c r="A364" s="10">
        <f t="shared" si="9"/>
        <v>10505008</v>
      </c>
      <c r="B364" s="10">
        <v>10505008</v>
      </c>
      <c r="C364" s="18" t="s">
        <v>647</v>
      </c>
      <c r="D364" s="18" t="s">
        <v>647</v>
      </c>
      <c r="E364" s="18"/>
      <c r="F364" s="18"/>
      <c r="G364" s="18"/>
      <c r="H364" s="18"/>
      <c r="I364" s="18">
        <v>2</v>
      </c>
      <c r="J364" s="10">
        <v>105</v>
      </c>
      <c r="K364" s="10">
        <v>5</v>
      </c>
      <c r="L364" s="10">
        <v>5</v>
      </c>
      <c r="M364" s="27" t="s">
        <v>648</v>
      </c>
      <c r="N364" s="69" t="s">
        <v>649</v>
      </c>
      <c r="O364" s="77"/>
      <c r="S364" s="10">
        <v>2</v>
      </c>
      <c r="T364" s="10">
        <v>0</v>
      </c>
      <c r="U364" s="10">
        <v>0</v>
      </c>
      <c r="V364" s="10">
        <v>0</v>
      </c>
      <c r="X364" s="10">
        <v>1</v>
      </c>
      <c r="Y364" s="10">
        <v>0</v>
      </c>
      <c r="AG364" s="10">
        <v>10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2</v>
      </c>
      <c r="AN364" s="4"/>
      <c r="AO364" s="10">
        <v>2022</v>
      </c>
      <c r="AQ364" s="32"/>
      <c r="AR364" s="18"/>
      <c r="AS364" s="18">
        <v>33</v>
      </c>
    </row>
    <row r="365" spans="1:45" s="10" customFormat="1">
      <c r="A365" s="10">
        <f t="shared" si="9"/>
        <v>10505009</v>
      </c>
      <c r="B365" s="10">
        <v>10505009</v>
      </c>
      <c r="C365" s="18" t="s">
        <v>650</v>
      </c>
      <c r="D365" s="18" t="s">
        <v>650</v>
      </c>
      <c r="E365" s="18"/>
      <c r="F365" s="18"/>
      <c r="G365" s="18"/>
      <c r="H365" s="18"/>
      <c r="I365" s="18">
        <v>2</v>
      </c>
      <c r="J365" s="10">
        <v>105</v>
      </c>
      <c r="K365" s="10">
        <v>5</v>
      </c>
      <c r="L365" s="10">
        <v>5</v>
      </c>
      <c r="M365" s="27" t="s">
        <v>651</v>
      </c>
      <c r="N365" s="69" t="s">
        <v>652</v>
      </c>
      <c r="O365" s="77"/>
      <c r="S365" s="10">
        <v>2</v>
      </c>
      <c r="T365" s="10">
        <v>0</v>
      </c>
      <c r="U365" s="10">
        <v>0</v>
      </c>
      <c r="V365" s="10">
        <v>0</v>
      </c>
      <c r="X365" s="10">
        <v>1</v>
      </c>
      <c r="Y365" s="10">
        <v>0</v>
      </c>
      <c r="AG365" s="10">
        <v>10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2</v>
      </c>
      <c r="AN365" s="4"/>
      <c r="AO365" s="10">
        <v>2022</v>
      </c>
      <c r="AQ365" s="32"/>
      <c r="AR365" s="18"/>
      <c r="AS365" s="18">
        <v>33</v>
      </c>
    </row>
    <row r="366" spans="1:45" s="10" customFormat="1">
      <c r="A366" s="10">
        <f t="shared" si="9"/>
        <v>10505010</v>
      </c>
      <c r="B366" s="10">
        <v>10505010</v>
      </c>
      <c r="C366" s="18" t="s">
        <v>653</v>
      </c>
      <c r="D366" s="18" t="s">
        <v>653</v>
      </c>
      <c r="E366" s="18"/>
      <c r="F366" s="18"/>
      <c r="G366" s="18"/>
      <c r="H366" s="18"/>
      <c r="I366" s="18">
        <v>2</v>
      </c>
      <c r="J366" s="10">
        <v>105</v>
      </c>
      <c r="K366" s="10">
        <v>5</v>
      </c>
      <c r="L366" s="10">
        <v>5</v>
      </c>
      <c r="M366" s="27" t="s">
        <v>654</v>
      </c>
      <c r="N366" s="69" t="s">
        <v>655</v>
      </c>
      <c r="O366" s="77"/>
      <c r="S366" s="10">
        <v>2</v>
      </c>
      <c r="T366" s="10">
        <v>0</v>
      </c>
      <c r="U366" s="10">
        <v>0</v>
      </c>
      <c r="V366" s="10">
        <v>0</v>
      </c>
      <c r="X366" s="10">
        <v>1</v>
      </c>
      <c r="Y366" s="10">
        <v>0</v>
      </c>
      <c r="AG366" s="10">
        <v>10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2</v>
      </c>
      <c r="AN366" s="4"/>
      <c r="AO366" s="10">
        <v>2022</v>
      </c>
      <c r="AQ366" s="32"/>
      <c r="AR366" s="18"/>
      <c r="AS366" s="18">
        <v>33</v>
      </c>
    </row>
    <row r="367" spans="1:45" s="10" customFormat="1">
      <c r="A367" s="10">
        <f t="shared" si="9"/>
        <v>10505011</v>
      </c>
      <c r="B367" s="10">
        <v>10505011</v>
      </c>
      <c r="C367" s="18" t="s">
        <v>656</v>
      </c>
      <c r="D367" s="18" t="s">
        <v>656</v>
      </c>
      <c r="E367" s="18"/>
      <c r="F367" s="18"/>
      <c r="G367" s="18"/>
      <c r="H367" s="18"/>
      <c r="I367" s="18">
        <v>2</v>
      </c>
      <c r="J367" s="10">
        <v>105</v>
      </c>
      <c r="K367" s="10">
        <v>5</v>
      </c>
      <c r="L367" s="10">
        <v>5</v>
      </c>
      <c r="M367" s="27" t="s">
        <v>657</v>
      </c>
      <c r="N367" s="69" t="s">
        <v>658</v>
      </c>
      <c r="O367" s="77"/>
      <c r="S367" s="10">
        <v>2</v>
      </c>
      <c r="T367" s="10">
        <v>0</v>
      </c>
      <c r="U367" s="10">
        <v>0</v>
      </c>
      <c r="V367" s="10">
        <v>0</v>
      </c>
      <c r="X367" s="10">
        <v>1</v>
      </c>
      <c r="Y367" s="10">
        <v>0</v>
      </c>
      <c r="AG367" s="10">
        <v>10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2</v>
      </c>
      <c r="AN367" s="4"/>
      <c r="AO367" s="10">
        <v>2022</v>
      </c>
      <c r="AQ367" s="32"/>
      <c r="AR367" s="18"/>
      <c r="AS367" s="18">
        <v>33</v>
      </c>
    </row>
    <row r="368" spans="1:45" s="10" customFormat="1">
      <c r="A368" s="10">
        <f t="shared" si="9"/>
        <v>10505012</v>
      </c>
      <c r="B368" s="10">
        <v>10505012</v>
      </c>
      <c r="C368" s="18" t="s">
        <v>659</v>
      </c>
      <c r="D368" s="18" t="s">
        <v>659</v>
      </c>
      <c r="E368" s="18"/>
      <c r="F368" s="18"/>
      <c r="G368" s="18"/>
      <c r="H368" s="18"/>
      <c r="I368" s="18">
        <v>2</v>
      </c>
      <c r="J368" s="10">
        <v>105</v>
      </c>
      <c r="K368" s="10">
        <v>5</v>
      </c>
      <c r="L368" s="10">
        <v>5</v>
      </c>
      <c r="M368" s="27" t="s">
        <v>660</v>
      </c>
      <c r="N368" s="69" t="s">
        <v>661</v>
      </c>
      <c r="O368" s="77"/>
      <c r="S368" s="10">
        <v>2</v>
      </c>
      <c r="T368" s="10">
        <v>0</v>
      </c>
      <c r="U368" s="10">
        <v>0</v>
      </c>
      <c r="V368" s="10">
        <v>0</v>
      </c>
      <c r="X368" s="10">
        <v>1</v>
      </c>
      <c r="Y368" s="10">
        <v>0</v>
      </c>
      <c r="AG368" s="10">
        <v>10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2</v>
      </c>
      <c r="AN368" s="4"/>
      <c r="AO368" s="10">
        <v>2023</v>
      </c>
      <c r="AQ368" s="32"/>
      <c r="AR368" s="18"/>
      <c r="AS368" s="18">
        <v>33</v>
      </c>
    </row>
    <row r="369" spans="1:45" s="10" customFormat="1">
      <c r="A369" s="10">
        <f t="shared" si="9"/>
        <v>10505013</v>
      </c>
      <c r="B369" s="10">
        <v>10505013</v>
      </c>
      <c r="C369" s="18" t="s">
        <v>662</v>
      </c>
      <c r="D369" s="18" t="s">
        <v>662</v>
      </c>
      <c r="E369" s="18"/>
      <c r="F369" s="18"/>
      <c r="G369" s="18"/>
      <c r="H369" s="18"/>
      <c r="I369" s="18">
        <v>2</v>
      </c>
      <c r="J369" s="10">
        <v>105</v>
      </c>
      <c r="K369" s="10">
        <v>5</v>
      </c>
      <c r="L369" s="10">
        <v>5</v>
      </c>
      <c r="M369" s="27" t="s">
        <v>663</v>
      </c>
      <c r="N369" s="69" t="s">
        <v>664</v>
      </c>
      <c r="O369" s="77"/>
      <c r="S369" s="10">
        <v>2</v>
      </c>
      <c r="T369" s="10">
        <v>0</v>
      </c>
      <c r="U369" s="10">
        <v>0</v>
      </c>
      <c r="V369" s="10">
        <v>0</v>
      </c>
      <c r="X369" s="10">
        <v>1</v>
      </c>
      <c r="Y369" s="10">
        <v>0</v>
      </c>
      <c r="AG369" s="10">
        <v>10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2</v>
      </c>
      <c r="AN369" s="4"/>
      <c r="AO369" s="10">
        <v>2023</v>
      </c>
      <c r="AQ369" s="32"/>
      <c r="AR369" s="18"/>
      <c r="AS369" s="18">
        <v>33</v>
      </c>
    </row>
    <row r="370" spans="1:45" s="10" customFormat="1">
      <c r="A370" s="10">
        <f t="shared" si="9"/>
        <v>10505014</v>
      </c>
      <c r="B370" s="10">
        <v>10505014</v>
      </c>
      <c r="C370" s="18" t="s">
        <v>665</v>
      </c>
      <c r="D370" s="18" t="s">
        <v>665</v>
      </c>
      <c r="E370" s="18"/>
      <c r="F370" s="18"/>
      <c r="G370" s="18"/>
      <c r="H370" s="18"/>
      <c r="I370" s="18">
        <v>2</v>
      </c>
      <c r="J370" s="10">
        <v>105</v>
      </c>
      <c r="K370" s="10">
        <v>5</v>
      </c>
      <c r="L370" s="10">
        <v>5</v>
      </c>
      <c r="M370" s="27" t="s">
        <v>666</v>
      </c>
      <c r="N370" s="69" t="s">
        <v>667</v>
      </c>
      <c r="O370" s="77"/>
      <c r="S370" s="10">
        <v>2</v>
      </c>
      <c r="T370" s="10">
        <v>0</v>
      </c>
      <c r="U370" s="10">
        <v>0</v>
      </c>
      <c r="V370" s="10">
        <v>0</v>
      </c>
      <c r="X370" s="10">
        <v>1</v>
      </c>
      <c r="Y370" s="10">
        <v>0</v>
      </c>
      <c r="AG370" s="10">
        <v>10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2</v>
      </c>
      <c r="AN370" s="4"/>
      <c r="AO370" s="10">
        <v>2023</v>
      </c>
      <c r="AQ370" s="32"/>
      <c r="AR370" s="18"/>
      <c r="AS370" s="18">
        <v>33</v>
      </c>
    </row>
    <row r="371" spans="1:45" s="10" customFormat="1">
      <c r="A371" s="10">
        <f t="shared" si="9"/>
        <v>10505015</v>
      </c>
      <c r="B371" s="10">
        <v>10505015</v>
      </c>
      <c r="C371" s="18" t="s">
        <v>668</v>
      </c>
      <c r="D371" s="18" t="s">
        <v>668</v>
      </c>
      <c r="E371" s="18"/>
      <c r="F371" s="18"/>
      <c r="G371" s="18"/>
      <c r="H371" s="18"/>
      <c r="I371" s="18">
        <v>2</v>
      </c>
      <c r="J371" s="10">
        <v>105</v>
      </c>
      <c r="K371" s="10">
        <v>5</v>
      </c>
      <c r="L371" s="10">
        <v>5</v>
      </c>
      <c r="M371" s="27" t="s">
        <v>669</v>
      </c>
      <c r="N371" s="69" t="s">
        <v>670</v>
      </c>
      <c r="O371" s="77"/>
      <c r="S371" s="10">
        <v>2</v>
      </c>
      <c r="T371" s="10">
        <v>0</v>
      </c>
      <c r="U371" s="10">
        <v>0</v>
      </c>
      <c r="V371" s="10">
        <v>0</v>
      </c>
      <c r="X371" s="10">
        <v>1</v>
      </c>
      <c r="Y371" s="10">
        <v>0</v>
      </c>
      <c r="AG371" s="10">
        <v>10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2</v>
      </c>
      <c r="AN371" s="4"/>
      <c r="AO371" s="10">
        <v>2023</v>
      </c>
      <c r="AQ371" s="32"/>
      <c r="AR371" s="18"/>
      <c r="AS371" s="18">
        <v>33</v>
      </c>
    </row>
    <row r="372" spans="1:45" s="10" customFormat="1">
      <c r="A372" s="10">
        <f t="shared" si="9"/>
        <v>10505016</v>
      </c>
      <c r="B372" s="10">
        <v>10505016</v>
      </c>
      <c r="C372" s="18" t="s">
        <v>671</v>
      </c>
      <c r="D372" s="18" t="s">
        <v>671</v>
      </c>
      <c r="E372" s="18"/>
      <c r="F372" s="18"/>
      <c r="G372" s="18"/>
      <c r="H372" s="18"/>
      <c r="I372" s="18">
        <v>2</v>
      </c>
      <c r="J372" s="10">
        <v>105</v>
      </c>
      <c r="K372" s="10">
        <v>5</v>
      </c>
      <c r="L372" s="10">
        <v>5</v>
      </c>
      <c r="M372" s="27" t="s">
        <v>672</v>
      </c>
      <c r="N372" s="69" t="s">
        <v>673</v>
      </c>
      <c r="O372" s="77"/>
      <c r="S372" s="10">
        <v>2</v>
      </c>
      <c r="T372" s="10">
        <v>0</v>
      </c>
      <c r="U372" s="10">
        <v>0</v>
      </c>
      <c r="V372" s="10">
        <v>0</v>
      </c>
      <c r="X372" s="10">
        <v>1</v>
      </c>
      <c r="Y372" s="10">
        <v>0</v>
      </c>
      <c r="AG372" s="10">
        <v>10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2</v>
      </c>
      <c r="AN372" s="4"/>
      <c r="AO372" s="10">
        <v>2023</v>
      </c>
      <c r="AQ372" s="32"/>
      <c r="AR372" s="18"/>
      <c r="AS372" s="18">
        <v>33</v>
      </c>
    </row>
    <row r="373" spans="1:45" s="10" customFormat="1">
      <c r="A373" s="10">
        <f t="shared" si="9"/>
        <v>10505017</v>
      </c>
      <c r="B373" s="10">
        <v>10505017</v>
      </c>
      <c r="C373" s="18" t="s">
        <v>674</v>
      </c>
      <c r="D373" s="18" t="s">
        <v>674</v>
      </c>
      <c r="E373" s="18"/>
      <c r="F373" s="18"/>
      <c r="G373" s="18"/>
      <c r="H373" s="18"/>
      <c r="I373" s="18">
        <v>2</v>
      </c>
      <c r="J373" s="10">
        <v>105</v>
      </c>
      <c r="K373" s="10">
        <v>5</v>
      </c>
      <c r="L373" s="10">
        <v>5</v>
      </c>
      <c r="M373" s="27" t="s">
        <v>675</v>
      </c>
      <c r="N373" s="69" t="s">
        <v>676</v>
      </c>
      <c r="O373" s="77"/>
      <c r="S373" s="10">
        <v>2</v>
      </c>
      <c r="T373" s="10">
        <v>0</v>
      </c>
      <c r="U373" s="10">
        <v>0</v>
      </c>
      <c r="V373" s="10">
        <v>0</v>
      </c>
      <c r="X373" s="10">
        <v>1</v>
      </c>
      <c r="Y373" s="10">
        <v>0</v>
      </c>
      <c r="AG373" s="10">
        <v>10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2</v>
      </c>
      <c r="AN373" s="4"/>
      <c r="AO373" s="10">
        <v>2021</v>
      </c>
      <c r="AQ373" s="32"/>
      <c r="AR373" s="18"/>
      <c r="AS373" s="18">
        <v>33</v>
      </c>
    </row>
    <row r="374" spans="1:45" s="10" customFormat="1">
      <c r="A374" s="10">
        <f t="shared" si="9"/>
        <v>10505018</v>
      </c>
      <c r="B374" s="10">
        <v>10505018</v>
      </c>
      <c r="C374" s="18" t="s">
        <v>677</v>
      </c>
      <c r="D374" s="18" t="s">
        <v>677</v>
      </c>
      <c r="E374" s="18"/>
      <c r="F374" s="18"/>
      <c r="G374" s="18"/>
      <c r="H374" s="18"/>
      <c r="I374" s="18">
        <v>2</v>
      </c>
      <c r="J374" s="10">
        <v>105</v>
      </c>
      <c r="K374" s="10">
        <v>5</v>
      </c>
      <c r="L374" s="10">
        <v>5</v>
      </c>
      <c r="M374" s="27" t="s">
        <v>678</v>
      </c>
      <c r="N374" s="69" t="s">
        <v>679</v>
      </c>
      <c r="O374" s="77"/>
      <c r="S374" s="10">
        <v>2</v>
      </c>
      <c r="T374" s="10">
        <v>0</v>
      </c>
      <c r="U374" s="10">
        <v>0</v>
      </c>
      <c r="V374" s="10">
        <v>0</v>
      </c>
      <c r="X374" s="10">
        <v>1</v>
      </c>
      <c r="Y374" s="10">
        <v>0</v>
      </c>
      <c r="AG374" s="10">
        <v>10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2</v>
      </c>
      <c r="AN374" s="4"/>
      <c r="AO374" s="10">
        <v>2023</v>
      </c>
      <c r="AQ374" s="32"/>
      <c r="AR374" s="18"/>
      <c r="AS374" s="18">
        <v>33</v>
      </c>
    </row>
    <row r="375" spans="1:45" s="10" customFormat="1">
      <c r="A375" s="10">
        <f t="shared" si="9"/>
        <v>10505019</v>
      </c>
      <c r="B375" s="10">
        <v>10505019</v>
      </c>
      <c r="C375" s="18" t="s">
        <v>680</v>
      </c>
      <c r="D375" s="18" t="s">
        <v>680</v>
      </c>
      <c r="E375" s="18"/>
      <c r="F375" s="18"/>
      <c r="G375" s="18"/>
      <c r="H375" s="18"/>
      <c r="I375" s="18">
        <v>2</v>
      </c>
      <c r="J375" s="10">
        <v>105</v>
      </c>
      <c r="K375" s="10">
        <v>5</v>
      </c>
      <c r="L375" s="10">
        <v>5</v>
      </c>
      <c r="M375" s="27" t="s">
        <v>681</v>
      </c>
      <c r="N375" s="69" t="s">
        <v>682</v>
      </c>
      <c r="O375" s="77"/>
      <c r="S375" s="10">
        <v>2</v>
      </c>
      <c r="T375" s="10">
        <v>0</v>
      </c>
      <c r="U375" s="10">
        <v>0</v>
      </c>
      <c r="V375" s="10">
        <v>0</v>
      </c>
      <c r="X375" s="10">
        <v>1</v>
      </c>
      <c r="Y375" s="10">
        <v>0</v>
      </c>
      <c r="AG375" s="10">
        <v>10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2</v>
      </c>
      <c r="AN375" s="4"/>
      <c r="AO375" s="10">
        <v>2022</v>
      </c>
      <c r="AQ375" s="32"/>
      <c r="AR375" s="18"/>
      <c r="AS375" s="18">
        <v>33</v>
      </c>
    </row>
    <row r="376" spans="1:45" s="10" customFormat="1">
      <c r="A376" s="10">
        <f t="shared" si="9"/>
        <v>10505020</v>
      </c>
      <c r="B376" s="10">
        <v>10505020</v>
      </c>
      <c r="C376" s="18" t="s">
        <v>683</v>
      </c>
      <c r="D376" s="18" t="s">
        <v>683</v>
      </c>
      <c r="E376" s="18"/>
      <c r="F376" s="18"/>
      <c r="G376" s="18"/>
      <c r="H376" s="18"/>
      <c r="I376" s="18">
        <v>2</v>
      </c>
      <c r="J376" s="10">
        <v>105</v>
      </c>
      <c r="K376" s="10">
        <v>5</v>
      </c>
      <c r="L376" s="10">
        <v>5</v>
      </c>
      <c r="M376" s="27" t="s">
        <v>684</v>
      </c>
      <c r="N376" s="69" t="s">
        <v>685</v>
      </c>
      <c r="O376" s="77"/>
      <c r="S376" s="10">
        <v>2</v>
      </c>
      <c r="T376" s="10">
        <v>0</v>
      </c>
      <c r="U376" s="10">
        <v>0</v>
      </c>
      <c r="V376" s="10">
        <v>0</v>
      </c>
      <c r="X376" s="10">
        <v>1</v>
      </c>
      <c r="Y376" s="10">
        <v>0</v>
      </c>
      <c r="AG376" s="10">
        <v>10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2</v>
      </c>
      <c r="AN376" s="4"/>
      <c r="AO376" s="10">
        <v>2022</v>
      </c>
      <c r="AQ376" s="32"/>
      <c r="AR376" s="18"/>
      <c r="AS376" s="18">
        <v>33</v>
      </c>
    </row>
    <row r="377" spans="1:45" s="10" customFormat="1">
      <c r="A377" s="10">
        <f t="shared" si="9"/>
        <v>10505021</v>
      </c>
      <c r="B377" s="10">
        <v>10505021</v>
      </c>
      <c r="C377" s="18" t="s">
        <v>686</v>
      </c>
      <c r="D377" s="18" t="s">
        <v>686</v>
      </c>
      <c r="E377" s="18"/>
      <c r="F377" s="18"/>
      <c r="G377" s="18"/>
      <c r="H377" s="18"/>
      <c r="I377" s="18">
        <v>2</v>
      </c>
      <c r="J377" s="10">
        <v>105</v>
      </c>
      <c r="K377" s="10">
        <v>5</v>
      </c>
      <c r="L377" s="10">
        <v>5</v>
      </c>
      <c r="M377" s="27" t="s">
        <v>687</v>
      </c>
      <c r="N377" s="69" t="s">
        <v>688</v>
      </c>
      <c r="O377" s="77"/>
      <c r="S377" s="10">
        <v>2</v>
      </c>
      <c r="T377" s="10">
        <v>0</v>
      </c>
      <c r="U377" s="10">
        <v>0</v>
      </c>
      <c r="V377" s="10">
        <v>0</v>
      </c>
      <c r="X377" s="10">
        <v>1</v>
      </c>
      <c r="Y377" s="10">
        <v>0</v>
      </c>
      <c r="AG377" s="10">
        <v>10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2</v>
      </c>
      <c r="AN377" s="4"/>
      <c r="AO377" s="10">
        <v>2021</v>
      </c>
      <c r="AQ377" s="32"/>
      <c r="AR377" s="18"/>
      <c r="AS377" s="18">
        <v>33</v>
      </c>
    </row>
    <row r="378" spans="1:45" s="10" customFormat="1">
      <c r="A378" s="10">
        <f t="shared" si="9"/>
        <v>10505022</v>
      </c>
      <c r="B378" s="10">
        <v>10505022</v>
      </c>
      <c r="C378" s="18" t="s">
        <v>689</v>
      </c>
      <c r="D378" s="18" t="s">
        <v>689</v>
      </c>
      <c r="E378" s="18"/>
      <c r="F378" s="18"/>
      <c r="G378" s="18"/>
      <c r="H378" s="18"/>
      <c r="I378" s="18">
        <v>2</v>
      </c>
      <c r="J378" s="10">
        <v>105</v>
      </c>
      <c r="K378" s="10">
        <v>5</v>
      </c>
      <c r="L378" s="10">
        <v>6</v>
      </c>
      <c r="M378" s="27" t="s">
        <v>690</v>
      </c>
      <c r="N378" s="69" t="s">
        <v>691</v>
      </c>
      <c r="O378" s="77"/>
      <c r="S378" s="10">
        <v>2</v>
      </c>
      <c r="T378" s="10">
        <v>0</v>
      </c>
      <c r="U378" s="10">
        <v>0</v>
      </c>
      <c r="V378" s="10">
        <v>0</v>
      </c>
      <c r="X378" s="10">
        <v>1</v>
      </c>
      <c r="Y378" s="10">
        <v>0</v>
      </c>
      <c r="AG378" s="10">
        <v>10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2</v>
      </c>
      <c r="AN378" s="4"/>
      <c r="AO378" s="10">
        <v>2024</v>
      </c>
      <c r="AQ378" s="32"/>
      <c r="AR378" s="18"/>
      <c r="AS378" s="18">
        <v>33</v>
      </c>
    </row>
    <row r="379" spans="1:45" s="10" customFormat="1">
      <c r="A379" s="10">
        <f t="shared" si="9"/>
        <v>10505023</v>
      </c>
      <c r="B379" s="10">
        <v>10505023</v>
      </c>
      <c r="C379" s="18" t="s">
        <v>692</v>
      </c>
      <c r="D379" s="18" t="s">
        <v>692</v>
      </c>
      <c r="E379" s="18"/>
      <c r="F379" s="18"/>
      <c r="G379" s="18"/>
      <c r="H379" s="18"/>
      <c r="I379" s="18">
        <v>2</v>
      </c>
      <c r="J379" s="10">
        <v>105</v>
      </c>
      <c r="K379" s="10">
        <v>5</v>
      </c>
      <c r="L379" s="10">
        <v>6</v>
      </c>
      <c r="M379" s="27" t="s">
        <v>693</v>
      </c>
      <c r="N379" s="69" t="s">
        <v>694</v>
      </c>
      <c r="O379" s="77"/>
      <c r="S379" s="10">
        <v>2</v>
      </c>
      <c r="T379" s="10">
        <v>0</v>
      </c>
      <c r="U379" s="10">
        <v>0</v>
      </c>
      <c r="V379" s="10">
        <v>0</v>
      </c>
      <c r="X379" s="10">
        <v>1</v>
      </c>
      <c r="Y379" s="10">
        <v>0</v>
      </c>
      <c r="AG379" s="10">
        <v>10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2</v>
      </c>
      <c r="AN379" s="4"/>
      <c r="AO379" s="10">
        <v>2024</v>
      </c>
      <c r="AQ379" s="32"/>
      <c r="AR379" s="18"/>
      <c r="AS379" s="18">
        <v>33</v>
      </c>
    </row>
    <row r="380" spans="1:45" s="10" customFormat="1">
      <c r="A380" s="10">
        <f t="shared" si="9"/>
        <v>10505024</v>
      </c>
      <c r="B380" s="10">
        <v>10505024</v>
      </c>
      <c r="C380" s="18" t="s">
        <v>695</v>
      </c>
      <c r="D380" s="18" t="s">
        <v>695</v>
      </c>
      <c r="E380" s="18"/>
      <c r="F380" s="18"/>
      <c r="G380" s="18"/>
      <c r="H380" s="18"/>
      <c r="I380" s="18">
        <v>2</v>
      </c>
      <c r="J380" s="10">
        <v>105</v>
      </c>
      <c r="K380" s="10">
        <v>5</v>
      </c>
      <c r="L380" s="10">
        <v>5</v>
      </c>
      <c r="M380" s="27" t="s">
        <v>696</v>
      </c>
      <c r="N380" s="69" t="s">
        <v>697</v>
      </c>
      <c r="O380" s="77"/>
      <c r="S380" s="10">
        <v>2</v>
      </c>
      <c r="T380" s="10">
        <v>0</v>
      </c>
      <c r="U380" s="10">
        <v>0</v>
      </c>
      <c r="V380" s="10">
        <v>0</v>
      </c>
      <c r="X380" s="10">
        <v>1</v>
      </c>
      <c r="Y380" s="10">
        <v>0</v>
      </c>
      <c r="AG380" s="10">
        <v>10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2</v>
      </c>
      <c r="AN380" s="4"/>
      <c r="AO380" s="10">
        <v>2023</v>
      </c>
      <c r="AQ380" s="32"/>
      <c r="AR380" s="2"/>
      <c r="AS380" s="18">
        <v>33</v>
      </c>
    </row>
    <row r="381" spans="1:45" s="8" customFormat="1">
      <c r="A381" s="8">
        <f t="shared" si="9"/>
        <v>10505025</v>
      </c>
      <c r="B381" s="8">
        <v>10505025</v>
      </c>
      <c r="C381" s="19" t="s">
        <v>698</v>
      </c>
      <c r="D381" s="19" t="s">
        <v>698</v>
      </c>
      <c r="E381" s="19"/>
      <c r="F381" s="19"/>
      <c r="G381" s="19"/>
      <c r="H381" s="19"/>
      <c r="I381" s="19">
        <v>2</v>
      </c>
      <c r="J381" s="8">
        <v>105</v>
      </c>
      <c r="K381" s="8">
        <v>5</v>
      </c>
      <c r="L381" s="8">
        <v>6</v>
      </c>
      <c r="M381" s="36" t="s">
        <v>699</v>
      </c>
      <c r="N381" s="69" t="s">
        <v>700</v>
      </c>
      <c r="O381" s="80"/>
      <c r="S381" s="8">
        <v>2</v>
      </c>
      <c r="T381" s="8">
        <v>0</v>
      </c>
      <c r="U381" s="8">
        <v>0</v>
      </c>
      <c r="V381" s="8">
        <v>0</v>
      </c>
      <c r="X381" s="8">
        <v>1</v>
      </c>
      <c r="Y381" s="8">
        <v>0</v>
      </c>
      <c r="AG381" s="8">
        <v>10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2</v>
      </c>
      <c r="AO381" s="8">
        <v>2024</v>
      </c>
      <c r="AQ381" s="30"/>
      <c r="AR381" s="30"/>
      <c r="AS381" s="30">
        <v>33</v>
      </c>
    </row>
    <row r="382" spans="1:45" s="10" customFormat="1">
      <c r="A382" s="10">
        <f t="shared" si="9"/>
        <v>10600001</v>
      </c>
      <c r="B382" s="10">
        <v>10600001</v>
      </c>
      <c r="C382" s="18" t="s">
        <v>2440</v>
      </c>
      <c r="D382" s="18" t="s">
        <v>83</v>
      </c>
      <c r="E382" s="18" t="s">
        <v>2261</v>
      </c>
      <c r="F382" s="18" t="s">
        <v>2127</v>
      </c>
      <c r="G382" s="18"/>
      <c r="H382" s="18"/>
      <c r="I382" s="18">
        <v>2</v>
      </c>
      <c r="J382" s="10">
        <v>103</v>
      </c>
      <c r="K382" s="10">
        <v>99</v>
      </c>
      <c r="L382" s="10">
        <v>2</v>
      </c>
      <c r="M382" s="18" t="s">
        <v>2265</v>
      </c>
      <c r="N382" s="51" t="s">
        <v>2129</v>
      </c>
      <c r="O382" s="18" t="s">
        <v>2128</v>
      </c>
      <c r="P382" s="10" t="s">
        <v>2123</v>
      </c>
      <c r="S382" s="10">
        <v>0</v>
      </c>
      <c r="T382" s="10">
        <v>0</v>
      </c>
      <c r="U382" s="10">
        <v>0</v>
      </c>
      <c r="V382" s="10">
        <v>0</v>
      </c>
      <c r="X382" s="10">
        <v>1</v>
      </c>
      <c r="Y382" s="10">
        <v>1</v>
      </c>
      <c r="AG382" s="10">
        <v>2</v>
      </c>
      <c r="AH382" s="10">
        <v>203</v>
      </c>
      <c r="AI382" s="10">
        <v>11000001</v>
      </c>
      <c r="AJ382" s="10">
        <v>0</v>
      </c>
      <c r="AK382" s="10">
        <v>0</v>
      </c>
      <c r="AL382" s="10">
        <v>0</v>
      </c>
      <c r="AM382" s="10">
        <v>2</v>
      </c>
      <c r="AN382" s="4"/>
      <c r="AO382" s="10">
        <v>12000</v>
      </c>
      <c r="AQ382" s="32"/>
      <c r="AR382" s="32"/>
      <c r="AS382" s="32"/>
    </row>
    <row r="383" spans="1:45" s="10" customFormat="1">
      <c r="A383" s="10">
        <f t="shared" si="9"/>
        <v>10600002</v>
      </c>
      <c r="B383" s="10">
        <v>10600002</v>
      </c>
      <c r="C383" s="18" t="str">
        <f t="shared" ref="C383:C385" si="10">E383&amp;F383</f>
        <v>中级装备石碎片</v>
      </c>
      <c r="D383" s="18" t="s">
        <v>83</v>
      </c>
      <c r="E383" s="18" t="s">
        <v>2262</v>
      </c>
      <c r="F383" s="18" t="s">
        <v>2127</v>
      </c>
      <c r="G383" s="18"/>
      <c r="H383" s="18"/>
      <c r="I383" s="18">
        <v>2</v>
      </c>
      <c r="J383" s="10">
        <v>103</v>
      </c>
      <c r="K383" s="10">
        <v>99</v>
      </c>
      <c r="L383" s="10">
        <v>3</v>
      </c>
      <c r="M383" s="18" t="s">
        <v>2266</v>
      </c>
      <c r="N383" s="51" t="s">
        <v>2129</v>
      </c>
      <c r="O383" s="18" t="s">
        <v>2128</v>
      </c>
      <c r="P383" s="10" t="s">
        <v>2124</v>
      </c>
      <c r="S383" s="10">
        <v>0</v>
      </c>
      <c r="T383" s="10">
        <v>0</v>
      </c>
      <c r="U383" s="10">
        <v>0</v>
      </c>
      <c r="V383" s="10">
        <v>0</v>
      </c>
      <c r="X383" s="10">
        <v>1</v>
      </c>
      <c r="Y383" s="10">
        <v>1</v>
      </c>
      <c r="AG383" s="10">
        <v>2</v>
      </c>
      <c r="AH383" s="10">
        <v>203</v>
      </c>
      <c r="AI383" s="10">
        <v>11000002</v>
      </c>
      <c r="AJ383" s="10">
        <v>0</v>
      </c>
      <c r="AK383" s="10">
        <v>0</v>
      </c>
      <c r="AL383" s="10">
        <v>0</v>
      </c>
      <c r="AM383" s="10">
        <v>2</v>
      </c>
      <c r="AN383" s="4"/>
      <c r="AQ383" s="32"/>
      <c r="AR383" s="32"/>
      <c r="AS383" s="32"/>
    </row>
    <row r="384" spans="1:45" s="10" customFormat="1">
      <c r="A384" s="10">
        <f t="shared" si="9"/>
        <v>10600003</v>
      </c>
      <c r="B384" s="10">
        <v>10600003</v>
      </c>
      <c r="C384" s="18" t="str">
        <f t="shared" si="10"/>
        <v>高级装备石碎片</v>
      </c>
      <c r="D384" s="18" t="s">
        <v>83</v>
      </c>
      <c r="E384" s="18" t="s">
        <v>2263</v>
      </c>
      <c r="F384" s="18" t="s">
        <v>2127</v>
      </c>
      <c r="G384" s="18"/>
      <c r="H384" s="18"/>
      <c r="I384" s="18">
        <v>2</v>
      </c>
      <c r="J384" s="10">
        <v>103</v>
      </c>
      <c r="K384" s="10">
        <v>99</v>
      </c>
      <c r="L384" s="10">
        <v>4</v>
      </c>
      <c r="M384" s="18" t="s">
        <v>2267</v>
      </c>
      <c r="N384" s="51" t="s">
        <v>2129</v>
      </c>
      <c r="O384" s="18" t="s">
        <v>2128</v>
      </c>
      <c r="P384" s="10" t="s">
        <v>2125</v>
      </c>
      <c r="S384" s="10">
        <v>0</v>
      </c>
      <c r="T384" s="10">
        <v>0</v>
      </c>
      <c r="U384" s="10">
        <v>0</v>
      </c>
      <c r="V384" s="10">
        <v>0</v>
      </c>
      <c r="X384" s="10">
        <v>1</v>
      </c>
      <c r="Y384" s="10">
        <v>1</v>
      </c>
      <c r="AG384" s="10">
        <v>2</v>
      </c>
      <c r="AH384" s="10">
        <v>203</v>
      </c>
      <c r="AI384" s="10">
        <v>11000003</v>
      </c>
      <c r="AJ384" s="10">
        <v>0</v>
      </c>
      <c r="AK384" s="10">
        <v>0</v>
      </c>
      <c r="AL384" s="10">
        <v>0</v>
      </c>
      <c r="AM384" s="10">
        <v>2</v>
      </c>
      <c r="AN384" s="4"/>
      <c r="AQ384" s="32"/>
      <c r="AR384" s="32"/>
      <c r="AS384" s="32"/>
    </row>
    <row r="385" spans="1:45" s="8" customFormat="1">
      <c r="A385" s="8">
        <f t="shared" si="9"/>
        <v>10600004</v>
      </c>
      <c r="B385" s="8">
        <v>10600004</v>
      </c>
      <c r="C385" s="19" t="str">
        <f t="shared" si="10"/>
        <v>超级装备石碎片</v>
      </c>
      <c r="D385" s="19" t="s">
        <v>83</v>
      </c>
      <c r="E385" s="19" t="s">
        <v>2264</v>
      </c>
      <c r="F385" s="19" t="s">
        <v>2127</v>
      </c>
      <c r="G385" s="19"/>
      <c r="H385" s="19"/>
      <c r="I385" s="19">
        <v>2</v>
      </c>
      <c r="J385" s="8">
        <v>103</v>
      </c>
      <c r="K385" s="8">
        <v>99</v>
      </c>
      <c r="L385" s="8">
        <v>5</v>
      </c>
      <c r="M385" s="19" t="s">
        <v>2268</v>
      </c>
      <c r="N385" s="99" t="s">
        <v>2129</v>
      </c>
      <c r="O385" s="19" t="s">
        <v>2128</v>
      </c>
      <c r="P385" s="8" t="s">
        <v>2126</v>
      </c>
      <c r="S385" s="8">
        <v>0</v>
      </c>
      <c r="T385" s="8">
        <v>0</v>
      </c>
      <c r="U385" s="8">
        <v>0</v>
      </c>
      <c r="V385" s="8">
        <v>0</v>
      </c>
      <c r="X385" s="8">
        <v>1</v>
      </c>
      <c r="Y385" s="8">
        <v>1</v>
      </c>
      <c r="AG385" s="8">
        <v>2</v>
      </c>
      <c r="AH385" s="8">
        <v>203</v>
      </c>
      <c r="AI385" s="8">
        <v>11000004</v>
      </c>
      <c r="AJ385" s="8">
        <v>0</v>
      </c>
      <c r="AK385" s="8">
        <v>0</v>
      </c>
      <c r="AL385" s="8">
        <v>0</v>
      </c>
      <c r="AM385" s="8">
        <v>2</v>
      </c>
      <c r="AQ385" s="30"/>
      <c r="AR385" s="30"/>
      <c r="AS385" s="30"/>
    </row>
    <row r="386" spans="1:45" s="18" customFormat="1">
      <c r="A386" s="18">
        <f t="shared" si="9"/>
        <v>10610001</v>
      </c>
      <c r="B386" s="18">
        <v>10610001</v>
      </c>
      <c r="C386" s="18" t="str">
        <f t="shared" ref="C386:C397" si="11">E386&amp;F386</f>
        <v>智慧指环碎片</v>
      </c>
      <c r="D386" s="18" t="s">
        <v>83</v>
      </c>
      <c r="E386" s="18" t="s">
        <v>701</v>
      </c>
      <c r="F386" s="18" t="s">
        <v>85</v>
      </c>
      <c r="I386" s="18">
        <v>2</v>
      </c>
      <c r="J386" s="18">
        <v>103</v>
      </c>
      <c r="K386" s="18">
        <v>40</v>
      </c>
      <c r="L386" s="18">
        <v>4</v>
      </c>
      <c r="M386" s="27" t="s">
        <v>2279</v>
      </c>
      <c r="N386" s="51" t="s">
        <v>2112</v>
      </c>
      <c r="O386" s="18" t="s">
        <v>2067</v>
      </c>
      <c r="P386" s="18" t="s">
        <v>2103</v>
      </c>
      <c r="Q386" s="18" t="s">
        <v>701</v>
      </c>
      <c r="R386" s="18" t="s">
        <v>2105</v>
      </c>
      <c r="S386" s="18">
        <v>0</v>
      </c>
      <c r="T386" s="18">
        <v>1</v>
      </c>
      <c r="U386" s="18">
        <v>108</v>
      </c>
      <c r="V386" s="18">
        <v>100</v>
      </c>
      <c r="X386" s="18">
        <v>1</v>
      </c>
      <c r="Y386" s="18">
        <v>1</v>
      </c>
      <c r="AG386" s="18">
        <v>2</v>
      </c>
      <c r="AH386" s="18">
        <v>203</v>
      </c>
      <c r="AI386" s="18">
        <v>10000405</v>
      </c>
      <c r="AJ386" s="18">
        <v>0</v>
      </c>
      <c r="AK386" s="18">
        <v>0</v>
      </c>
      <c r="AM386" s="18">
        <v>2</v>
      </c>
      <c r="AN386" s="4"/>
      <c r="AQ386" s="52"/>
    </row>
    <row r="387" spans="1:45" s="18" customFormat="1">
      <c r="A387" s="18">
        <f t="shared" si="9"/>
        <v>10610002</v>
      </c>
      <c r="B387" s="18">
        <v>10610002</v>
      </c>
      <c r="C387" s="18" t="str">
        <f t="shared" si="11"/>
        <v>智慧项链碎片</v>
      </c>
      <c r="D387" s="18" t="s">
        <v>83</v>
      </c>
      <c r="E387" s="18" t="s">
        <v>704</v>
      </c>
      <c r="F387" s="18" t="s">
        <v>85</v>
      </c>
      <c r="I387" s="18">
        <v>2</v>
      </c>
      <c r="J387" s="18">
        <v>103</v>
      </c>
      <c r="K387" s="18">
        <v>40</v>
      </c>
      <c r="L387" s="18">
        <v>4</v>
      </c>
      <c r="M387" s="27" t="s">
        <v>2365</v>
      </c>
      <c r="N387" s="51" t="s">
        <v>2112</v>
      </c>
      <c r="O387" s="18" t="s">
        <v>2067</v>
      </c>
      <c r="P387" s="18" t="s">
        <v>2104</v>
      </c>
      <c r="Q387" s="18" t="s">
        <v>704</v>
      </c>
      <c r="R387" s="18" t="s">
        <v>2105</v>
      </c>
      <c r="S387" s="18">
        <v>0</v>
      </c>
      <c r="T387" s="18">
        <v>1</v>
      </c>
      <c r="U387" s="18">
        <v>108</v>
      </c>
      <c r="V387" s="18">
        <v>100</v>
      </c>
      <c r="X387" s="18">
        <v>1</v>
      </c>
      <c r="Y387" s="18">
        <v>1</v>
      </c>
      <c r="AG387" s="18">
        <v>2</v>
      </c>
      <c r="AH387" s="18">
        <v>203</v>
      </c>
      <c r="AI387" s="18">
        <v>10000406</v>
      </c>
      <c r="AJ387" s="18">
        <v>0</v>
      </c>
      <c r="AK387" s="18">
        <v>0</v>
      </c>
      <c r="AM387" s="18">
        <v>2</v>
      </c>
      <c r="AN387" s="4"/>
      <c r="AQ387" s="52"/>
    </row>
    <row r="388" spans="1:45" s="18" customFormat="1">
      <c r="A388" s="18">
        <f t="shared" si="9"/>
        <v>10610003</v>
      </c>
      <c r="B388" s="18">
        <v>10610003</v>
      </c>
      <c r="C388" s="18" t="str">
        <f t="shared" si="11"/>
        <v>远古指环碎片</v>
      </c>
      <c r="D388" s="18" t="s">
        <v>83</v>
      </c>
      <c r="E388" s="18" t="s">
        <v>705</v>
      </c>
      <c r="F388" s="18" t="s">
        <v>85</v>
      </c>
      <c r="I388" s="18">
        <v>2</v>
      </c>
      <c r="J388" s="18">
        <v>103</v>
      </c>
      <c r="K388" s="18">
        <v>41</v>
      </c>
      <c r="L388" s="18">
        <v>5</v>
      </c>
      <c r="M388" s="2" t="s">
        <v>2366</v>
      </c>
      <c r="N388" s="51" t="s">
        <v>2112</v>
      </c>
      <c r="O388" s="18" t="s">
        <v>2096</v>
      </c>
      <c r="P388" s="18" t="s">
        <v>2103</v>
      </c>
      <c r="Q388" s="18" t="s">
        <v>705</v>
      </c>
      <c r="R388" s="18" t="s">
        <v>2106</v>
      </c>
      <c r="S388" s="18">
        <v>0</v>
      </c>
      <c r="T388" s="18">
        <v>1</v>
      </c>
      <c r="U388" s="18">
        <v>108</v>
      </c>
      <c r="V388" s="18">
        <v>150</v>
      </c>
      <c r="X388" s="18">
        <v>1</v>
      </c>
      <c r="Y388" s="18">
        <v>1</v>
      </c>
      <c r="AG388" s="18">
        <v>2</v>
      </c>
      <c r="AH388" s="18">
        <v>203</v>
      </c>
      <c r="AI388" s="18">
        <v>10010405</v>
      </c>
      <c r="AJ388" s="18">
        <v>0</v>
      </c>
      <c r="AK388" s="18">
        <v>0</v>
      </c>
      <c r="AM388" s="18">
        <v>2</v>
      </c>
      <c r="AN388" s="4"/>
      <c r="AQ388" s="52"/>
    </row>
    <row r="389" spans="1:45" s="18" customFormat="1">
      <c r="A389" s="18">
        <f t="shared" si="9"/>
        <v>10610004</v>
      </c>
      <c r="B389" s="18">
        <v>10610004</v>
      </c>
      <c r="C389" s="18" t="str">
        <f t="shared" si="11"/>
        <v>远古项链碎片</v>
      </c>
      <c r="D389" s="18" t="s">
        <v>83</v>
      </c>
      <c r="E389" s="18" t="s">
        <v>706</v>
      </c>
      <c r="F389" s="18" t="s">
        <v>85</v>
      </c>
      <c r="I389" s="18">
        <v>2</v>
      </c>
      <c r="J389" s="18">
        <v>103</v>
      </c>
      <c r="K389" s="18">
        <v>41</v>
      </c>
      <c r="L389" s="18">
        <v>5</v>
      </c>
      <c r="M389" s="18" t="s">
        <v>2367</v>
      </c>
      <c r="N389" s="51" t="s">
        <v>2112</v>
      </c>
      <c r="O389" s="18" t="s">
        <v>2096</v>
      </c>
      <c r="P389" s="18" t="s">
        <v>2104</v>
      </c>
      <c r="Q389" s="18" t="s">
        <v>706</v>
      </c>
      <c r="R389" s="18" t="s">
        <v>2106</v>
      </c>
      <c r="S389" s="18">
        <v>0</v>
      </c>
      <c r="T389" s="18">
        <v>1</v>
      </c>
      <c r="U389" s="18">
        <v>108</v>
      </c>
      <c r="V389" s="18">
        <v>150</v>
      </c>
      <c r="X389" s="18">
        <v>1</v>
      </c>
      <c r="Y389" s="18">
        <v>1</v>
      </c>
      <c r="AG389" s="18">
        <v>2</v>
      </c>
      <c r="AH389" s="18">
        <v>203</v>
      </c>
      <c r="AI389" s="18">
        <v>10010406</v>
      </c>
      <c r="AJ389" s="18">
        <v>0</v>
      </c>
      <c r="AK389" s="18">
        <v>0</v>
      </c>
      <c r="AM389" s="18">
        <v>2</v>
      </c>
      <c r="AN389" s="4"/>
      <c r="AQ389" s="52"/>
    </row>
    <row r="390" spans="1:45" s="18" customFormat="1">
      <c r="A390" s="18">
        <f t="shared" si="9"/>
        <v>10611001</v>
      </c>
      <c r="B390" s="18">
        <v>10611001</v>
      </c>
      <c r="C390" s="18" t="str">
        <f t="shared" si="11"/>
        <v>恶魔之戒碎片</v>
      </c>
      <c r="D390" s="18" t="s">
        <v>83</v>
      </c>
      <c r="E390" s="18" t="s">
        <v>707</v>
      </c>
      <c r="F390" s="18" t="s">
        <v>85</v>
      </c>
      <c r="I390" s="18">
        <v>2</v>
      </c>
      <c r="J390" s="18">
        <v>103</v>
      </c>
      <c r="K390" s="18">
        <v>42</v>
      </c>
      <c r="L390" s="18">
        <v>5</v>
      </c>
      <c r="M390" s="18" t="s">
        <v>2284</v>
      </c>
      <c r="N390" s="51" t="s">
        <v>2112</v>
      </c>
      <c r="O390" s="18" t="s">
        <v>2097</v>
      </c>
      <c r="P390" s="18" t="s">
        <v>2103</v>
      </c>
      <c r="Q390" s="18" t="s">
        <v>707</v>
      </c>
      <c r="R390" s="18" t="s">
        <v>2107</v>
      </c>
      <c r="S390" s="18">
        <v>0</v>
      </c>
      <c r="T390" s="18">
        <v>1</v>
      </c>
      <c r="U390" s="18">
        <v>108</v>
      </c>
      <c r="V390" s="18">
        <v>300</v>
      </c>
      <c r="X390" s="18">
        <v>1</v>
      </c>
      <c r="Y390" s="18">
        <v>1</v>
      </c>
      <c r="AE390" s="91"/>
      <c r="AF390" s="91"/>
      <c r="AG390" s="18">
        <v>2</v>
      </c>
      <c r="AH390" s="18">
        <v>203</v>
      </c>
      <c r="AI390" s="18">
        <v>10000505</v>
      </c>
      <c r="AJ390" s="18">
        <v>0</v>
      </c>
      <c r="AK390" s="18">
        <v>0</v>
      </c>
      <c r="AM390" s="18">
        <v>2</v>
      </c>
      <c r="AN390" s="4"/>
      <c r="AQ390" s="52"/>
    </row>
    <row r="391" spans="1:45" s="18" customFormat="1">
      <c r="A391" s="18">
        <f t="shared" si="9"/>
        <v>10611002</v>
      </c>
      <c r="B391" s="18">
        <v>10611002</v>
      </c>
      <c r="C391" s="18" t="str">
        <f t="shared" si="11"/>
        <v>恶魔项链碎片</v>
      </c>
      <c r="D391" s="18" t="s">
        <v>83</v>
      </c>
      <c r="E391" s="18" t="s">
        <v>710</v>
      </c>
      <c r="F391" s="18" t="s">
        <v>85</v>
      </c>
      <c r="I391" s="18">
        <v>2</v>
      </c>
      <c r="J391" s="18">
        <v>103</v>
      </c>
      <c r="K391" s="18">
        <v>42</v>
      </c>
      <c r="L391" s="18">
        <v>5</v>
      </c>
      <c r="M391" s="2" t="s">
        <v>2284</v>
      </c>
      <c r="N391" s="51" t="s">
        <v>2112</v>
      </c>
      <c r="O391" s="18" t="s">
        <v>2098</v>
      </c>
      <c r="P391" s="18" t="s">
        <v>2104</v>
      </c>
      <c r="Q391" s="18" t="s">
        <v>710</v>
      </c>
      <c r="R391" s="18" t="s">
        <v>2107</v>
      </c>
      <c r="S391" s="18">
        <v>0</v>
      </c>
      <c r="T391" s="18">
        <v>1</v>
      </c>
      <c r="U391" s="18">
        <v>108</v>
      </c>
      <c r="V391" s="18">
        <v>300</v>
      </c>
      <c r="X391" s="18">
        <v>1</v>
      </c>
      <c r="Y391" s="18">
        <v>1</v>
      </c>
      <c r="AE391" s="91"/>
      <c r="AF391" s="91"/>
      <c r="AG391" s="18">
        <v>2</v>
      </c>
      <c r="AH391" s="18">
        <v>203</v>
      </c>
      <c r="AI391" s="18">
        <v>10000506</v>
      </c>
      <c r="AJ391" s="18">
        <v>0</v>
      </c>
      <c r="AK391" s="18">
        <v>0</v>
      </c>
      <c r="AM391" s="18">
        <v>2</v>
      </c>
      <c r="AN391" s="4"/>
      <c r="AQ391" s="52"/>
    </row>
    <row r="392" spans="1:45" s="18" customFormat="1">
      <c r="A392" s="18">
        <f t="shared" si="9"/>
        <v>10611003</v>
      </c>
      <c r="B392" s="18">
        <v>10611003</v>
      </c>
      <c r="C392" s="18" t="str">
        <f t="shared" si="11"/>
        <v>天使之戒碎片</v>
      </c>
      <c r="D392" s="18" t="s">
        <v>83</v>
      </c>
      <c r="E392" s="18" t="s">
        <v>711</v>
      </c>
      <c r="F392" s="18" t="s">
        <v>85</v>
      </c>
      <c r="I392" s="18">
        <v>2</v>
      </c>
      <c r="J392" s="18">
        <v>103</v>
      </c>
      <c r="K392" s="18">
        <v>50</v>
      </c>
      <c r="L392" s="18">
        <v>5</v>
      </c>
      <c r="M392" s="2" t="s">
        <v>2368</v>
      </c>
      <c r="N392" s="51" t="s">
        <v>2112</v>
      </c>
      <c r="O392" s="18" t="s">
        <v>2070</v>
      </c>
      <c r="P392" s="18" t="s">
        <v>2103</v>
      </c>
      <c r="Q392" s="18" t="s">
        <v>711</v>
      </c>
      <c r="R392" s="18" t="s">
        <v>2108</v>
      </c>
      <c r="S392" s="18">
        <v>0</v>
      </c>
      <c r="T392" s="18">
        <v>1</v>
      </c>
      <c r="U392" s="18">
        <v>108</v>
      </c>
      <c r="V392" s="18">
        <v>400</v>
      </c>
      <c r="X392" s="18">
        <v>1</v>
      </c>
      <c r="Y392" s="18">
        <v>1</v>
      </c>
      <c r="AE392" s="91"/>
      <c r="AF392" s="91"/>
      <c r="AG392" s="18">
        <v>2</v>
      </c>
      <c r="AH392" s="18">
        <v>203</v>
      </c>
      <c r="AI392" s="18">
        <v>10010505</v>
      </c>
      <c r="AJ392" s="18">
        <v>0</v>
      </c>
      <c r="AK392" s="18">
        <v>0</v>
      </c>
      <c r="AM392" s="18">
        <v>2</v>
      </c>
      <c r="AN392" s="4"/>
      <c r="AQ392" s="52"/>
    </row>
    <row r="393" spans="1:45" s="18" customFormat="1">
      <c r="A393" s="18">
        <f t="shared" si="9"/>
        <v>10611004</v>
      </c>
      <c r="B393" s="18">
        <v>10611004</v>
      </c>
      <c r="C393" s="18" t="str">
        <f t="shared" si="11"/>
        <v>天使项链碎片</v>
      </c>
      <c r="D393" s="18" t="s">
        <v>83</v>
      </c>
      <c r="E393" s="18" t="s">
        <v>712</v>
      </c>
      <c r="F393" s="18" t="s">
        <v>85</v>
      </c>
      <c r="I393" s="18">
        <v>2</v>
      </c>
      <c r="J393" s="18">
        <v>103</v>
      </c>
      <c r="K393" s="18">
        <v>50</v>
      </c>
      <c r="L393" s="18">
        <v>5</v>
      </c>
      <c r="M393" s="2" t="s">
        <v>2369</v>
      </c>
      <c r="N393" s="51" t="s">
        <v>2112</v>
      </c>
      <c r="O393" s="18" t="s">
        <v>2099</v>
      </c>
      <c r="P393" s="18" t="s">
        <v>2104</v>
      </c>
      <c r="Q393" s="18" t="s">
        <v>712</v>
      </c>
      <c r="R393" s="18" t="s">
        <v>2108</v>
      </c>
      <c r="S393" s="18">
        <v>0</v>
      </c>
      <c r="T393" s="18">
        <v>1</v>
      </c>
      <c r="U393" s="18">
        <v>108</v>
      </c>
      <c r="V393" s="18">
        <v>400</v>
      </c>
      <c r="X393" s="18">
        <v>1</v>
      </c>
      <c r="Y393" s="18">
        <v>1</v>
      </c>
      <c r="AE393" s="91"/>
      <c r="AF393" s="91"/>
      <c r="AG393" s="18">
        <v>2</v>
      </c>
      <c r="AH393" s="18">
        <v>203</v>
      </c>
      <c r="AI393" s="18">
        <v>10010506</v>
      </c>
      <c r="AJ393" s="18">
        <v>0</v>
      </c>
      <c r="AK393" s="18">
        <v>0</v>
      </c>
      <c r="AM393" s="18">
        <v>2</v>
      </c>
      <c r="AN393" s="4"/>
      <c r="AQ393" s="52"/>
    </row>
    <row r="394" spans="1:45" s="18" customFormat="1">
      <c r="A394" s="18">
        <f t="shared" si="9"/>
        <v>10612001</v>
      </c>
      <c r="B394" s="18">
        <v>10612001</v>
      </c>
      <c r="C394" s="18" t="str">
        <f t="shared" si="11"/>
        <v>永夜指环碎片</v>
      </c>
      <c r="D394" s="18" t="s">
        <v>83</v>
      </c>
      <c r="E394" s="18" t="s">
        <v>713</v>
      </c>
      <c r="F394" s="18" t="s">
        <v>85</v>
      </c>
      <c r="I394" s="18">
        <v>2</v>
      </c>
      <c r="J394" s="18">
        <v>103</v>
      </c>
      <c r="K394" s="18">
        <v>51</v>
      </c>
      <c r="L394" s="18">
        <v>5</v>
      </c>
      <c r="M394" s="2" t="s">
        <v>2370</v>
      </c>
      <c r="N394" s="51" t="s">
        <v>2112</v>
      </c>
      <c r="O394" s="18" t="s">
        <v>2100</v>
      </c>
      <c r="P394" s="18" t="s">
        <v>2103</v>
      </c>
      <c r="Q394" s="18" t="s">
        <v>713</v>
      </c>
      <c r="R394" s="18" t="s">
        <v>2109</v>
      </c>
      <c r="S394" s="18">
        <v>0</v>
      </c>
      <c r="T394" s="18">
        <v>1</v>
      </c>
      <c r="U394" s="18">
        <v>108</v>
      </c>
      <c r="V394" s="18">
        <v>800</v>
      </c>
      <c r="X394" s="18">
        <v>1</v>
      </c>
      <c r="Y394" s="18">
        <v>1</v>
      </c>
      <c r="AE394" s="91"/>
      <c r="AF394" s="91"/>
      <c r="AG394" s="18">
        <v>2</v>
      </c>
      <c r="AH394" s="18">
        <v>203</v>
      </c>
      <c r="AI394" s="18">
        <v>10000605</v>
      </c>
      <c r="AJ394" s="18">
        <v>0</v>
      </c>
      <c r="AK394" s="18">
        <v>0</v>
      </c>
      <c r="AM394" s="18">
        <v>2</v>
      </c>
      <c r="AN394" s="4"/>
      <c r="AQ394" s="52"/>
    </row>
    <row r="395" spans="1:45" s="18" customFormat="1">
      <c r="A395" s="18">
        <f t="shared" si="9"/>
        <v>10612002</v>
      </c>
      <c r="B395" s="18">
        <v>10612002</v>
      </c>
      <c r="C395" s="18" t="str">
        <f t="shared" si="11"/>
        <v>永夜项链碎片</v>
      </c>
      <c r="D395" s="18" t="s">
        <v>83</v>
      </c>
      <c r="E395" s="18" t="s">
        <v>715</v>
      </c>
      <c r="F395" s="18" t="s">
        <v>85</v>
      </c>
      <c r="I395" s="18">
        <v>2</v>
      </c>
      <c r="J395" s="18">
        <v>103</v>
      </c>
      <c r="K395" s="18">
        <v>51</v>
      </c>
      <c r="L395" s="18">
        <v>5</v>
      </c>
      <c r="M395" s="2" t="s">
        <v>2371</v>
      </c>
      <c r="N395" s="51" t="s">
        <v>2112</v>
      </c>
      <c r="O395" s="18" t="s">
        <v>2101</v>
      </c>
      <c r="P395" s="18" t="s">
        <v>2104</v>
      </c>
      <c r="Q395" s="18" t="s">
        <v>715</v>
      </c>
      <c r="R395" s="18" t="s">
        <v>2109</v>
      </c>
      <c r="S395" s="18">
        <v>0</v>
      </c>
      <c r="T395" s="18">
        <v>1</v>
      </c>
      <c r="U395" s="18">
        <v>108</v>
      </c>
      <c r="V395" s="18">
        <v>800</v>
      </c>
      <c r="X395" s="18">
        <v>1</v>
      </c>
      <c r="Y395" s="18">
        <v>1</v>
      </c>
      <c r="AE395" s="91"/>
      <c r="AF395" s="91"/>
      <c r="AG395" s="18">
        <v>2</v>
      </c>
      <c r="AH395" s="18">
        <v>203</v>
      </c>
      <c r="AI395" s="18">
        <v>10000606</v>
      </c>
      <c r="AJ395" s="18">
        <v>0</v>
      </c>
      <c r="AK395" s="18">
        <v>0</v>
      </c>
      <c r="AM395" s="18">
        <v>2</v>
      </c>
      <c r="AN395" s="4"/>
      <c r="AQ395" s="52"/>
    </row>
    <row r="396" spans="1:45" s="18" customFormat="1">
      <c r="A396" s="18">
        <f t="shared" si="9"/>
        <v>10612003</v>
      </c>
      <c r="B396" s="18">
        <v>10612003</v>
      </c>
      <c r="C396" s="18" t="str">
        <f t="shared" si="11"/>
        <v>光明指环碎片</v>
      </c>
      <c r="D396" s="18" t="s">
        <v>83</v>
      </c>
      <c r="E396" s="18" t="s">
        <v>716</v>
      </c>
      <c r="F396" s="18" t="s">
        <v>85</v>
      </c>
      <c r="I396" s="18">
        <v>2</v>
      </c>
      <c r="J396" s="18">
        <v>103</v>
      </c>
      <c r="K396" s="18">
        <v>52</v>
      </c>
      <c r="L396" s="18">
        <v>5</v>
      </c>
      <c r="M396" s="2" t="s">
        <v>2372</v>
      </c>
      <c r="N396" s="51" t="s">
        <v>2112</v>
      </c>
      <c r="O396" s="18" t="s">
        <v>2102</v>
      </c>
      <c r="P396" s="18" t="s">
        <v>2103</v>
      </c>
      <c r="Q396" s="18" t="s">
        <v>716</v>
      </c>
      <c r="R396" s="18" t="s">
        <v>2110</v>
      </c>
      <c r="S396" s="18">
        <v>0</v>
      </c>
      <c r="T396" s="18">
        <v>1</v>
      </c>
      <c r="U396" s="18">
        <v>108</v>
      </c>
      <c r="V396" s="18">
        <v>1200</v>
      </c>
      <c r="X396" s="18">
        <v>1</v>
      </c>
      <c r="Y396" s="18">
        <v>1</v>
      </c>
      <c r="AE396" s="91"/>
      <c r="AF396" s="91"/>
      <c r="AG396" s="18">
        <v>2</v>
      </c>
      <c r="AH396" s="18">
        <v>203</v>
      </c>
      <c r="AI396" s="18">
        <v>10010605</v>
      </c>
      <c r="AJ396" s="18">
        <v>0</v>
      </c>
      <c r="AK396" s="18">
        <v>0</v>
      </c>
      <c r="AM396" s="18">
        <v>2</v>
      </c>
      <c r="AN396" s="4"/>
      <c r="AQ396" s="52"/>
    </row>
    <row r="397" spans="1:45" s="19" customFormat="1">
      <c r="A397" s="19">
        <f t="shared" si="9"/>
        <v>10612004</v>
      </c>
      <c r="B397" s="19">
        <v>10612004</v>
      </c>
      <c r="C397" s="19" t="str">
        <f t="shared" si="11"/>
        <v>光明项链碎片</v>
      </c>
      <c r="D397" s="19" t="s">
        <v>83</v>
      </c>
      <c r="E397" s="19" t="s">
        <v>717</v>
      </c>
      <c r="F397" s="19" t="s">
        <v>85</v>
      </c>
      <c r="I397" s="19">
        <v>2</v>
      </c>
      <c r="J397" s="19">
        <v>103</v>
      </c>
      <c r="K397" s="19">
        <v>52</v>
      </c>
      <c r="L397" s="19">
        <v>5</v>
      </c>
      <c r="M397" s="19" t="s">
        <v>2373</v>
      </c>
      <c r="N397" s="51" t="s">
        <v>2112</v>
      </c>
      <c r="O397" s="19" t="s">
        <v>2102</v>
      </c>
      <c r="P397" s="19" t="s">
        <v>2104</v>
      </c>
      <c r="Q397" s="19" t="s">
        <v>717</v>
      </c>
      <c r="R397" s="19" t="s">
        <v>2110</v>
      </c>
      <c r="S397" s="19">
        <v>0</v>
      </c>
      <c r="T397" s="19">
        <v>1</v>
      </c>
      <c r="U397" s="19">
        <v>108</v>
      </c>
      <c r="V397" s="19">
        <v>1200</v>
      </c>
      <c r="X397" s="19">
        <v>1</v>
      </c>
      <c r="Y397" s="19">
        <v>1</v>
      </c>
      <c r="AE397" s="92"/>
      <c r="AF397" s="92"/>
      <c r="AG397" s="19">
        <v>2</v>
      </c>
      <c r="AH397" s="19">
        <v>203</v>
      </c>
      <c r="AI397" s="19">
        <v>10010606</v>
      </c>
      <c r="AJ397" s="19">
        <v>0</v>
      </c>
      <c r="AK397" s="19">
        <v>0</v>
      </c>
      <c r="AM397" s="19">
        <v>2</v>
      </c>
      <c r="AQ397" s="93"/>
    </row>
    <row r="398" spans="1:45">
      <c r="A398" s="4">
        <f t="shared" si="9"/>
        <v>10710001</v>
      </c>
      <c r="B398" s="4">
        <v>10710001</v>
      </c>
      <c r="C398" s="4" t="s">
        <v>718</v>
      </c>
      <c r="D398" s="4" t="s">
        <v>719</v>
      </c>
      <c r="E398" s="4" t="s">
        <v>548</v>
      </c>
      <c r="I398" s="2">
        <v>2</v>
      </c>
      <c r="J398" s="4">
        <v>107</v>
      </c>
      <c r="K398" s="4">
        <v>10</v>
      </c>
      <c r="L398" s="4">
        <v>2</v>
      </c>
      <c r="M398" s="4" t="s">
        <v>720</v>
      </c>
      <c r="N398" s="66" t="s">
        <v>721</v>
      </c>
      <c r="O398" s="77">
        <v>500</v>
      </c>
      <c r="S398" s="4">
        <v>2</v>
      </c>
      <c r="T398" s="4">
        <v>1</v>
      </c>
      <c r="U398" s="4">
        <v>103</v>
      </c>
      <c r="V398" s="4">
        <v>100</v>
      </c>
      <c r="X398" s="4">
        <v>0</v>
      </c>
      <c r="Y398" s="4">
        <v>0</v>
      </c>
      <c r="AE398" s="4"/>
      <c r="AF398" s="4"/>
      <c r="AG398" s="4">
        <v>10</v>
      </c>
      <c r="AH398" s="4">
        <v>109</v>
      </c>
      <c r="AI398" s="4">
        <v>500</v>
      </c>
      <c r="AJ398" s="4">
        <v>0</v>
      </c>
      <c r="AK398" s="4">
        <v>0</v>
      </c>
      <c r="AM398" s="4">
        <v>2</v>
      </c>
      <c r="AN398" s="2" t="s">
        <v>2491</v>
      </c>
      <c r="AO398" s="10" t="s">
        <v>722</v>
      </c>
      <c r="AP398" s="4" t="s">
        <v>723</v>
      </c>
      <c r="AR398" s="15"/>
      <c r="AS398" s="2">
        <v>6</v>
      </c>
    </row>
    <row r="399" spans="1:45">
      <c r="A399" s="4">
        <f t="shared" si="9"/>
        <v>10710002</v>
      </c>
      <c r="B399" s="4">
        <v>10710002</v>
      </c>
      <c r="C399" s="4" t="s">
        <v>724</v>
      </c>
      <c r="D399" s="4" t="s">
        <v>719</v>
      </c>
      <c r="E399" s="4" t="s">
        <v>553</v>
      </c>
      <c r="I399" s="2">
        <v>2</v>
      </c>
      <c r="J399" s="4">
        <v>107</v>
      </c>
      <c r="K399" s="4">
        <v>10</v>
      </c>
      <c r="L399" s="4">
        <v>3</v>
      </c>
      <c r="M399" s="4" t="s">
        <v>725</v>
      </c>
      <c r="N399" s="66" t="s">
        <v>721</v>
      </c>
      <c r="O399" s="77">
        <v>2000</v>
      </c>
      <c r="S399" s="4">
        <v>2</v>
      </c>
      <c r="T399" s="4">
        <v>1</v>
      </c>
      <c r="U399" s="4">
        <v>103</v>
      </c>
      <c r="V399" s="4">
        <v>200</v>
      </c>
      <c r="X399" s="4">
        <v>0</v>
      </c>
      <c r="Y399" s="4">
        <v>0</v>
      </c>
      <c r="AE399" s="4"/>
      <c r="AF399" s="4"/>
      <c r="AG399" s="4">
        <v>10</v>
      </c>
      <c r="AH399" s="4">
        <v>109</v>
      </c>
      <c r="AI399" s="4">
        <v>2000</v>
      </c>
      <c r="AJ399" s="4">
        <v>0</v>
      </c>
      <c r="AK399" s="4">
        <v>0</v>
      </c>
      <c r="AM399" s="4">
        <v>2</v>
      </c>
      <c r="AN399" s="2" t="s">
        <v>2492</v>
      </c>
      <c r="AO399" s="10" t="s">
        <v>722</v>
      </c>
      <c r="AP399" s="4" t="s">
        <v>723</v>
      </c>
      <c r="AS399" s="2">
        <v>6</v>
      </c>
    </row>
    <row r="400" spans="1:45">
      <c r="A400" s="4">
        <f t="shared" si="9"/>
        <v>10710003</v>
      </c>
      <c r="B400" s="4">
        <v>10710003</v>
      </c>
      <c r="C400" s="4" t="s">
        <v>726</v>
      </c>
      <c r="D400" s="4" t="s">
        <v>719</v>
      </c>
      <c r="E400" s="4" t="s">
        <v>557</v>
      </c>
      <c r="I400" s="2">
        <v>2</v>
      </c>
      <c r="J400" s="4">
        <v>107</v>
      </c>
      <c r="K400" s="4">
        <v>10</v>
      </c>
      <c r="L400" s="4">
        <v>4</v>
      </c>
      <c r="M400" s="4" t="s">
        <v>727</v>
      </c>
      <c r="N400" s="66" t="s">
        <v>721</v>
      </c>
      <c r="O400" s="77">
        <v>50000</v>
      </c>
      <c r="S400" s="4">
        <v>2</v>
      </c>
      <c r="T400" s="4">
        <v>1</v>
      </c>
      <c r="U400" s="4">
        <v>103</v>
      </c>
      <c r="V400" s="4">
        <v>500</v>
      </c>
      <c r="X400" s="4">
        <v>0</v>
      </c>
      <c r="Y400" s="4">
        <v>0</v>
      </c>
      <c r="AE400" s="4"/>
      <c r="AF400" s="4"/>
      <c r="AG400" s="4">
        <v>10</v>
      </c>
      <c r="AH400" s="4">
        <v>109</v>
      </c>
      <c r="AI400" s="4">
        <v>50000</v>
      </c>
      <c r="AJ400" s="4">
        <v>0</v>
      </c>
      <c r="AK400" s="4">
        <v>0</v>
      </c>
      <c r="AM400" s="4">
        <v>2</v>
      </c>
      <c r="AO400" s="10" t="s">
        <v>722</v>
      </c>
      <c r="AP400" s="4">
        <v>14000</v>
      </c>
      <c r="AS400" s="2">
        <v>6</v>
      </c>
    </row>
    <row r="401" spans="1:45">
      <c r="A401" s="4">
        <f t="shared" si="9"/>
        <v>10710004</v>
      </c>
      <c r="B401" s="4">
        <v>10710004</v>
      </c>
      <c r="C401" s="4" t="s">
        <v>728</v>
      </c>
      <c r="D401" s="4" t="s">
        <v>719</v>
      </c>
      <c r="E401" s="4" t="s">
        <v>561</v>
      </c>
      <c r="I401" s="2">
        <v>2</v>
      </c>
      <c r="J401" s="4">
        <v>107</v>
      </c>
      <c r="K401" s="4">
        <v>10</v>
      </c>
      <c r="L401" s="4">
        <v>5</v>
      </c>
      <c r="M401" s="4" t="s">
        <v>729</v>
      </c>
      <c r="N401" s="66" t="s">
        <v>721</v>
      </c>
      <c r="O401" s="77">
        <v>200000</v>
      </c>
      <c r="S401" s="4">
        <v>2</v>
      </c>
      <c r="T401" s="4">
        <v>1</v>
      </c>
      <c r="U401" s="4">
        <v>103</v>
      </c>
      <c r="V401" s="4">
        <v>1000</v>
      </c>
      <c r="X401" s="4">
        <v>0</v>
      </c>
      <c r="Y401" s="4">
        <v>0</v>
      </c>
      <c r="AE401" s="4"/>
      <c r="AF401" s="4"/>
      <c r="AG401" s="4">
        <v>10</v>
      </c>
      <c r="AH401" s="4">
        <v>109</v>
      </c>
      <c r="AI401" s="4">
        <v>200000</v>
      </c>
      <c r="AJ401" s="4">
        <v>0</v>
      </c>
      <c r="AK401" s="4">
        <v>0</v>
      </c>
      <c r="AM401" s="10">
        <v>2</v>
      </c>
      <c r="AO401" s="10" t="s">
        <v>722</v>
      </c>
      <c r="AP401" s="4">
        <v>14000</v>
      </c>
      <c r="AS401" s="2">
        <v>6</v>
      </c>
    </row>
    <row r="402" spans="1:45" s="8" customFormat="1">
      <c r="A402" s="8">
        <f t="shared" si="9"/>
        <v>10810001</v>
      </c>
      <c r="B402" s="8">
        <v>10810001</v>
      </c>
      <c r="C402" s="8" t="s">
        <v>730</v>
      </c>
      <c r="D402" s="8" t="s">
        <v>730</v>
      </c>
      <c r="I402" s="19">
        <v>2</v>
      </c>
      <c r="J402" s="8">
        <v>108</v>
      </c>
      <c r="K402" s="8">
        <v>10</v>
      </c>
      <c r="L402" s="8">
        <v>4</v>
      </c>
      <c r="M402" s="36" t="s">
        <v>731</v>
      </c>
      <c r="N402" s="66" t="s">
        <v>732</v>
      </c>
      <c r="O402" s="80"/>
      <c r="S402" s="8">
        <v>2</v>
      </c>
      <c r="T402" s="8">
        <v>0</v>
      </c>
      <c r="U402" s="8">
        <v>0</v>
      </c>
      <c r="V402" s="8">
        <v>0</v>
      </c>
      <c r="X402" s="8">
        <v>0</v>
      </c>
      <c r="Y402" s="8">
        <v>0</v>
      </c>
      <c r="AG402" s="8">
        <v>10</v>
      </c>
      <c r="AH402" s="8">
        <v>0</v>
      </c>
      <c r="AI402" s="8">
        <v>0</v>
      </c>
      <c r="AJ402" s="8">
        <v>0</v>
      </c>
      <c r="AK402" s="8">
        <v>0</v>
      </c>
      <c r="AM402" s="8">
        <v>2</v>
      </c>
      <c r="AO402" s="8" t="s">
        <v>733</v>
      </c>
      <c r="AP402" s="8" t="s">
        <v>734</v>
      </c>
      <c r="AQ402" s="30"/>
      <c r="AR402" s="30"/>
      <c r="AS402" s="19">
        <v>6</v>
      </c>
    </row>
    <row r="403" spans="1:45">
      <c r="A403" s="4">
        <f t="shared" si="9"/>
        <v>10910001</v>
      </c>
      <c r="B403" s="4">
        <v>10910001</v>
      </c>
      <c r="C403" s="2" t="s">
        <v>735</v>
      </c>
      <c r="D403" s="18" t="s">
        <v>83</v>
      </c>
      <c r="E403" s="2" t="s">
        <v>736</v>
      </c>
      <c r="F403" s="2" t="s">
        <v>85</v>
      </c>
      <c r="G403" s="2"/>
      <c r="H403" s="2"/>
      <c r="I403" s="2">
        <v>2</v>
      </c>
      <c r="J403" s="4">
        <v>109</v>
      </c>
      <c r="K403" s="4">
        <v>10</v>
      </c>
      <c r="L403" s="4">
        <v>4</v>
      </c>
      <c r="M403" s="10" t="s">
        <v>737</v>
      </c>
      <c r="N403" s="66" t="s">
        <v>738</v>
      </c>
      <c r="O403" s="22" t="s">
        <v>736</v>
      </c>
      <c r="S403" s="4">
        <v>0</v>
      </c>
      <c r="T403" s="4">
        <v>1</v>
      </c>
      <c r="U403" s="4">
        <v>113</v>
      </c>
      <c r="V403" s="4">
        <v>75</v>
      </c>
      <c r="X403" s="4">
        <v>0</v>
      </c>
      <c r="Y403" s="4">
        <v>1</v>
      </c>
      <c r="AE403" s="4"/>
      <c r="AF403" s="4"/>
      <c r="AG403" s="4">
        <v>3</v>
      </c>
      <c r="AH403" s="4">
        <v>205</v>
      </c>
      <c r="AI403" s="18">
        <v>1401</v>
      </c>
      <c r="AJ403" s="4">
        <v>0</v>
      </c>
      <c r="AK403" s="4">
        <v>0</v>
      </c>
      <c r="AM403" s="4">
        <v>2</v>
      </c>
      <c r="AO403" s="10">
        <v>1051</v>
      </c>
      <c r="AP403" s="4" t="s">
        <v>739</v>
      </c>
      <c r="AS403" s="2">
        <v>0</v>
      </c>
    </row>
    <row r="404" spans="1:45">
      <c r="A404" s="4">
        <f t="shared" si="9"/>
        <v>10910002</v>
      </c>
      <c r="B404" s="4">
        <v>10910002</v>
      </c>
      <c r="C404" s="2" t="s">
        <v>740</v>
      </c>
      <c r="D404" s="18" t="s">
        <v>83</v>
      </c>
      <c r="E404" s="2" t="s">
        <v>741</v>
      </c>
      <c r="F404" s="2" t="s">
        <v>85</v>
      </c>
      <c r="G404" s="2"/>
      <c r="H404" s="2"/>
      <c r="I404" s="2">
        <v>2</v>
      </c>
      <c r="J404" s="4">
        <v>109</v>
      </c>
      <c r="K404" s="4">
        <v>10</v>
      </c>
      <c r="L404" s="4">
        <v>4</v>
      </c>
      <c r="M404" s="10" t="s">
        <v>742</v>
      </c>
      <c r="N404" s="66" t="s">
        <v>738</v>
      </c>
      <c r="O404" s="22" t="s">
        <v>741</v>
      </c>
      <c r="S404" s="4">
        <v>0</v>
      </c>
      <c r="T404" s="4">
        <v>1</v>
      </c>
      <c r="U404" s="4">
        <v>113</v>
      </c>
      <c r="V404" s="4">
        <v>75</v>
      </c>
      <c r="X404" s="4">
        <v>0</v>
      </c>
      <c r="Y404" s="4">
        <v>1</v>
      </c>
      <c r="AE404" s="4"/>
      <c r="AF404" s="4"/>
      <c r="AG404" s="4">
        <v>3</v>
      </c>
      <c r="AH404" s="4">
        <v>205</v>
      </c>
      <c r="AI404" s="18">
        <v>1402</v>
      </c>
      <c r="AJ404" s="4">
        <v>0</v>
      </c>
      <c r="AK404" s="4">
        <v>0</v>
      </c>
      <c r="AM404" s="4">
        <v>2</v>
      </c>
      <c r="AO404" s="10">
        <v>1051</v>
      </c>
      <c r="AP404" s="4" t="s">
        <v>739</v>
      </c>
      <c r="AS404" s="2">
        <v>0</v>
      </c>
    </row>
    <row r="405" spans="1:45">
      <c r="A405" s="4">
        <f t="shared" si="9"/>
        <v>10910003</v>
      </c>
      <c r="B405" s="4">
        <v>10910003</v>
      </c>
      <c r="C405" s="2" t="s">
        <v>743</v>
      </c>
      <c r="D405" s="18" t="s">
        <v>83</v>
      </c>
      <c r="E405" s="2" t="s">
        <v>744</v>
      </c>
      <c r="F405" s="2" t="s">
        <v>85</v>
      </c>
      <c r="G405" s="2"/>
      <c r="H405" s="2"/>
      <c r="I405" s="2">
        <v>2</v>
      </c>
      <c r="J405" s="4">
        <v>109</v>
      </c>
      <c r="K405" s="4">
        <v>10</v>
      </c>
      <c r="L405" s="4">
        <v>4</v>
      </c>
      <c r="M405" s="10" t="s">
        <v>745</v>
      </c>
      <c r="N405" s="66" t="s">
        <v>738</v>
      </c>
      <c r="O405" s="22" t="s">
        <v>744</v>
      </c>
      <c r="S405" s="4">
        <v>0</v>
      </c>
      <c r="T405" s="4">
        <v>1</v>
      </c>
      <c r="U405" s="4">
        <v>113</v>
      </c>
      <c r="V405" s="4">
        <v>75</v>
      </c>
      <c r="X405" s="4">
        <v>0</v>
      </c>
      <c r="Y405" s="4">
        <v>1</v>
      </c>
      <c r="AE405" s="4"/>
      <c r="AF405" s="4"/>
      <c r="AG405" s="4">
        <v>3</v>
      </c>
      <c r="AH405" s="4">
        <v>205</v>
      </c>
      <c r="AI405" s="18">
        <v>1403</v>
      </c>
      <c r="AJ405" s="4">
        <v>0</v>
      </c>
      <c r="AK405" s="4">
        <v>0</v>
      </c>
      <c r="AM405" s="4">
        <v>2</v>
      </c>
      <c r="AO405" s="10">
        <v>1051</v>
      </c>
      <c r="AP405" s="4" t="s">
        <v>739</v>
      </c>
      <c r="AS405" s="2">
        <v>0</v>
      </c>
    </row>
    <row r="406" spans="1:45">
      <c r="A406" s="4">
        <f t="shared" si="9"/>
        <v>10910004</v>
      </c>
      <c r="B406" s="4">
        <v>10910004</v>
      </c>
      <c r="C406" s="18" t="s">
        <v>746</v>
      </c>
      <c r="D406" s="18" t="s">
        <v>83</v>
      </c>
      <c r="E406" s="18" t="s">
        <v>747</v>
      </c>
      <c r="F406" s="2" t="s">
        <v>85</v>
      </c>
      <c r="G406" s="18"/>
      <c r="H406" s="18"/>
      <c r="I406" s="2">
        <v>2</v>
      </c>
      <c r="J406" s="4">
        <v>109</v>
      </c>
      <c r="K406" s="4">
        <v>10</v>
      </c>
      <c r="L406" s="4">
        <v>4</v>
      </c>
      <c r="M406" s="10" t="s">
        <v>748</v>
      </c>
      <c r="N406" s="66" t="s">
        <v>738</v>
      </c>
      <c r="O406" s="22" t="s">
        <v>747</v>
      </c>
      <c r="S406" s="4">
        <v>0</v>
      </c>
      <c r="T406" s="4">
        <v>1</v>
      </c>
      <c r="U406" s="4">
        <v>113</v>
      </c>
      <c r="V406" s="4">
        <v>75</v>
      </c>
      <c r="X406" s="4">
        <v>0</v>
      </c>
      <c r="Y406" s="4">
        <v>1</v>
      </c>
      <c r="AE406" s="4"/>
      <c r="AF406" s="4"/>
      <c r="AG406" s="4">
        <v>3</v>
      </c>
      <c r="AH406" s="4">
        <v>205</v>
      </c>
      <c r="AI406" s="18">
        <v>1404</v>
      </c>
      <c r="AJ406" s="4">
        <v>0</v>
      </c>
      <c r="AK406" s="4">
        <v>0</v>
      </c>
      <c r="AM406" s="4">
        <v>2</v>
      </c>
      <c r="AO406" s="10">
        <v>1051</v>
      </c>
      <c r="AP406" s="4" t="s">
        <v>739</v>
      </c>
      <c r="AS406" s="2">
        <v>0</v>
      </c>
    </row>
    <row r="407" spans="1:45">
      <c r="A407" s="4">
        <f t="shared" si="9"/>
        <v>10911001</v>
      </c>
      <c r="B407" s="4">
        <v>10911001</v>
      </c>
      <c r="C407" s="18" t="s">
        <v>749</v>
      </c>
      <c r="D407" s="18" t="s">
        <v>83</v>
      </c>
      <c r="E407" s="18" t="s">
        <v>750</v>
      </c>
      <c r="F407" s="2" t="s">
        <v>85</v>
      </c>
      <c r="G407" s="18"/>
      <c r="H407" s="18"/>
      <c r="I407" s="2">
        <v>2</v>
      </c>
      <c r="J407" s="4">
        <v>109</v>
      </c>
      <c r="K407" s="4">
        <v>11</v>
      </c>
      <c r="L407" s="4">
        <v>5</v>
      </c>
      <c r="M407" s="10" t="s">
        <v>751</v>
      </c>
      <c r="N407" s="66" t="s">
        <v>738</v>
      </c>
      <c r="O407" s="22" t="s">
        <v>750</v>
      </c>
      <c r="S407" s="4">
        <v>0</v>
      </c>
      <c r="T407" s="4">
        <v>1</v>
      </c>
      <c r="U407" s="4">
        <v>113</v>
      </c>
      <c r="V407" s="4">
        <v>90</v>
      </c>
      <c r="X407" s="4">
        <v>0</v>
      </c>
      <c r="Y407" s="4">
        <v>1</v>
      </c>
      <c r="AE407" s="4"/>
      <c r="AF407" s="4"/>
      <c r="AG407" s="4">
        <v>3</v>
      </c>
      <c r="AH407" s="4">
        <v>205</v>
      </c>
      <c r="AI407" s="18">
        <v>1501</v>
      </c>
      <c r="AJ407" s="4">
        <v>0</v>
      </c>
      <c r="AK407" s="4">
        <v>0</v>
      </c>
      <c r="AM407" s="4">
        <v>2</v>
      </c>
      <c r="AO407" s="10">
        <v>1051</v>
      </c>
      <c r="AP407" s="4" t="s">
        <v>739</v>
      </c>
      <c r="AS407" s="2">
        <v>0</v>
      </c>
    </row>
    <row r="408" spans="1:45">
      <c r="A408" s="4">
        <f t="shared" ref="A408:A434" si="12">B408</f>
        <v>10911002</v>
      </c>
      <c r="B408" s="4">
        <v>10911002</v>
      </c>
      <c r="C408" s="18" t="s">
        <v>752</v>
      </c>
      <c r="D408" s="18" t="s">
        <v>83</v>
      </c>
      <c r="E408" s="18" t="s">
        <v>753</v>
      </c>
      <c r="F408" s="2" t="s">
        <v>85</v>
      </c>
      <c r="G408" s="18"/>
      <c r="H408" s="18"/>
      <c r="I408" s="2">
        <v>2</v>
      </c>
      <c r="J408" s="4">
        <v>109</v>
      </c>
      <c r="K408" s="4">
        <v>11</v>
      </c>
      <c r="L408" s="4">
        <v>5</v>
      </c>
      <c r="M408" s="10" t="s">
        <v>754</v>
      </c>
      <c r="N408" s="66" t="s">
        <v>738</v>
      </c>
      <c r="O408" s="22" t="s">
        <v>753</v>
      </c>
      <c r="S408" s="4">
        <v>0</v>
      </c>
      <c r="T408" s="4">
        <v>1</v>
      </c>
      <c r="U408" s="4">
        <v>113</v>
      </c>
      <c r="V408" s="4">
        <v>90</v>
      </c>
      <c r="X408" s="4">
        <v>0</v>
      </c>
      <c r="Y408" s="4">
        <v>1</v>
      </c>
      <c r="AE408" s="4"/>
      <c r="AF408" s="4"/>
      <c r="AG408" s="4">
        <v>3</v>
      </c>
      <c r="AH408" s="4">
        <v>205</v>
      </c>
      <c r="AI408" s="18">
        <v>1502</v>
      </c>
      <c r="AJ408" s="4">
        <v>0</v>
      </c>
      <c r="AK408" s="4">
        <v>0</v>
      </c>
      <c r="AM408" s="4">
        <v>2</v>
      </c>
      <c r="AO408" s="10">
        <v>1051</v>
      </c>
      <c r="AP408" s="4" t="s">
        <v>739</v>
      </c>
      <c r="AS408" s="2">
        <v>0</v>
      </c>
    </row>
    <row r="409" spans="1:45">
      <c r="A409" s="4">
        <f t="shared" si="12"/>
        <v>10911003</v>
      </c>
      <c r="B409" s="4">
        <v>10911003</v>
      </c>
      <c r="C409" s="18" t="s">
        <v>755</v>
      </c>
      <c r="D409" s="18" t="s">
        <v>83</v>
      </c>
      <c r="E409" s="18" t="s">
        <v>756</v>
      </c>
      <c r="F409" s="2" t="s">
        <v>85</v>
      </c>
      <c r="G409" s="18"/>
      <c r="H409" s="18"/>
      <c r="I409" s="2">
        <v>2</v>
      </c>
      <c r="J409" s="4">
        <v>109</v>
      </c>
      <c r="K409" s="4">
        <v>11</v>
      </c>
      <c r="L409" s="4">
        <v>5</v>
      </c>
      <c r="M409" s="10" t="s">
        <v>757</v>
      </c>
      <c r="N409" s="66" t="s">
        <v>738</v>
      </c>
      <c r="O409" s="22" t="s">
        <v>756</v>
      </c>
      <c r="S409" s="4">
        <v>0</v>
      </c>
      <c r="T409" s="4">
        <v>1</v>
      </c>
      <c r="U409" s="4">
        <v>113</v>
      </c>
      <c r="V409" s="4">
        <v>90</v>
      </c>
      <c r="X409" s="4">
        <v>0</v>
      </c>
      <c r="Y409" s="4">
        <v>1</v>
      </c>
      <c r="AE409" s="4"/>
      <c r="AF409" s="4"/>
      <c r="AG409" s="4">
        <v>3</v>
      </c>
      <c r="AH409" s="4">
        <v>205</v>
      </c>
      <c r="AI409" s="18">
        <v>1503</v>
      </c>
      <c r="AJ409" s="4">
        <v>0</v>
      </c>
      <c r="AK409" s="4">
        <v>0</v>
      </c>
      <c r="AM409" s="4">
        <v>2</v>
      </c>
      <c r="AO409" s="10">
        <v>1051</v>
      </c>
      <c r="AP409" s="4" t="s">
        <v>739</v>
      </c>
      <c r="AS409" s="2">
        <v>0</v>
      </c>
    </row>
    <row r="410" spans="1:45">
      <c r="A410" s="4">
        <f t="shared" si="12"/>
        <v>10911004</v>
      </c>
      <c r="B410" s="4">
        <v>10911004</v>
      </c>
      <c r="C410" s="18" t="s">
        <v>758</v>
      </c>
      <c r="D410" s="18" t="s">
        <v>83</v>
      </c>
      <c r="E410" s="18" t="s">
        <v>759</v>
      </c>
      <c r="F410" s="2" t="s">
        <v>85</v>
      </c>
      <c r="G410" s="18"/>
      <c r="H410" s="18"/>
      <c r="I410" s="2">
        <v>2</v>
      </c>
      <c r="J410" s="4">
        <v>109</v>
      </c>
      <c r="K410" s="4">
        <v>11</v>
      </c>
      <c r="L410" s="4">
        <v>5</v>
      </c>
      <c r="M410" s="10" t="s">
        <v>760</v>
      </c>
      <c r="N410" s="66" t="s">
        <v>738</v>
      </c>
      <c r="O410" s="22" t="s">
        <v>759</v>
      </c>
      <c r="S410" s="4">
        <v>0</v>
      </c>
      <c r="T410" s="4">
        <v>1</v>
      </c>
      <c r="U410" s="4">
        <v>113</v>
      </c>
      <c r="V410" s="4">
        <v>90</v>
      </c>
      <c r="X410" s="4">
        <v>0</v>
      </c>
      <c r="Y410" s="4">
        <v>1</v>
      </c>
      <c r="AE410" s="4"/>
      <c r="AF410" s="4"/>
      <c r="AG410" s="4">
        <v>3</v>
      </c>
      <c r="AH410" s="4">
        <v>205</v>
      </c>
      <c r="AI410" s="18">
        <v>1504</v>
      </c>
      <c r="AJ410" s="4">
        <v>0</v>
      </c>
      <c r="AK410" s="4">
        <v>0</v>
      </c>
      <c r="AM410" s="4">
        <v>2</v>
      </c>
      <c r="AO410" s="10">
        <v>1051</v>
      </c>
      <c r="AP410" s="4" t="s">
        <v>739</v>
      </c>
      <c r="AS410" s="2">
        <v>0</v>
      </c>
    </row>
    <row r="411" spans="1:45">
      <c r="A411" s="4">
        <f t="shared" si="12"/>
        <v>10911005</v>
      </c>
      <c r="B411" s="4">
        <v>10911005</v>
      </c>
      <c r="C411" s="18" t="s">
        <v>761</v>
      </c>
      <c r="D411" s="18" t="s">
        <v>83</v>
      </c>
      <c r="E411" s="18" t="s">
        <v>762</v>
      </c>
      <c r="F411" s="2" t="s">
        <v>85</v>
      </c>
      <c r="G411" s="18"/>
      <c r="H411" s="18"/>
      <c r="I411" s="2">
        <v>2</v>
      </c>
      <c r="J411" s="4">
        <v>109</v>
      </c>
      <c r="K411" s="4">
        <v>11</v>
      </c>
      <c r="L411" s="4">
        <v>5</v>
      </c>
      <c r="M411" s="10" t="s">
        <v>763</v>
      </c>
      <c r="N411" s="66" t="s">
        <v>738</v>
      </c>
      <c r="O411" s="22" t="s">
        <v>762</v>
      </c>
      <c r="S411" s="4">
        <v>0</v>
      </c>
      <c r="T411" s="4">
        <v>1</v>
      </c>
      <c r="U411" s="4">
        <v>113</v>
      </c>
      <c r="V411" s="4">
        <v>90</v>
      </c>
      <c r="X411" s="4">
        <v>0</v>
      </c>
      <c r="Y411" s="4">
        <v>1</v>
      </c>
      <c r="AE411" s="4"/>
      <c r="AF411" s="4"/>
      <c r="AG411" s="4">
        <v>3</v>
      </c>
      <c r="AH411" s="4">
        <v>205</v>
      </c>
      <c r="AI411" s="18">
        <v>1505</v>
      </c>
      <c r="AJ411" s="4">
        <v>0</v>
      </c>
      <c r="AK411" s="4">
        <v>0</v>
      </c>
      <c r="AM411" s="4">
        <v>2</v>
      </c>
      <c r="AO411" s="10">
        <v>1051</v>
      </c>
      <c r="AP411" s="2" t="s">
        <v>1917</v>
      </c>
      <c r="AS411" s="2">
        <v>0</v>
      </c>
    </row>
    <row r="412" spans="1:45">
      <c r="A412" s="4">
        <f t="shared" si="12"/>
        <v>10911006</v>
      </c>
      <c r="B412" s="4">
        <v>10911006</v>
      </c>
      <c r="C412" s="18" t="s">
        <v>764</v>
      </c>
      <c r="D412" s="18" t="s">
        <v>83</v>
      </c>
      <c r="E412" s="18" t="s">
        <v>765</v>
      </c>
      <c r="F412" s="2" t="s">
        <v>85</v>
      </c>
      <c r="G412" s="18"/>
      <c r="H412" s="18"/>
      <c r="I412" s="2">
        <v>2</v>
      </c>
      <c r="J412" s="4">
        <v>109</v>
      </c>
      <c r="K412" s="4">
        <v>11</v>
      </c>
      <c r="L412" s="4">
        <v>5</v>
      </c>
      <c r="M412" s="10" t="s">
        <v>766</v>
      </c>
      <c r="N412" s="66" t="s">
        <v>738</v>
      </c>
      <c r="O412" s="22" t="s">
        <v>765</v>
      </c>
      <c r="S412" s="4">
        <v>0</v>
      </c>
      <c r="T412" s="4">
        <v>1</v>
      </c>
      <c r="U412" s="4">
        <v>113</v>
      </c>
      <c r="V412" s="4">
        <v>90</v>
      </c>
      <c r="X412" s="4">
        <v>0</v>
      </c>
      <c r="Y412" s="4">
        <v>1</v>
      </c>
      <c r="AE412" s="4"/>
      <c r="AF412" s="4"/>
      <c r="AG412" s="4">
        <v>3</v>
      </c>
      <c r="AH412" s="4">
        <v>205</v>
      </c>
      <c r="AI412" s="18">
        <v>1506</v>
      </c>
      <c r="AJ412" s="4">
        <v>0</v>
      </c>
      <c r="AK412" s="4">
        <v>0</v>
      </c>
      <c r="AM412" s="4">
        <v>2</v>
      </c>
      <c r="AO412" s="10">
        <v>1051</v>
      </c>
      <c r="AP412" s="2" t="s">
        <v>1918</v>
      </c>
      <c r="AS412" s="2">
        <v>0</v>
      </c>
    </row>
    <row r="413" spans="1:45">
      <c r="A413" s="4">
        <f t="shared" si="12"/>
        <v>10911007</v>
      </c>
      <c r="B413" s="4">
        <v>10911007</v>
      </c>
      <c r="C413" s="18" t="s">
        <v>767</v>
      </c>
      <c r="D413" s="18" t="s">
        <v>83</v>
      </c>
      <c r="E413" s="18" t="s">
        <v>768</v>
      </c>
      <c r="F413" s="2" t="s">
        <v>85</v>
      </c>
      <c r="G413" s="18"/>
      <c r="H413" s="18"/>
      <c r="I413" s="2">
        <v>2</v>
      </c>
      <c r="J413" s="4">
        <v>109</v>
      </c>
      <c r="K413" s="4">
        <v>11</v>
      </c>
      <c r="L413" s="4">
        <v>5</v>
      </c>
      <c r="M413" s="10" t="s">
        <v>769</v>
      </c>
      <c r="N413" s="66" t="s">
        <v>738</v>
      </c>
      <c r="O413" s="22" t="s">
        <v>768</v>
      </c>
      <c r="S413" s="4">
        <v>0</v>
      </c>
      <c r="T413" s="4">
        <v>1</v>
      </c>
      <c r="U413" s="4">
        <v>113</v>
      </c>
      <c r="V413" s="4">
        <v>90</v>
      </c>
      <c r="X413" s="4">
        <v>0</v>
      </c>
      <c r="Y413" s="4">
        <v>1</v>
      </c>
      <c r="AE413" s="4"/>
      <c r="AF413" s="4"/>
      <c r="AG413" s="4">
        <v>3</v>
      </c>
      <c r="AH413" s="4">
        <v>205</v>
      </c>
      <c r="AI413" s="18">
        <v>1507</v>
      </c>
      <c r="AJ413" s="4">
        <v>0</v>
      </c>
      <c r="AK413" s="4">
        <v>0</v>
      </c>
      <c r="AM413" s="4">
        <v>2</v>
      </c>
      <c r="AO413" s="10">
        <v>1051</v>
      </c>
      <c r="AP413" s="2" t="s">
        <v>1919</v>
      </c>
      <c r="AS413" s="2">
        <v>0</v>
      </c>
    </row>
    <row r="414" spans="1:45">
      <c r="A414" s="4">
        <f t="shared" si="12"/>
        <v>10911008</v>
      </c>
      <c r="B414" s="4">
        <v>10911008</v>
      </c>
      <c r="C414" s="18" t="s">
        <v>770</v>
      </c>
      <c r="D414" s="18" t="s">
        <v>83</v>
      </c>
      <c r="E414" s="18" t="s">
        <v>771</v>
      </c>
      <c r="F414" s="2" t="s">
        <v>85</v>
      </c>
      <c r="G414" s="18"/>
      <c r="H414" s="18"/>
      <c r="I414" s="2">
        <v>2</v>
      </c>
      <c r="J414" s="4">
        <v>109</v>
      </c>
      <c r="K414" s="4">
        <v>11</v>
      </c>
      <c r="L414" s="4">
        <v>5</v>
      </c>
      <c r="M414" s="10" t="s">
        <v>772</v>
      </c>
      <c r="N414" s="66" t="s">
        <v>738</v>
      </c>
      <c r="O414" s="22" t="s">
        <v>771</v>
      </c>
      <c r="S414" s="4">
        <v>0</v>
      </c>
      <c r="T414" s="4">
        <v>1</v>
      </c>
      <c r="U414" s="4">
        <v>113</v>
      </c>
      <c r="V414" s="4">
        <v>90</v>
      </c>
      <c r="X414" s="4">
        <v>0</v>
      </c>
      <c r="Y414" s="4">
        <v>1</v>
      </c>
      <c r="AE414" s="4"/>
      <c r="AF414" s="4"/>
      <c r="AG414" s="4">
        <v>3</v>
      </c>
      <c r="AH414" s="4">
        <v>205</v>
      </c>
      <c r="AI414" s="18">
        <v>1508</v>
      </c>
      <c r="AJ414" s="4">
        <v>0</v>
      </c>
      <c r="AK414" s="4">
        <v>0</v>
      </c>
      <c r="AM414" s="4">
        <v>2</v>
      </c>
      <c r="AO414" s="10">
        <v>1051</v>
      </c>
      <c r="AP414" s="2" t="s">
        <v>1918</v>
      </c>
      <c r="AS414" s="2">
        <v>0</v>
      </c>
    </row>
    <row r="415" spans="1:45">
      <c r="A415" s="4">
        <f t="shared" si="12"/>
        <v>10920001</v>
      </c>
      <c r="B415" s="4">
        <v>10920001</v>
      </c>
      <c r="C415" s="18" t="s">
        <v>773</v>
      </c>
      <c r="D415" s="18" t="s">
        <v>83</v>
      </c>
      <c r="E415" s="18" t="s">
        <v>774</v>
      </c>
      <c r="F415" s="2" t="s">
        <v>85</v>
      </c>
      <c r="G415" s="18"/>
      <c r="H415" s="18"/>
      <c r="I415" s="2">
        <v>2</v>
      </c>
      <c r="J415" s="4">
        <v>109</v>
      </c>
      <c r="K415" s="4">
        <v>20</v>
      </c>
      <c r="L415" s="4">
        <v>3</v>
      </c>
      <c r="M415" s="10" t="s">
        <v>775</v>
      </c>
      <c r="N415" s="66" t="s">
        <v>738</v>
      </c>
      <c r="O415" s="22" t="s">
        <v>774</v>
      </c>
      <c r="S415" s="4">
        <v>0</v>
      </c>
      <c r="T415" s="4">
        <v>0</v>
      </c>
      <c r="U415" s="4">
        <v>0</v>
      </c>
      <c r="V415" s="4">
        <v>0</v>
      </c>
      <c r="X415" s="4">
        <v>0</v>
      </c>
      <c r="Y415" s="4">
        <v>1</v>
      </c>
      <c r="AE415" s="4"/>
      <c r="AF415" s="4"/>
      <c r="AG415" s="4">
        <v>3</v>
      </c>
      <c r="AH415" s="4">
        <v>205</v>
      </c>
      <c r="AI415" s="18">
        <v>2301</v>
      </c>
      <c r="AJ415" s="4">
        <v>0</v>
      </c>
      <c r="AK415" s="4">
        <v>0</v>
      </c>
      <c r="AM415" s="4">
        <v>2</v>
      </c>
      <c r="AO415" s="10">
        <v>1051</v>
      </c>
      <c r="AP415" s="4" t="s">
        <v>739</v>
      </c>
      <c r="AS415" s="2">
        <v>0</v>
      </c>
    </row>
    <row r="416" spans="1:45">
      <c r="A416" s="4">
        <f t="shared" si="12"/>
        <v>10920002</v>
      </c>
      <c r="B416" s="4">
        <v>10920002</v>
      </c>
      <c r="C416" s="2" t="s">
        <v>776</v>
      </c>
      <c r="D416" s="18" t="s">
        <v>83</v>
      </c>
      <c r="E416" s="2" t="s">
        <v>777</v>
      </c>
      <c r="F416" s="2" t="s">
        <v>85</v>
      </c>
      <c r="G416" s="2"/>
      <c r="H416" s="2"/>
      <c r="I416" s="2">
        <v>2</v>
      </c>
      <c r="J416" s="4">
        <v>109</v>
      </c>
      <c r="K416" s="4">
        <v>20</v>
      </c>
      <c r="L416" s="4">
        <v>4</v>
      </c>
      <c r="M416" s="10" t="s">
        <v>778</v>
      </c>
      <c r="N416" s="66" t="s">
        <v>738</v>
      </c>
      <c r="O416" s="22" t="s">
        <v>777</v>
      </c>
      <c r="S416" s="4">
        <v>0</v>
      </c>
      <c r="T416" s="4">
        <v>0</v>
      </c>
      <c r="U416" s="4">
        <v>0</v>
      </c>
      <c r="V416" s="4">
        <v>0</v>
      </c>
      <c r="X416" s="4">
        <v>0</v>
      </c>
      <c r="Y416" s="4">
        <v>1</v>
      </c>
      <c r="AE416" s="4"/>
      <c r="AF416" s="4"/>
      <c r="AG416" s="4">
        <v>3</v>
      </c>
      <c r="AH416" s="4">
        <v>205</v>
      </c>
      <c r="AI416" s="18">
        <v>2401</v>
      </c>
      <c r="AJ416" s="4">
        <v>0</v>
      </c>
      <c r="AK416" s="4">
        <v>0</v>
      </c>
      <c r="AM416" s="4">
        <v>2</v>
      </c>
      <c r="AO416" s="10">
        <v>1051</v>
      </c>
      <c r="AP416" s="4" t="s">
        <v>739</v>
      </c>
      <c r="AS416" s="2">
        <v>0</v>
      </c>
    </row>
    <row r="417" spans="1:45">
      <c r="A417" s="4">
        <f t="shared" si="12"/>
        <v>10920003</v>
      </c>
      <c r="B417" s="4">
        <v>10920003</v>
      </c>
      <c r="C417" s="2" t="s">
        <v>779</v>
      </c>
      <c r="D417" s="18" t="s">
        <v>83</v>
      </c>
      <c r="E417" s="2" t="s">
        <v>780</v>
      </c>
      <c r="F417" s="2" t="s">
        <v>85</v>
      </c>
      <c r="G417" s="2"/>
      <c r="H417" s="2"/>
      <c r="I417" s="2">
        <v>2</v>
      </c>
      <c r="J417" s="4">
        <v>109</v>
      </c>
      <c r="K417" s="4">
        <v>20</v>
      </c>
      <c r="L417" s="4">
        <v>5</v>
      </c>
      <c r="M417" s="10" t="s">
        <v>781</v>
      </c>
      <c r="N417" s="66" t="s">
        <v>738</v>
      </c>
      <c r="O417" s="22" t="s">
        <v>780</v>
      </c>
      <c r="S417" s="4">
        <v>0</v>
      </c>
      <c r="T417" s="4">
        <v>0</v>
      </c>
      <c r="U417" s="4">
        <v>0</v>
      </c>
      <c r="V417" s="4">
        <v>0</v>
      </c>
      <c r="X417" s="4">
        <v>0</v>
      </c>
      <c r="Y417" s="4">
        <v>1</v>
      </c>
      <c r="AE417" s="4"/>
      <c r="AF417" s="4"/>
      <c r="AG417" s="4">
        <v>3</v>
      </c>
      <c r="AH417" s="4">
        <v>205</v>
      </c>
      <c r="AI417" s="18">
        <v>2501</v>
      </c>
      <c r="AJ417" s="4">
        <v>0</v>
      </c>
      <c r="AK417" s="4">
        <v>0</v>
      </c>
      <c r="AM417" s="4">
        <v>2</v>
      </c>
      <c r="AO417" s="10">
        <v>1051</v>
      </c>
      <c r="AP417" s="4" t="s">
        <v>739</v>
      </c>
      <c r="AS417" s="2">
        <v>0</v>
      </c>
    </row>
    <row r="418" spans="1:45">
      <c r="A418" s="4">
        <f t="shared" si="12"/>
        <v>11010001</v>
      </c>
      <c r="B418" s="4">
        <v>11010001</v>
      </c>
      <c r="C418" s="4" t="s">
        <v>782</v>
      </c>
      <c r="D418" s="18" t="s">
        <v>83</v>
      </c>
      <c r="E418" s="4" t="s">
        <v>782</v>
      </c>
      <c r="F418" s="2"/>
      <c r="I418" s="2">
        <v>2</v>
      </c>
      <c r="J418" s="4">
        <v>110</v>
      </c>
      <c r="K418" s="4">
        <v>10</v>
      </c>
      <c r="L418" s="4">
        <v>5</v>
      </c>
      <c r="M418" s="27" t="s">
        <v>783</v>
      </c>
      <c r="N418" s="66" t="s">
        <v>784</v>
      </c>
      <c r="S418" s="4">
        <v>2</v>
      </c>
      <c r="T418" s="4">
        <v>1</v>
      </c>
      <c r="U418" s="4">
        <v>103</v>
      </c>
      <c r="V418" s="4">
        <v>1000</v>
      </c>
      <c r="X418" s="4">
        <v>1</v>
      </c>
      <c r="Y418" s="4">
        <v>0</v>
      </c>
      <c r="AE418" s="4"/>
      <c r="AF418" s="4"/>
      <c r="AG418" s="4">
        <v>10</v>
      </c>
      <c r="AH418" s="4">
        <v>0</v>
      </c>
      <c r="AI418" s="4">
        <v>0</v>
      </c>
      <c r="AJ418" s="4">
        <v>0</v>
      </c>
      <c r="AK418" s="4">
        <v>0</v>
      </c>
      <c r="AM418" s="4">
        <v>2</v>
      </c>
      <c r="AO418" s="10">
        <v>1051</v>
      </c>
      <c r="AP418" s="2" t="s">
        <v>1920</v>
      </c>
      <c r="AS418" s="2">
        <v>38</v>
      </c>
    </row>
    <row r="419" spans="1:45">
      <c r="A419" s="4">
        <f t="shared" si="12"/>
        <v>11020001</v>
      </c>
      <c r="B419" s="4">
        <v>11020001</v>
      </c>
      <c r="C419" s="4" t="s">
        <v>785</v>
      </c>
      <c r="D419" s="18" t="s">
        <v>83</v>
      </c>
      <c r="E419" s="4" t="s">
        <v>785</v>
      </c>
      <c r="F419" s="2"/>
      <c r="I419" s="2">
        <v>2</v>
      </c>
      <c r="J419" s="4">
        <v>110</v>
      </c>
      <c r="K419" s="4">
        <v>20</v>
      </c>
      <c r="L419" s="4">
        <v>4</v>
      </c>
      <c r="M419" s="27" t="s">
        <v>786</v>
      </c>
      <c r="N419" s="66" t="s">
        <v>787</v>
      </c>
      <c r="S419" s="4">
        <v>2</v>
      </c>
      <c r="T419" s="4">
        <v>1</v>
      </c>
      <c r="U419" s="4">
        <v>103</v>
      </c>
      <c r="V419" s="4">
        <v>1000</v>
      </c>
      <c r="X419" s="4">
        <v>1</v>
      </c>
      <c r="Y419" s="4">
        <v>0</v>
      </c>
      <c r="AE419" s="4"/>
      <c r="AF419" s="4"/>
      <c r="AG419" s="4">
        <v>10</v>
      </c>
      <c r="AH419" s="4">
        <v>0</v>
      </c>
      <c r="AI419" s="4">
        <v>0</v>
      </c>
      <c r="AJ419" s="4">
        <v>0</v>
      </c>
      <c r="AK419" s="4">
        <v>0</v>
      </c>
      <c r="AM419" s="4">
        <v>2</v>
      </c>
      <c r="AO419" s="18" t="s">
        <v>1922</v>
      </c>
      <c r="AP419" s="2" t="s">
        <v>1921</v>
      </c>
      <c r="AS419" s="2">
        <v>38</v>
      </c>
    </row>
    <row r="420" spans="1:45">
      <c r="A420" s="4">
        <v>11030001</v>
      </c>
      <c r="B420" s="4">
        <v>11030001</v>
      </c>
      <c r="C420" s="4" t="s">
        <v>788</v>
      </c>
      <c r="D420" s="18" t="s">
        <v>788</v>
      </c>
      <c r="F420" s="2"/>
      <c r="I420" s="2">
        <v>2</v>
      </c>
      <c r="J420" s="4">
        <v>110</v>
      </c>
      <c r="K420" s="4">
        <v>30</v>
      </c>
      <c r="L420" s="4">
        <v>4</v>
      </c>
      <c r="M420" s="10" t="s">
        <v>789</v>
      </c>
      <c r="N420" s="66" t="s">
        <v>790</v>
      </c>
      <c r="S420" s="4">
        <v>2</v>
      </c>
      <c r="T420" s="4">
        <v>1</v>
      </c>
      <c r="U420" s="4">
        <v>103</v>
      </c>
      <c r="V420" s="4">
        <v>1000</v>
      </c>
      <c r="X420" s="4">
        <v>1</v>
      </c>
      <c r="Y420" s="4">
        <v>0</v>
      </c>
      <c r="AE420" s="4"/>
      <c r="AF420" s="4"/>
      <c r="AG420" s="4">
        <v>10</v>
      </c>
      <c r="AH420" s="4">
        <v>0</v>
      </c>
      <c r="AI420" s="4">
        <v>0</v>
      </c>
      <c r="AJ420" s="4">
        <v>1136</v>
      </c>
      <c r="AK420" s="4">
        <v>0</v>
      </c>
      <c r="AM420" s="4">
        <v>2</v>
      </c>
      <c r="AO420" s="10" t="s">
        <v>1831</v>
      </c>
      <c r="AS420" s="2">
        <v>38</v>
      </c>
    </row>
    <row r="421" spans="1:45">
      <c r="A421" s="4">
        <v>11110001</v>
      </c>
      <c r="B421" s="4">
        <v>11110001</v>
      </c>
      <c r="C421" s="2" t="s">
        <v>791</v>
      </c>
      <c r="D421" s="18" t="s">
        <v>83</v>
      </c>
      <c r="E421" s="2" t="s">
        <v>792</v>
      </c>
      <c r="F421" s="2" t="s">
        <v>85</v>
      </c>
      <c r="G421" s="2"/>
      <c r="H421" s="2"/>
      <c r="I421" s="2">
        <v>2</v>
      </c>
      <c r="J421" s="4">
        <v>111</v>
      </c>
      <c r="K421" s="4">
        <v>10</v>
      </c>
      <c r="L421" s="4">
        <v>4</v>
      </c>
      <c r="M421" s="27" t="s">
        <v>793</v>
      </c>
      <c r="N421" s="66" t="s">
        <v>794</v>
      </c>
      <c r="S421" s="4">
        <v>3</v>
      </c>
      <c r="T421" s="4">
        <v>0</v>
      </c>
      <c r="U421" s="4">
        <v>0</v>
      </c>
      <c r="V421" s="4">
        <v>0</v>
      </c>
      <c r="X421" s="4">
        <v>0</v>
      </c>
      <c r="Y421" s="4">
        <v>1</v>
      </c>
      <c r="AE421" s="4"/>
      <c r="AF421" s="4"/>
      <c r="AG421" s="4">
        <v>10</v>
      </c>
      <c r="AH421" s="4">
        <v>206</v>
      </c>
      <c r="AI421" s="2">
        <v>10401</v>
      </c>
      <c r="AJ421" s="4">
        <v>0</v>
      </c>
      <c r="AK421" s="4">
        <v>0</v>
      </c>
      <c r="AM421" s="4">
        <v>2</v>
      </c>
      <c r="AO421" s="10">
        <v>1064</v>
      </c>
      <c r="AP421" s="4">
        <v>19001</v>
      </c>
      <c r="AS421" s="2">
        <v>0</v>
      </c>
    </row>
    <row r="422" spans="1:45">
      <c r="A422" s="4">
        <f t="shared" si="12"/>
        <v>11110002</v>
      </c>
      <c r="B422" s="4">
        <v>11110002</v>
      </c>
      <c r="C422" s="2" t="s">
        <v>795</v>
      </c>
      <c r="D422" s="18" t="s">
        <v>83</v>
      </c>
      <c r="E422" s="2" t="s">
        <v>796</v>
      </c>
      <c r="F422" s="2" t="s">
        <v>85</v>
      </c>
      <c r="G422" s="2"/>
      <c r="H422" s="2"/>
      <c r="I422" s="2">
        <v>2</v>
      </c>
      <c r="J422" s="4">
        <v>111</v>
      </c>
      <c r="K422" s="4">
        <v>10</v>
      </c>
      <c r="L422" s="4">
        <v>4</v>
      </c>
      <c r="M422" s="27" t="s">
        <v>797</v>
      </c>
      <c r="N422" s="66" t="s">
        <v>798</v>
      </c>
      <c r="S422" s="4">
        <v>3</v>
      </c>
      <c r="T422" s="4">
        <v>0</v>
      </c>
      <c r="U422" s="4">
        <v>0</v>
      </c>
      <c r="V422" s="4">
        <v>0</v>
      </c>
      <c r="X422" s="4">
        <v>0</v>
      </c>
      <c r="Y422" s="4">
        <v>1</v>
      </c>
      <c r="AE422" s="4"/>
      <c r="AF422" s="4"/>
      <c r="AG422" s="4">
        <v>10</v>
      </c>
      <c r="AH422" s="4">
        <v>206</v>
      </c>
      <c r="AI422" s="2">
        <v>10402</v>
      </c>
      <c r="AJ422" s="4">
        <v>0</v>
      </c>
      <c r="AK422" s="4">
        <v>0</v>
      </c>
      <c r="AM422" s="4">
        <v>2</v>
      </c>
      <c r="AO422" s="10"/>
      <c r="AP422" s="4">
        <v>13002</v>
      </c>
      <c r="AS422" s="2">
        <v>0</v>
      </c>
    </row>
    <row r="423" spans="1:45">
      <c r="A423" s="4">
        <f t="shared" si="12"/>
        <v>11110003</v>
      </c>
      <c r="B423" s="4">
        <v>11110003</v>
      </c>
      <c r="C423" s="2" t="s">
        <v>799</v>
      </c>
      <c r="D423" s="18" t="s">
        <v>83</v>
      </c>
      <c r="E423" s="2" t="s">
        <v>800</v>
      </c>
      <c r="F423" s="2" t="s">
        <v>85</v>
      </c>
      <c r="G423" s="2"/>
      <c r="H423" s="2"/>
      <c r="I423" s="2">
        <v>2</v>
      </c>
      <c r="J423" s="4">
        <v>111</v>
      </c>
      <c r="K423" s="4">
        <v>10</v>
      </c>
      <c r="L423" s="4">
        <v>5</v>
      </c>
      <c r="M423" s="27" t="s">
        <v>793</v>
      </c>
      <c r="N423" s="66" t="s">
        <v>801</v>
      </c>
      <c r="S423" s="4">
        <v>3</v>
      </c>
      <c r="T423" s="4">
        <v>0</v>
      </c>
      <c r="U423" s="4">
        <v>0</v>
      </c>
      <c r="V423" s="4">
        <v>0</v>
      </c>
      <c r="X423" s="4">
        <v>0</v>
      </c>
      <c r="Y423" s="4">
        <v>1</v>
      </c>
      <c r="AE423" s="4"/>
      <c r="AF423" s="4"/>
      <c r="AG423" s="4">
        <v>10</v>
      </c>
      <c r="AH423" s="4">
        <v>206</v>
      </c>
      <c r="AI423" s="2">
        <v>10501</v>
      </c>
      <c r="AJ423" s="4">
        <v>0</v>
      </c>
      <c r="AK423" s="4">
        <v>0</v>
      </c>
      <c r="AM423" s="4">
        <v>2</v>
      </c>
      <c r="AO423" s="10"/>
      <c r="AS423" s="2">
        <v>0</v>
      </c>
    </row>
    <row r="424" spans="1:45">
      <c r="A424" s="4">
        <f t="shared" si="12"/>
        <v>11110004</v>
      </c>
      <c r="B424" s="4">
        <v>11110004</v>
      </c>
      <c r="C424" s="18" t="s">
        <v>802</v>
      </c>
      <c r="D424" s="18" t="s">
        <v>83</v>
      </c>
      <c r="E424" s="18" t="s">
        <v>803</v>
      </c>
      <c r="F424" s="2" t="s">
        <v>85</v>
      </c>
      <c r="G424" s="18"/>
      <c r="H424" s="18"/>
      <c r="I424" s="2">
        <v>2</v>
      </c>
      <c r="J424" s="4">
        <v>111</v>
      </c>
      <c r="K424" s="4">
        <v>10</v>
      </c>
      <c r="L424" s="4">
        <v>5</v>
      </c>
      <c r="M424" s="27" t="s">
        <v>793</v>
      </c>
      <c r="N424" s="66" t="s">
        <v>804</v>
      </c>
      <c r="S424" s="4">
        <v>3</v>
      </c>
      <c r="T424" s="4">
        <v>0</v>
      </c>
      <c r="U424" s="4">
        <v>0</v>
      </c>
      <c r="V424" s="4">
        <v>0</v>
      </c>
      <c r="X424" s="4">
        <v>0</v>
      </c>
      <c r="Y424" s="4">
        <v>1</v>
      </c>
      <c r="AE424" s="4"/>
      <c r="AF424" s="4"/>
      <c r="AG424" s="4">
        <v>10</v>
      </c>
      <c r="AH424" s="4">
        <v>206</v>
      </c>
      <c r="AI424" s="18">
        <v>10502</v>
      </c>
      <c r="AJ424" s="4">
        <v>0</v>
      </c>
      <c r="AK424" s="4">
        <v>0</v>
      </c>
      <c r="AM424" s="4">
        <v>2</v>
      </c>
      <c r="AO424" s="10"/>
      <c r="AS424" s="2">
        <v>0</v>
      </c>
    </row>
    <row r="425" spans="1:45">
      <c r="A425" s="4">
        <v>11111001</v>
      </c>
      <c r="B425" s="4">
        <v>11111001</v>
      </c>
      <c r="C425" s="4" t="s">
        <v>805</v>
      </c>
      <c r="D425" s="4" t="s">
        <v>805</v>
      </c>
      <c r="I425" s="2">
        <v>2</v>
      </c>
      <c r="J425" s="4">
        <v>111</v>
      </c>
      <c r="K425" s="4">
        <v>11</v>
      </c>
      <c r="L425" s="4">
        <v>4</v>
      </c>
      <c r="M425" s="27" t="s">
        <v>806</v>
      </c>
      <c r="N425" s="66" t="s">
        <v>807</v>
      </c>
      <c r="S425" s="4">
        <v>2</v>
      </c>
      <c r="T425" s="4">
        <v>1</v>
      </c>
      <c r="U425" s="4">
        <v>103</v>
      </c>
      <c r="V425" s="4">
        <v>1000</v>
      </c>
      <c r="X425" s="4">
        <v>0</v>
      </c>
      <c r="Y425" s="4">
        <v>0</v>
      </c>
      <c r="AE425" s="4"/>
      <c r="AF425" s="4"/>
      <c r="AG425" s="4">
        <v>10</v>
      </c>
      <c r="AH425" s="4">
        <v>0</v>
      </c>
      <c r="AI425" s="4">
        <v>0</v>
      </c>
      <c r="AJ425" s="4">
        <v>0</v>
      </c>
      <c r="AK425" s="4">
        <v>0</v>
      </c>
      <c r="AM425" s="4">
        <v>2</v>
      </c>
      <c r="AO425" s="10">
        <v>1064</v>
      </c>
      <c r="AS425" s="2">
        <v>34</v>
      </c>
    </row>
    <row r="426" spans="1:45">
      <c r="A426" s="4">
        <f t="shared" si="12"/>
        <v>11112001</v>
      </c>
      <c r="B426" s="4">
        <v>11112001</v>
      </c>
      <c r="C426" s="4" t="s">
        <v>808</v>
      </c>
      <c r="D426" s="4" t="s">
        <v>808</v>
      </c>
      <c r="I426" s="2">
        <v>2</v>
      </c>
      <c r="J426" s="4">
        <v>111</v>
      </c>
      <c r="K426" s="4">
        <v>12</v>
      </c>
      <c r="L426" s="4">
        <v>4</v>
      </c>
      <c r="M426" s="27" t="s">
        <v>809</v>
      </c>
      <c r="N426" s="66" t="s">
        <v>810</v>
      </c>
      <c r="S426" s="4">
        <v>2</v>
      </c>
      <c r="T426" s="4">
        <v>1</v>
      </c>
      <c r="U426" s="4">
        <v>103</v>
      </c>
      <c r="V426" s="4">
        <v>1000</v>
      </c>
      <c r="X426" s="4">
        <v>0</v>
      </c>
      <c r="Y426" s="4">
        <v>0</v>
      </c>
      <c r="AE426" s="4"/>
      <c r="AF426" s="4"/>
      <c r="AG426" s="4">
        <v>10</v>
      </c>
      <c r="AH426" s="4">
        <v>0</v>
      </c>
      <c r="AI426" s="4">
        <v>0</v>
      </c>
      <c r="AJ426" s="4">
        <v>0</v>
      </c>
      <c r="AK426" s="4">
        <v>0</v>
      </c>
      <c r="AM426" s="4">
        <v>2</v>
      </c>
      <c r="AO426" s="10">
        <v>1001</v>
      </c>
      <c r="AS426" s="2">
        <v>34</v>
      </c>
    </row>
    <row r="427" spans="1:45">
      <c r="A427" s="4">
        <v>11209001</v>
      </c>
      <c r="B427" s="4">
        <v>11209001</v>
      </c>
      <c r="C427" s="2" t="s">
        <v>1832</v>
      </c>
      <c r="D427" s="2" t="s">
        <v>1832</v>
      </c>
      <c r="I427" s="2">
        <v>2</v>
      </c>
      <c r="J427" s="4">
        <v>112</v>
      </c>
      <c r="K427" s="4">
        <v>9</v>
      </c>
      <c r="L427" s="4">
        <v>5</v>
      </c>
      <c r="M427" s="18" t="s">
        <v>1833</v>
      </c>
      <c r="N427" s="66" t="s">
        <v>811</v>
      </c>
      <c r="S427" s="4">
        <v>2</v>
      </c>
      <c r="T427" s="4">
        <v>1</v>
      </c>
      <c r="U427" s="4">
        <v>103</v>
      </c>
      <c r="V427" s="4">
        <v>1000</v>
      </c>
      <c r="X427" s="4">
        <v>0</v>
      </c>
      <c r="Y427" s="4">
        <v>0</v>
      </c>
      <c r="AE427" s="4"/>
      <c r="AF427" s="4"/>
      <c r="AG427" s="4">
        <v>10</v>
      </c>
      <c r="AH427" s="4">
        <v>0</v>
      </c>
      <c r="AI427" s="4">
        <v>0</v>
      </c>
      <c r="AJ427" s="4">
        <v>0</v>
      </c>
      <c r="AK427" s="4">
        <v>0</v>
      </c>
      <c r="AM427" s="4">
        <v>2</v>
      </c>
      <c r="AO427" s="10">
        <v>1064</v>
      </c>
      <c r="AS427" s="2">
        <v>0</v>
      </c>
    </row>
    <row r="428" spans="1:45">
      <c r="A428" s="4">
        <f t="shared" si="12"/>
        <v>11209002</v>
      </c>
      <c r="B428" s="4">
        <v>11209002</v>
      </c>
      <c r="C428" s="2" t="s">
        <v>1809</v>
      </c>
      <c r="D428" s="2" t="s">
        <v>1809</v>
      </c>
      <c r="I428" s="2">
        <v>2</v>
      </c>
      <c r="J428" s="4">
        <v>112</v>
      </c>
      <c r="K428" s="4">
        <v>9</v>
      </c>
      <c r="L428" s="4">
        <v>5</v>
      </c>
      <c r="M428" s="18" t="s">
        <v>1810</v>
      </c>
      <c r="S428" s="4">
        <v>2</v>
      </c>
      <c r="T428" s="4">
        <v>1</v>
      </c>
      <c r="U428" s="4">
        <v>103</v>
      </c>
      <c r="V428" s="4">
        <v>1000</v>
      </c>
      <c r="X428" s="4">
        <v>0</v>
      </c>
      <c r="Y428" s="4">
        <v>0</v>
      </c>
      <c r="AE428" s="4"/>
      <c r="AF428" s="4"/>
      <c r="AG428" s="4">
        <v>10</v>
      </c>
      <c r="AH428" s="4">
        <v>0</v>
      </c>
      <c r="AI428" s="4">
        <v>0</v>
      </c>
      <c r="AJ428" s="4">
        <v>0</v>
      </c>
      <c r="AK428" s="4">
        <v>0</v>
      </c>
      <c r="AM428" s="4">
        <v>2</v>
      </c>
      <c r="AO428" s="10"/>
      <c r="AS428" s="2">
        <v>0</v>
      </c>
    </row>
    <row r="429" spans="1:45">
      <c r="A429" s="4">
        <f t="shared" si="12"/>
        <v>11210001</v>
      </c>
      <c r="B429" s="4">
        <v>11210001</v>
      </c>
      <c r="C429" s="4" t="s">
        <v>812</v>
      </c>
      <c r="D429" s="18" t="s">
        <v>813</v>
      </c>
      <c r="E429" s="4" t="s">
        <v>814</v>
      </c>
      <c r="F429" s="2" t="s">
        <v>85</v>
      </c>
      <c r="I429" s="2">
        <v>2</v>
      </c>
      <c r="J429" s="4">
        <v>112</v>
      </c>
      <c r="K429" s="4">
        <v>10</v>
      </c>
      <c r="L429" s="4">
        <v>5</v>
      </c>
      <c r="M429" s="10" t="s">
        <v>815</v>
      </c>
      <c r="N429" s="66" t="s">
        <v>816</v>
      </c>
      <c r="O429" s="77" t="s">
        <v>817</v>
      </c>
      <c r="P429" s="4" t="s">
        <v>818</v>
      </c>
      <c r="S429" s="4">
        <v>3</v>
      </c>
      <c r="T429" s="4">
        <v>0</v>
      </c>
      <c r="U429" s="4">
        <v>0</v>
      </c>
      <c r="V429" s="4">
        <v>0</v>
      </c>
      <c r="X429" s="4">
        <v>0</v>
      </c>
      <c r="Y429" s="4">
        <v>1</v>
      </c>
      <c r="AE429" s="4"/>
      <c r="AF429" s="4"/>
      <c r="AG429" s="4">
        <v>10</v>
      </c>
      <c r="AH429" s="4">
        <v>0</v>
      </c>
      <c r="AI429" s="4">
        <v>10101</v>
      </c>
      <c r="AJ429" s="4">
        <v>0</v>
      </c>
      <c r="AK429" s="4">
        <v>0</v>
      </c>
      <c r="AM429" s="4">
        <v>2</v>
      </c>
      <c r="AO429" s="10"/>
      <c r="AP429" s="4">
        <v>19000</v>
      </c>
      <c r="AS429" s="2">
        <v>0</v>
      </c>
    </row>
    <row r="430" spans="1:45">
      <c r="A430" s="4">
        <f t="shared" si="12"/>
        <v>11210002</v>
      </c>
      <c r="B430" s="4">
        <v>11210002</v>
      </c>
      <c r="C430" s="38" t="s">
        <v>819</v>
      </c>
      <c r="D430" s="4" t="s">
        <v>813</v>
      </c>
      <c r="E430" s="38" t="s">
        <v>820</v>
      </c>
      <c r="F430" s="2" t="s">
        <v>85</v>
      </c>
      <c r="I430" s="2">
        <v>2</v>
      </c>
      <c r="J430" s="4">
        <v>112</v>
      </c>
      <c r="K430" s="4">
        <v>10</v>
      </c>
      <c r="L430" s="4">
        <v>5</v>
      </c>
      <c r="M430" s="10" t="s">
        <v>821</v>
      </c>
      <c r="N430" s="66" t="s">
        <v>816</v>
      </c>
      <c r="O430" s="77" t="s">
        <v>817</v>
      </c>
      <c r="P430" s="4" t="s">
        <v>822</v>
      </c>
      <c r="S430" s="4">
        <v>3</v>
      </c>
      <c r="T430" s="4">
        <v>0</v>
      </c>
      <c r="U430" s="4">
        <v>0</v>
      </c>
      <c r="V430" s="4">
        <v>0</v>
      </c>
      <c r="X430" s="4">
        <v>0</v>
      </c>
      <c r="Y430" s="4">
        <v>1</v>
      </c>
      <c r="AE430" s="4"/>
      <c r="AF430" s="4"/>
      <c r="AG430" s="4">
        <v>10</v>
      </c>
      <c r="AH430" s="4">
        <v>0</v>
      </c>
      <c r="AI430" s="4">
        <v>10102</v>
      </c>
      <c r="AJ430" s="4">
        <v>0</v>
      </c>
      <c r="AK430" s="4">
        <v>0</v>
      </c>
      <c r="AM430" s="4">
        <v>2</v>
      </c>
      <c r="AO430" s="10"/>
      <c r="AP430" s="4">
        <v>19000</v>
      </c>
      <c r="AS430" s="2">
        <v>0</v>
      </c>
    </row>
    <row r="431" spans="1:45">
      <c r="A431" s="4">
        <f t="shared" si="12"/>
        <v>11210003</v>
      </c>
      <c r="B431" s="4">
        <v>11210003</v>
      </c>
      <c r="C431" s="38" t="s">
        <v>823</v>
      </c>
      <c r="D431" s="4" t="s">
        <v>813</v>
      </c>
      <c r="E431" s="38" t="s">
        <v>824</v>
      </c>
      <c r="F431" s="2" t="s">
        <v>85</v>
      </c>
      <c r="I431" s="2">
        <v>2</v>
      </c>
      <c r="J431" s="4">
        <v>112</v>
      </c>
      <c r="K431" s="4">
        <v>10</v>
      </c>
      <c r="L431" s="4">
        <v>5</v>
      </c>
      <c r="M431" s="10" t="s">
        <v>825</v>
      </c>
      <c r="N431" s="66" t="s">
        <v>816</v>
      </c>
      <c r="O431" s="77" t="s">
        <v>817</v>
      </c>
      <c r="P431" s="4" t="s">
        <v>826</v>
      </c>
      <c r="S431" s="4">
        <v>3</v>
      </c>
      <c r="T431" s="4">
        <v>0</v>
      </c>
      <c r="U431" s="4">
        <v>0</v>
      </c>
      <c r="V431" s="4">
        <v>0</v>
      </c>
      <c r="X431" s="4">
        <v>0</v>
      </c>
      <c r="Y431" s="4">
        <v>1</v>
      </c>
      <c r="AE431" s="4"/>
      <c r="AF431" s="4"/>
      <c r="AG431" s="4">
        <v>10</v>
      </c>
      <c r="AH431" s="4">
        <v>0</v>
      </c>
      <c r="AI431" s="4">
        <v>10103</v>
      </c>
      <c r="AJ431" s="4">
        <v>0</v>
      </c>
      <c r="AK431" s="4">
        <v>0</v>
      </c>
      <c r="AM431" s="4">
        <v>2</v>
      </c>
      <c r="AO431" s="10"/>
      <c r="AP431" s="4">
        <v>19000</v>
      </c>
      <c r="AS431" s="2">
        <v>0</v>
      </c>
    </row>
    <row r="432" spans="1:45">
      <c r="A432" s="4">
        <f t="shared" si="12"/>
        <v>11210011</v>
      </c>
      <c r="B432" s="4">
        <v>11210011</v>
      </c>
      <c r="C432" s="10" t="s">
        <v>827</v>
      </c>
      <c r="D432" s="4" t="s">
        <v>813</v>
      </c>
      <c r="E432" s="38" t="s">
        <v>828</v>
      </c>
      <c r="F432" s="2" t="s">
        <v>85</v>
      </c>
      <c r="I432" s="2">
        <v>2</v>
      </c>
      <c r="J432" s="4">
        <v>112</v>
      </c>
      <c r="K432" s="4">
        <v>10</v>
      </c>
      <c r="L432" s="4">
        <v>5</v>
      </c>
      <c r="M432" s="10" t="s">
        <v>829</v>
      </c>
      <c r="N432" s="66" t="s">
        <v>816</v>
      </c>
      <c r="O432" s="77" t="s">
        <v>830</v>
      </c>
      <c r="P432" s="4" t="s">
        <v>818</v>
      </c>
      <c r="S432" s="4">
        <v>3</v>
      </c>
      <c r="T432" s="4">
        <v>0</v>
      </c>
      <c r="U432" s="4">
        <v>0</v>
      </c>
      <c r="V432" s="4">
        <v>0</v>
      </c>
      <c r="X432" s="4">
        <v>0</v>
      </c>
      <c r="Y432" s="4">
        <v>1</v>
      </c>
      <c r="AE432" s="4"/>
      <c r="AF432" s="4"/>
      <c r="AG432" s="4">
        <v>10</v>
      </c>
      <c r="AH432" s="4">
        <v>0</v>
      </c>
      <c r="AI432" s="4">
        <v>10201</v>
      </c>
      <c r="AJ432" s="4">
        <v>0</v>
      </c>
      <c r="AK432" s="4">
        <v>0</v>
      </c>
      <c r="AM432" s="4">
        <v>2</v>
      </c>
      <c r="AO432" s="10"/>
      <c r="AP432" s="4">
        <v>19000</v>
      </c>
      <c r="AS432" s="2">
        <v>0</v>
      </c>
    </row>
    <row r="433" spans="1:45">
      <c r="A433" s="4">
        <f t="shared" si="12"/>
        <v>11210012</v>
      </c>
      <c r="B433" s="4">
        <v>11210012</v>
      </c>
      <c r="C433" s="10" t="s">
        <v>831</v>
      </c>
      <c r="D433" s="4" t="s">
        <v>813</v>
      </c>
      <c r="E433" s="38" t="s">
        <v>832</v>
      </c>
      <c r="F433" s="2" t="s">
        <v>85</v>
      </c>
      <c r="I433" s="2">
        <v>2</v>
      </c>
      <c r="J433" s="4">
        <v>112</v>
      </c>
      <c r="K433" s="4">
        <v>10</v>
      </c>
      <c r="L433" s="4">
        <v>5</v>
      </c>
      <c r="M433" s="10" t="s">
        <v>833</v>
      </c>
      <c r="N433" s="66" t="s">
        <v>816</v>
      </c>
      <c r="O433" s="77" t="s">
        <v>830</v>
      </c>
      <c r="P433" s="4" t="s">
        <v>822</v>
      </c>
      <c r="S433" s="4">
        <v>3</v>
      </c>
      <c r="T433" s="4">
        <v>0</v>
      </c>
      <c r="U433" s="4">
        <v>0</v>
      </c>
      <c r="V433" s="4">
        <v>0</v>
      </c>
      <c r="X433" s="4">
        <v>0</v>
      </c>
      <c r="Y433" s="4">
        <v>1</v>
      </c>
      <c r="AE433" s="4"/>
      <c r="AF433" s="4"/>
      <c r="AG433" s="4">
        <v>10</v>
      </c>
      <c r="AH433" s="4">
        <v>0</v>
      </c>
      <c r="AI433" s="4">
        <v>10202</v>
      </c>
      <c r="AJ433" s="4">
        <v>0</v>
      </c>
      <c r="AK433" s="4">
        <v>0</v>
      </c>
      <c r="AM433" s="4">
        <v>2</v>
      </c>
      <c r="AO433" s="10"/>
      <c r="AP433" s="4">
        <v>19000</v>
      </c>
      <c r="AS433" s="2">
        <v>0</v>
      </c>
    </row>
    <row r="434" spans="1:45">
      <c r="A434" s="4">
        <f t="shared" si="12"/>
        <v>11210013</v>
      </c>
      <c r="B434" s="4">
        <v>11210013</v>
      </c>
      <c r="C434" s="10" t="s">
        <v>834</v>
      </c>
      <c r="D434" s="4" t="s">
        <v>813</v>
      </c>
      <c r="E434" s="38" t="s">
        <v>835</v>
      </c>
      <c r="F434" s="2" t="s">
        <v>85</v>
      </c>
      <c r="I434" s="2">
        <v>2</v>
      </c>
      <c r="J434" s="4">
        <v>112</v>
      </c>
      <c r="K434" s="4">
        <v>10</v>
      </c>
      <c r="L434" s="4">
        <v>5</v>
      </c>
      <c r="M434" s="10" t="s">
        <v>836</v>
      </c>
      <c r="N434" s="66" t="s">
        <v>816</v>
      </c>
      <c r="O434" s="77" t="s">
        <v>830</v>
      </c>
      <c r="P434" s="4" t="s">
        <v>826</v>
      </c>
      <c r="S434" s="4">
        <v>3</v>
      </c>
      <c r="T434" s="4">
        <v>0</v>
      </c>
      <c r="U434" s="4">
        <v>0</v>
      </c>
      <c r="V434" s="4">
        <v>0</v>
      </c>
      <c r="X434" s="4">
        <v>0</v>
      </c>
      <c r="Y434" s="4">
        <v>1</v>
      </c>
      <c r="AE434" s="4"/>
      <c r="AF434" s="4"/>
      <c r="AG434" s="4">
        <v>10</v>
      </c>
      <c r="AH434" s="4">
        <v>0</v>
      </c>
      <c r="AI434" s="4">
        <v>10203</v>
      </c>
      <c r="AJ434" s="4">
        <v>0</v>
      </c>
      <c r="AK434" s="4">
        <v>0</v>
      </c>
      <c r="AM434" s="4">
        <v>2</v>
      </c>
      <c r="AO434" s="10"/>
      <c r="AP434" s="4">
        <v>19000</v>
      </c>
      <c r="AS434" s="2">
        <v>0</v>
      </c>
    </row>
    <row r="435" spans="1:45">
      <c r="A435" s="4">
        <v>11210021</v>
      </c>
      <c r="B435" s="4">
        <v>11210021</v>
      </c>
      <c r="C435" s="10" t="s">
        <v>837</v>
      </c>
      <c r="D435" s="4" t="s">
        <v>813</v>
      </c>
      <c r="E435" s="38" t="s">
        <v>838</v>
      </c>
      <c r="F435" s="2" t="s">
        <v>85</v>
      </c>
      <c r="I435" s="2">
        <v>2</v>
      </c>
      <c r="J435" s="4">
        <v>112</v>
      </c>
      <c r="K435" s="4">
        <v>10</v>
      </c>
      <c r="L435" s="4">
        <v>5</v>
      </c>
      <c r="M435" s="39" t="s">
        <v>839</v>
      </c>
      <c r="N435" s="66" t="s">
        <v>816</v>
      </c>
      <c r="O435" s="77" t="s">
        <v>840</v>
      </c>
      <c r="P435" s="4" t="s">
        <v>818</v>
      </c>
      <c r="S435" s="4">
        <v>3</v>
      </c>
      <c r="T435" s="4">
        <v>0</v>
      </c>
      <c r="U435" s="4">
        <v>0</v>
      </c>
      <c r="V435" s="4">
        <v>0</v>
      </c>
      <c r="X435" s="4">
        <v>0</v>
      </c>
      <c r="Y435" s="4">
        <v>1</v>
      </c>
      <c r="AE435" s="4"/>
      <c r="AF435" s="4"/>
      <c r="AG435" s="4">
        <v>10</v>
      </c>
      <c r="AH435" s="4">
        <v>0</v>
      </c>
      <c r="AI435" s="4">
        <v>10301</v>
      </c>
      <c r="AJ435" s="4">
        <v>0</v>
      </c>
      <c r="AK435" s="4">
        <v>0</v>
      </c>
      <c r="AM435" s="4">
        <v>2</v>
      </c>
      <c r="AO435" s="10">
        <v>1063</v>
      </c>
      <c r="AS435" s="2">
        <v>0</v>
      </c>
    </row>
    <row r="436" spans="1:45">
      <c r="A436" s="4">
        <v>11210022</v>
      </c>
      <c r="B436" s="4">
        <v>11210022</v>
      </c>
      <c r="C436" s="10" t="s">
        <v>841</v>
      </c>
      <c r="D436" s="4" t="s">
        <v>813</v>
      </c>
      <c r="E436" s="38" t="s">
        <v>842</v>
      </c>
      <c r="F436" s="2" t="s">
        <v>85</v>
      </c>
      <c r="I436" s="2">
        <v>2</v>
      </c>
      <c r="J436" s="4">
        <v>112</v>
      </c>
      <c r="K436" s="4">
        <v>10</v>
      </c>
      <c r="L436" s="4">
        <v>5</v>
      </c>
      <c r="M436" s="39" t="s">
        <v>843</v>
      </c>
      <c r="N436" s="66" t="s">
        <v>816</v>
      </c>
      <c r="O436" s="77" t="s">
        <v>840</v>
      </c>
      <c r="P436" s="4" t="s">
        <v>822</v>
      </c>
      <c r="S436" s="4">
        <v>3</v>
      </c>
      <c r="T436" s="4">
        <v>0</v>
      </c>
      <c r="U436" s="4">
        <v>0</v>
      </c>
      <c r="V436" s="4">
        <v>0</v>
      </c>
      <c r="X436" s="4">
        <v>0</v>
      </c>
      <c r="Y436" s="4">
        <v>1</v>
      </c>
      <c r="AE436" s="4"/>
      <c r="AF436" s="4"/>
      <c r="AG436" s="4">
        <v>10</v>
      </c>
      <c r="AH436" s="4">
        <v>0</v>
      </c>
      <c r="AI436" s="4">
        <v>10302</v>
      </c>
      <c r="AJ436" s="4">
        <v>0</v>
      </c>
      <c r="AK436" s="4">
        <v>0</v>
      </c>
      <c r="AM436" s="4">
        <v>2</v>
      </c>
      <c r="AO436" s="10">
        <v>1063</v>
      </c>
      <c r="AS436" s="2">
        <v>0</v>
      </c>
    </row>
    <row r="437" spans="1:45">
      <c r="A437" s="4">
        <v>11210023</v>
      </c>
      <c r="B437" s="4">
        <v>11210023</v>
      </c>
      <c r="C437" s="10" t="s">
        <v>844</v>
      </c>
      <c r="D437" s="4" t="s">
        <v>813</v>
      </c>
      <c r="E437" s="38" t="s">
        <v>845</v>
      </c>
      <c r="F437" s="2" t="s">
        <v>85</v>
      </c>
      <c r="I437" s="2">
        <v>2</v>
      </c>
      <c r="J437" s="4">
        <v>112</v>
      </c>
      <c r="K437" s="4">
        <v>10</v>
      </c>
      <c r="L437" s="4">
        <v>5</v>
      </c>
      <c r="M437" s="39" t="s">
        <v>846</v>
      </c>
      <c r="N437" s="66" t="s">
        <v>816</v>
      </c>
      <c r="O437" s="77" t="s">
        <v>840</v>
      </c>
      <c r="P437" s="4" t="s">
        <v>826</v>
      </c>
      <c r="S437" s="4">
        <v>3</v>
      </c>
      <c r="T437" s="4">
        <v>0</v>
      </c>
      <c r="U437" s="4">
        <v>0</v>
      </c>
      <c r="V437" s="4">
        <v>0</v>
      </c>
      <c r="X437" s="4">
        <v>0</v>
      </c>
      <c r="Y437" s="4">
        <v>1</v>
      </c>
      <c r="AE437" s="4"/>
      <c r="AF437" s="4"/>
      <c r="AG437" s="4">
        <v>10</v>
      </c>
      <c r="AH437" s="4">
        <v>0</v>
      </c>
      <c r="AI437" s="4">
        <v>10303</v>
      </c>
      <c r="AJ437" s="4">
        <v>0</v>
      </c>
      <c r="AK437" s="4">
        <v>0</v>
      </c>
      <c r="AM437" s="4">
        <v>2</v>
      </c>
      <c r="AO437" s="10">
        <v>1063</v>
      </c>
      <c r="AS437" s="2">
        <v>0</v>
      </c>
    </row>
    <row r="438" spans="1:45">
      <c r="A438" s="4">
        <v>11210031</v>
      </c>
      <c r="B438" s="4">
        <v>11210031</v>
      </c>
      <c r="C438" s="10" t="s">
        <v>847</v>
      </c>
      <c r="D438" s="4" t="s">
        <v>813</v>
      </c>
      <c r="E438" s="38" t="s">
        <v>848</v>
      </c>
      <c r="F438" s="2" t="s">
        <v>85</v>
      </c>
      <c r="I438" s="2">
        <v>2</v>
      </c>
      <c r="J438" s="4">
        <v>112</v>
      </c>
      <c r="K438" s="4">
        <v>10</v>
      </c>
      <c r="L438" s="4">
        <v>5</v>
      </c>
      <c r="M438" s="39" t="s">
        <v>849</v>
      </c>
      <c r="N438" s="66" t="s">
        <v>816</v>
      </c>
      <c r="O438" s="77" t="s">
        <v>850</v>
      </c>
      <c r="P438" s="4" t="s">
        <v>818</v>
      </c>
      <c r="S438" s="4">
        <v>3</v>
      </c>
      <c r="T438" s="4">
        <v>0</v>
      </c>
      <c r="U438" s="4">
        <v>0</v>
      </c>
      <c r="V438" s="4">
        <v>0</v>
      </c>
      <c r="X438" s="4">
        <v>0</v>
      </c>
      <c r="Y438" s="4">
        <v>1</v>
      </c>
      <c r="AE438" s="4"/>
      <c r="AF438" s="4"/>
      <c r="AG438" s="4">
        <v>10</v>
      </c>
      <c r="AH438" s="4">
        <v>0</v>
      </c>
      <c r="AI438" s="4">
        <v>10401</v>
      </c>
      <c r="AJ438" s="4">
        <v>0</v>
      </c>
      <c r="AK438" s="4">
        <v>0</v>
      </c>
      <c r="AM438" s="4">
        <v>2</v>
      </c>
      <c r="AO438" s="10"/>
      <c r="AS438" s="2">
        <v>0</v>
      </c>
    </row>
    <row r="439" spans="1:45">
      <c r="A439" s="4">
        <v>11210032</v>
      </c>
      <c r="B439" s="4">
        <v>11210032</v>
      </c>
      <c r="C439" s="10" t="s">
        <v>851</v>
      </c>
      <c r="D439" s="4" t="s">
        <v>813</v>
      </c>
      <c r="E439" s="38" t="s">
        <v>852</v>
      </c>
      <c r="F439" s="2" t="s">
        <v>85</v>
      </c>
      <c r="I439" s="2">
        <v>2</v>
      </c>
      <c r="J439" s="4">
        <v>112</v>
      </c>
      <c r="K439" s="4">
        <v>10</v>
      </c>
      <c r="L439" s="4">
        <v>5</v>
      </c>
      <c r="M439" s="39" t="s">
        <v>853</v>
      </c>
      <c r="N439" s="66" t="s">
        <v>816</v>
      </c>
      <c r="O439" s="77" t="s">
        <v>850</v>
      </c>
      <c r="P439" s="4" t="s">
        <v>822</v>
      </c>
      <c r="S439" s="4">
        <v>3</v>
      </c>
      <c r="T439" s="4">
        <v>0</v>
      </c>
      <c r="U439" s="4">
        <v>0</v>
      </c>
      <c r="V439" s="4">
        <v>0</v>
      </c>
      <c r="X439" s="4">
        <v>0</v>
      </c>
      <c r="Y439" s="4">
        <v>1</v>
      </c>
      <c r="AE439" s="4"/>
      <c r="AF439" s="4"/>
      <c r="AG439" s="4">
        <v>10</v>
      </c>
      <c r="AH439" s="4">
        <v>0</v>
      </c>
      <c r="AI439" s="4">
        <v>10402</v>
      </c>
      <c r="AJ439" s="4">
        <v>0</v>
      </c>
      <c r="AK439" s="4">
        <v>0</v>
      </c>
      <c r="AM439" s="4">
        <v>2</v>
      </c>
      <c r="AO439" s="10"/>
      <c r="AS439" s="2">
        <v>0</v>
      </c>
    </row>
    <row r="440" spans="1:45">
      <c r="A440" s="4">
        <v>11210033</v>
      </c>
      <c r="B440" s="4">
        <v>11210033</v>
      </c>
      <c r="C440" s="10" t="s">
        <v>854</v>
      </c>
      <c r="D440" s="4" t="s">
        <v>813</v>
      </c>
      <c r="E440" s="38" t="s">
        <v>855</v>
      </c>
      <c r="F440" s="2" t="s">
        <v>85</v>
      </c>
      <c r="I440" s="2">
        <v>2</v>
      </c>
      <c r="J440" s="4">
        <v>112</v>
      </c>
      <c r="K440" s="4">
        <v>10</v>
      </c>
      <c r="L440" s="4">
        <v>5</v>
      </c>
      <c r="M440" s="39" t="s">
        <v>856</v>
      </c>
      <c r="N440" s="66" t="s">
        <v>816</v>
      </c>
      <c r="O440" s="77" t="s">
        <v>850</v>
      </c>
      <c r="P440" s="4" t="s">
        <v>826</v>
      </c>
      <c r="S440" s="4">
        <v>3</v>
      </c>
      <c r="T440" s="4">
        <v>0</v>
      </c>
      <c r="U440" s="4">
        <v>0</v>
      </c>
      <c r="V440" s="4">
        <v>0</v>
      </c>
      <c r="X440" s="4">
        <v>0</v>
      </c>
      <c r="Y440" s="4">
        <v>1</v>
      </c>
      <c r="AE440" s="4"/>
      <c r="AF440" s="4"/>
      <c r="AG440" s="4">
        <v>10</v>
      </c>
      <c r="AH440" s="4">
        <v>0</v>
      </c>
      <c r="AI440" s="4">
        <v>10403</v>
      </c>
      <c r="AJ440" s="4">
        <v>0</v>
      </c>
      <c r="AK440" s="4">
        <v>0</v>
      </c>
      <c r="AM440" s="4">
        <v>2</v>
      </c>
      <c r="AO440" s="10"/>
      <c r="AS440" s="2">
        <v>0</v>
      </c>
    </row>
    <row r="441" spans="1:45">
      <c r="A441" s="4">
        <v>11210041</v>
      </c>
      <c r="B441" s="4">
        <v>11210041</v>
      </c>
      <c r="C441" s="10" t="s">
        <v>857</v>
      </c>
      <c r="D441" s="4" t="s">
        <v>813</v>
      </c>
      <c r="E441" s="38" t="s">
        <v>858</v>
      </c>
      <c r="F441" s="2" t="s">
        <v>85</v>
      </c>
      <c r="I441" s="2">
        <v>2</v>
      </c>
      <c r="J441" s="4">
        <v>112</v>
      </c>
      <c r="K441" s="4">
        <v>10</v>
      </c>
      <c r="L441" s="4">
        <v>5</v>
      </c>
      <c r="M441" s="39" t="s">
        <v>859</v>
      </c>
      <c r="N441" s="66" t="s">
        <v>816</v>
      </c>
      <c r="O441" s="77" t="s">
        <v>860</v>
      </c>
      <c r="P441" s="4" t="s">
        <v>818</v>
      </c>
      <c r="S441" s="4">
        <v>3</v>
      </c>
      <c r="T441" s="4">
        <v>0</v>
      </c>
      <c r="U441" s="4">
        <v>0</v>
      </c>
      <c r="V441" s="4">
        <v>0</v>
      </c>
      <c r="X441" s="4">
        <v>0</v>
      </c>
      <c r="Y441" s="4">
        <v>1</v>
      </c>
      <c r="AE441" s="4"/>
      <c r="AF441" s="4"/>
      <c r="AG441" s="4">
        <v>10</v>
      </c>
      <c r="AH441" s="4">
        <v>0</v>
      </c>
      <c r="AI441" s="4">
        <v>10501</v>
      </c>
      <c r="AJ441" s="4">
        <v>0</v>
      </c>
      <c r="AK441" s="4">
        <v>0</v>
      </c>
      <c r="AM441" s="4">
        <v>2</v>
      </c>
      <c r="AO441" s="10"/>
      <c r="AP441" s="4">
        <v>19000</v>
      </c>
      <c r="AS441" s="2">
        <v>0</v>
      </c>
    </row>
    <row r="442" spans="1:45">
      <c r="A442" s="4">
        <v>11210042</v>
      </c>
      <c r="B442" s="4">
        <v>11210042</v>
      </c>
      <c r="C442" s="10" t="s">
        <v>861</v>
      </c>
      <c r="D442" s="4" t="s">
        <v>813</v>
      </c>
      <c r="E442" s="38" t="s">
        <v>862</v>
      </c>
      <c r="F442" s="2" t="s">
        <v>85</v>
      </c>
      <c r="I442" s="2">
        <v>2</v>
      </c>
      <c r="J442" s="4">
        <v>112</v>
      </c>
      <c r="K442" s="4">
        <v>10</v>
      </c>
      <c r="L442" s="4">
        <v>5</v>
      </c>
      <c r="M442" s="39" t="s">
        <v>863</v>
      </c>
      <c r="N442" s="66" t="s">
        <v>816</v>
      </c>
      <c r="O442" s="77" t="s">
        <v>860</v>
      </c>
      <c r="P442" s="4" t="s">
        <v>822</v>
      </c>
      <c r="S442" s="4">
        <v>3</v>
      </c>
      <c r="T442" s="4">
        <v>0</v>
      </c>
      <c r="U442" s="4">
        <v>0</v>
      </c>
      <c r="V442" s="4">
        <v>0</v>
      </c>
      <c r="X442" s="4">
        <v>0</v>
      </c>
      <c r="Y442" s="4">
        <v>1</v>
      </c>
      <c r="AE442" s="4"/>
      <c r="AF442" s="4"/>
      <c r="AG442" s="4">
        <v>10</v>
      </c>
      <c r="AH442" s="4">
        <v>0</v>
      </c>
      <c r="AI442" s="4">
        <v>10502</v>
      </c>
      <c r="AJ442" s="4">
        <v>0</v>
      </c>
      <c r="AK442" s="4">
        <v>0</v>
      </c>
      <c r="AM442" s="4">
        <v>2</v>
      </c>
      <c r="AO442" s="10"/>
      <c r="AP442" s="4">
        <v>19001</v>
      </c>
      <c r="AS442" s="2">
        <v>0</v>
      </c>
    </row>
    <row r="443" spans="1:45">
      <c r="A443" s="4">
        <v>11210043</v>
      </c>
      <c r="B443" s="4">
        <v>11210043</v>
      </c>
      <c r="C443" s="10" t="s">
        <v>864</v>
      </c>
      <c r="D443" s="4" t="s">
        <v>813</v>
      </c>
      <c r="E443" s="38" t="s">
        <v>865</v>
      </c>
      <c r="F443" s="2" t="s">
        <v>85</v>
      </c>
      <c r="I443" s="2">
        <v>2</v>
      </c>
      <c r="J443" s="4">
        <v>112</v>
      </c>
      <c r="K443" s="4">
        <v>10</v>
      </c>
      <c r="L443" s="4">
        <v>5</v>
      </c>
      <c r="M443" s="39" t="s">
        <v>866</v>
      </c>
      <c r="N443" s="66" t="s">
        <v>816</v>
      </c>
      <c r="O443" s="77" t="s">
        <v>860</v>
      </c>
      <c r="P443" s="4" t="s">
        <v>826</v>
      </c>
      <c r="S443" s="4">
        <v>3</v>
      </c>
      <c r="T443" s="4">
        <v>0</v>
      </c>
      <c r="U443" s="4">
        <v>0</v>
      </c>
      <c r="V443" s="4">
        <v>0</v>
      </c>
      <c r="X443" s="4">
        <v>0</v>
      </c>
      <c r="Y443" s="4">
        <v>1</v>
      </c>
      <c r="AE443" s="4"/>
      <c r="AF443" s="4"/>
      <c r="AG443" s="4">
        <v>10</v>
      </c>
      <c r="AH443" s="4">
        <v>0</v>
      </c>
      <c r="AI443" s="4">
        <v>10503</v>
      </c>
      <c r="AJ443" s="4">
        <v>0</v>
      </c>
      <c r="AK443" s="4">
        <v>0</v>
      </c>
      <c r="AM443" s="4">
        <v>2</v>
      </c>
      <c r="AO443" s="10"/>
      <c r="AP443" s="4">
        <v>19001</v>
      </c>
      <c r="AS443" s="2">
        <v>0</v>
      </c>
    </row>
    <row r="444" spans="1:45">
      <c r="A444" s="4">
        <f>B444</f>
        <v>11211001</v>
      </c>
      <c r="B444" s="4">
        <v>11211001</v>
      </c>
      <c r="C444" s="4" t="s">
        <v>867</v>
      </c>
      <c r="D444" s="4" t="s">
        <v>867</v>
      </c>
      <c r="I444" s="2">
        <v>2</v>
      </c>
      <c r="J444" s="4">
        <v>112</v>
      </c>
      <c r="K444" s="4">
        <v>11</v>
      </c>
      <c r="L444" s="4">
        <v>4</v>
      </c>
      <c r="M444" s="27" t="s">
        <v>868</v>
      </c>
      <c r="N444" s="66" t="s">
        <v>869</v>
      </c>
      <c r="S444" s="4">
        <v>2</v>
      </c>
      <c r="T444" s="4">
        <v>1</v>
      </c>
      <c r="U444" s="4">
        <v>103</v>
      </c>
      <c r="V444" s="4">
        <v>1000</v>
      </c>
      <c r="X444" s="4">
        <v>0</v>
      </c>
      <c r="Y444" s="4">
        <v>0</v>
      </c>
      <c r="AE444" s="4"/>
      <c r="AF444" s="4"/>
      <c r="AG444" s="4">
        <v>10</v>
      </c>
      <c r="AH444" s="4">
        <v>0</v>
      </c>
      <c r="AI444" s="4">
        <v>0</v>
      </c>
      <c r="AJ444" s="4">
        <v>0</v>
      </c>
      <c r="AK444" s="4">
        <v>0</v>
      </c>
      <c r="AM444" s="4">
        <v>2</v>
      </c>
      <c r="AO444" s="10">
        <v>1001</v>
      </c>
      <c r="AS444" s="2">
        <v>35</v>
      </c>
    </row>
    <row r="445" spans="1:45">
      <c r="A445" s="4">
        <f>B445</f>
        <v>11310001</v>
      </c>
      <c r="B445" s="4">
        <v>11310001</v>
      </c>
      <c r="C445" s="4" t="s">
        <v>870</v>
      </c>
      <c r="D445" s="4" t="s">
        <v>870</v>
      </c>
      <c r="I445" s="2">
        <v>1</v>
      </c>
      <c r="J445" s="4">
        <v>113</v>
      </c>
      <c r="K445" s="4">
        <v>1000</v>
      </c>
      <c r="L445" s="4">
        <v>4</v>
      </c>
      <c r="M445" s="4" t="s">
        <v>871</v>
      </c>
      <c r="N445" s="66" t="s">
        <v>872</v>
      </c>
      <c r="S445" s="4">
        <v>1</v>
      </c>
      <c r="T445" s="4">
        <v>0</v>
      </c>
      <c r="U445" s="4">
        <v>0</v>
      </c>
      <c r="V445" s="4">
        <v>0</v>
      </c>
      <c r="X445" s="4">
        <v>0</v>
      </c>
      <c r="Y445" s="4">
        <v>0</v>
      </c>
      <c r="AE445" s="4"/>
      <c r="AF445" s="4"/>
      <c r="AG445" s="4">
        <v>1003</v>
      </c>
      <c r="AH445" s="4">
        <v>104</v>
      </c>
      <c r="AI445" s="4">
        <v>30</v>
      </c>
      <c r="AJ445" s="4">
        <v>0</v>
      </c>
      <c r="AK445" s="4">
        <v>0</v>
      </c>
      <c r="AM445" s="4">
        <v>2</v>
      </c>
      <c r="AP445" s="4">
        <v>4000</v>
      </c>
      <c r="AS445" s="2">
        <v>0</v>
      </c>
    </row>
    <row r="446" spans="1:45">
      <c r="A446" s="4">
        <f>B446</f>
        <v>11310002</v>
      </c>
      <c r="B446" s="4">
        <v>11310002</v>
      </c>
      <c r="C446" s="4" t="s">
        <v>873</v>
      </c>
      <c r="D446" s="4" t="s">
        <v>873</v>
      </c>
      <c r="I446" s="2">
        <v>1</v>
      </c>
      <c r="J446" s="4">
        <v>113</v>
      </c>
      <c r="K446" s="4">
        <v>1001</v>
      </c>
      <c r="L446" s="4">
        <v>4</v>
      </c>
      <c r="M446" s="4" t="s">
        <v>874</v>
      </c>
      <c r="N446" s="66" t="s">
        <v>875</v>
      </c>
      <c r="S446" s="4">
        <v>1</v>
      </c>
      <c r="T446" s="4">
        <v>0</v>
      </c>
      <c r="U446" s="4">
        <v>0</v>
      </c>
      <c r="V446" s="4">
        <v>0</v>
      </c>
      <c r="X446" s="4">
        <v>0</v>
      </c>
      <c r="Y446" s="4">
        <v>0</v>
      </c>
      <c r="AE446" s="4"/>
      <c r="AF446" s="4"/>
      <c r="AG446" s="4">
        <v>1004</v>
      </c>
      <c r="AH446" s="4">
        <v>105</v>
      </c>
      <c r="AI446" s="4">
        <v>12</v>
      </c>
      <c r="AJ446" s="4">
        <v>0</v>
      </c>
      <c r="AK446" s="4">
        <v>0</v>
      </c>
      <c r="AM446" s="4">
        <v>2</v>
      </c>
      <c r="AP446" s="4">
        <v>4000</v>
      </c>
      <c r="AS446" s="2">
        <v>0</v>
      </c>
    </row>
    <row r="447" spans="1:45">
      <c r="A447" s="4">
        <f>B447</f>
        <v>11310003</v>
      </c>
      <c r="B447" s="4">
        <v>11310003</v>
      </c>
      <c r="C447" s="4" t="s">
        <v>876</v>
      </c>
      <c r="D447" s="4" t="s">
        <v>876</v>
      </c>
      <c r="I447" s="2">
        <v>1</v>
      </c>
      <c r="J447" s="4">
        <v>113</v>
      </c>
      <c r="K447" s="4">
        <v>1000</v>
      </c>
      <c r="L447" s="4">
        <v>4</v>
      </c>
      <c r="M447" s="4" t="s">
        <v>877</v>
      </c>
      <c r="N447" s="66" t="s">
        <v>878</v>
      </c>
      <c r="S447" s="4">
        <v>1</v>
      </c>
      <c r="T447" s="4">
        <v>0</v>
      </c>
      <c r="U447" s="4">
        <v>0</v>
      </c>
      <c r="V447" s="4">
        <v>0</v>
      </c>
      <c r="X447" s="4">
        <v>0</v>
      </c>
      <c r="Y447" s="4">
        <v>0</v>
      </c>
      <c r="AE447" s="4"/>
      <c r="AF447" s="4"/>
      <c r="AG447" s="4">
        <v>1001</v>
      </c>
      <c r="AH447" s="4">
        <v>104</v>
      </c>
      <c r="AI447" s="4">
        <v>6</v>
      </c>
      <c r="AJ447" s="4">
        <v>0</v>
      </c>
      <c r="AK447" s="4">
        <v>0</v>
      </c>
      <c r="AM447" s="4">
        <v>2</v>
      </c>
      <c r="AS447" s="2">
        <v>0</v>
      </c>
    </row>
    <row r="448" spans="1:45">
      <c r="A448" s="4">
        <f>B448</f>
        <v>11310004</v>
      </c>
      <c r="B448" s="4">
        <v>11310004</v>
      </c>
      <c r="C448" s="4" t="s">
        <v>879</v>
      </c>
      <c r="D448" s="4" t="s">
        <v>879</v>
      </c>
      <c r="I448" s="2">
        <v>1</v>
      </c>
      <c r="J448" s="4">
        <v>113</v>
      </c>
      <c r="K448" s="4">
        <v>1001</v>
      </c>
      <c r="L448" s="4">
        <v>4</v>
      </c>
      <c r="M448" s="4" t="s">
        <v>880</v>
      </c>
      <c r="N448" s="66" t="s">
        <v>881</v>
      </c>
      <c r="S448" s="4">
        <v>1</v>
      </c>
      <c r="T448" s="4">
        <v>0</v>
      </c>
      <c r="U448" s="4">
        <v>0</v>
      </c>
      <c r="V448" s="4">
        <v>0</v>
      </c>
      <c r="X448" s="4">
        <v>0</v>
      </c>
      <c r="Y448" s="4">
        <v>0</v>
      </c>
      <c r="AE448" s="4"/>
      <c r="AF448" s="4"/>
      <c r="AG448" s="4">
        <v>1002</v>
      </c>
      <c r="AH448" s="4">
        <v>105</v>
      </c>
      <c r="AI448" s="4">
        <v>3</v>
      </c>
      <c r="AJ448" s="4">
        <v>0</v>
      </c>
      <c r="AK448" s="4">
        <v>0</v>
      </c>
      <c r="AM448" s="4">
        <v>2</v>
      </c>
      <c r="AS448" s="2">
        <v>0</v>
      </c>
    </row>
    <row r="449" spans="1:45">
      <c r="A449" s="4">
        <f t="shared" ref="A449:A456" si="13">B449</f>
        <v>11311001</v>
      </c>
      <c r="B449" s="4">
        <v>11311001</v>
      </c>
      <c r="C449" s="4" t="s">
        <v>882</v>
      </c>
      <c r="D449" s="4" t="s">
        <v>882</v>
      </c>
      <c r="I449" s="2">
        <v>1</v>
      </c>
      <c r="J449" s="4">
        <v>113</v>
      </c>
      <c r="K449" s="4">
        <v>11</v>
      </c>
      <c r="L449" s="4">
        <v>1</v>
      </c>
      <c r="M449" s="10" t="s">
        <v>883</v>
      </c>
      <c r="N449" s="66" t="s">
        <v>884</v>
      </c>
      <c r="S449" s="4">
        <v>1</v>
      </c>
      <c r="T449" s="4">
        <v>1</v>
      </c>
      <c r="U449" s="4">
        <v>103</v>
      </c>
      <c r="V449" s="4">
        <v>1000</v>
      </c>
      <c r="X449" s="4">
        <v>0</v>
      </c>
      <c r="Y449" s="4">
        <v>0</v>
      </c>
      <c r="AE449" s="4"/>
      <c r="AF449" s="4"/>
      <c r="AG449" s="4">
        <v>10</v>
      </c>
      <c r="AH449" s="4">
        <v>103</v>
      </c>
      <c r="AI449" s="4">
        <v>1000</v>
      </c>
      <c r="AJ449" s="4">
        <v>0</v>
      </c>
      <c r="AK449" s="4">
        <v>0</v>
      </c>
      <c r="AM449" s="4">
        <v>2</v>
      </c>
      <c r="AS449" s="2">
        <v>0</v>
      </c>
    </row>
    <row r="450" spans="1:45">
      <c r="A450" s="4">
        <v>11311002</v>
      </c>
      <c r="B450" s="4">
        <v>11311002</v>
      </c>
      <c r="C450" s="4" t="s">
        <v>885</v>
      </c>
      <c r="D450" s="4" t="s">
        <v>885</v>
      </c>
      <c r="I450" s="2">
        <v>1</v>
      </c>
      <c r="J450" s="4">
        <v>113</v>
      </c>
      <c r="K450" s="4">
        <v>11</v>
      </c>
      <c r="L450" s="4">
        <v>1</v>
      </c>
      <c r="M450" s="10" t="s">
        <v>886</v>
      </c>
      <c r="N450" s="66" t="s">
        <v>1862</v>
      </c>
      <c r="S450" s="4">
        <v>1</v>
      </c>
      <c r="T450" s="4">
        <v>1</v>
      </c>
      <c r="U450" s="4">
        <v>103</v>
      </c>
      <c r="V450" s="4">
        <v>1400</v>
      </c>
      <c r="X450" s="4">
        <v>0</v>
      </c>
      <c r="Y450" s="4">
        <v>0</v>
      </c>
      <c r="AE450" s="4"/>
      <c r="AF450" s="4"/>
      <c r="AG450" s="4">
        <v>10</v>
      </c>
      <c r="AH450" s="4">
        <v>103</v>
      </c>
      <c r="AI450" s="4">
        <v>1400</v>
      </c>
      <c r="AJ450" s="4">
        <v>0</v>
      </c>
      <c r="AK450" s="4">
        <v>0</v>
      </c>
      <c r="AM450" s="4">
        <v>2</v>
      </c>
      <c r="AS450" s="2">
        <v>0</v>
      </c>
    </row>
    <row r="451" spans="1:45">
      <c r="A451" s="4">
        <v>11311003</v>
      </c>
      <c r="B451" s="4">
        <v>11311003</v>
      </c>
      <c r="C451" s="4" t="s">
        <v>887</v>
      </c>
      <c r="D451" s="4" t="s">
        <v>887</v>
      </c>
      <c r="I451" s="2">
        <v>1</v>
      </c>
      <c r="J451" s="4">
        <v>113</v>
      </c>
      <c r="K451" s="4">
        <v>11</v>
      </c>
      <c r="L451" s="4">
        <v>1</v>
      </c>
      <c r="M451" s="10" t="s">
        <v>888</v>
      </c>
      <c r="N451" s="66" t="s">
        <v>1863</v>
      </c>
      <c r="S451" s="4">
        <v>1</v>
      </c>
      <c r="T451" s="4">
        <v>1</v>
      </c>
      <c r="U451" s="4">
        <v>103</v>
      </c>
      <c r="V451" s="4">
        <v>1800</v>
      </c>
      <c r="X451" s="4">
        <v>0</v>
      </c>
      <c r="Y451" s="4">
        <v>0</v>
      </c>
      <c r="AE451" s="4"/>
      <c r="AF451" s="4"/>
      <c r="AG451" s="4">
        <v>10</v>
      </c>
      <c r="AH451" s="4">
        <v>103</v>
      </c>
      <c r="AI451" s="4">
        <v>1800</v>
      </c>
      <c r="AJ451" s="4">
        <v>0</v>
      </c>
      <c r="AK451" s="4">
        <v>0</v>
      </c>
      <c r="AM451" s="4">
        <v>2</v>
      </c>
      <c r="AS451" s="2">
        <v>0</v>
      </c>
    </row>
    <row r="452" spans="1:45">
      <c r="A452" s="4">
        <v>11311004</v>
      </c>
      <c r="B452" s="4">
        <v>11311004</v>
      </c>
      <c r="C452" s="4" t="s">
        <v>889</v>
      </c>
      <c r="D452" s="4" t="s">
        <v>889</v>
      </c>
      <c r="I452" s="2">
        <v>1</v>
      </c>
      <c r="J452" s="4">
        <v>113</v>
      </c>
      <c r="K452" s="4">
        <v>11</v>
      </c>
      <c r="L452" s="4">
        <v>1</v>
      </c>
      <c r="M452" s="10" t="s">
        <v>890</v>
      </c>
      <c r="N452" s="66" t="s">
        <v>1864</v>
      </c>
      <c r="S452" s="4">
        <v>1</v>
      </c>
      <c r="T452" s="4">
        <v>1</v>
      </c>
      <c r="U452" s="4">
        <v>103</v>
      </c>
      <c r="V452" s="4">
        <v>2200</v>
      </c>
      <c r="X452" s="4">
        <v>0</v>
      </c>
      <c r="Y452" s="4">
        <v>0</v>
      </c>
      <c r="AE452" s="4"/>
      <c r="AF452" s="4"/>
      <c r="AG452" s="4">
        <v>10</v>
      </c>
      <c r="AH452" s="4">
        <v>103</v>
      </c>
      <c r="AI452" s="4">
        <v>2200</v>
      </c>
      <c r="AJ452" s="4">
        <v>0</v>
      </c>
      <c r="AK452" s="4">
        <v>0</v>
      </c>
      <c r="AM452" s="4">
        <v>2</v>
      </c>
      <c r="AS452" s="2">
        <v>0</v>
      </c>
    </row>
    <row r="453" spans="1:45">
      <c r="A453" s="4">
        <v>11311005</v>
      </c>
      <c r="B453" s="4">
        <v>11311005</v>
      </c>
      <c r="C453" s="4" t="s">
        <v>891</v>
      </c>
      <c r="D453" s="4" t="s">
        <v>891</v>
      </c>
      <c r="I453" s="2">
        <v>1</v>
      </c>
      <c r="J453" s="4">
        <v>113</v>
      </c>
      <c r="K453" s="4">
        <v>11</v>
      </c>
      <c r="L453" s="4">
        <v>1</v>
      </c>
      <c r="M453" s="10" t="s">
        <v>892</v>
      </c>
      <c r="N453" s="66" t="s">
        <v>1865</v>
      </c>
      <c r="S453" s="4">
        <v>1</v>
      </c>
      <c r="T453" s="4">
        <v>1</v>
      </c>
      <c r="U453" s="4">
        <v>103</v>
      </c>
      <c r="V453" s="4">
        <v>2600</v>
      </c>
      <c r="X453" s="4">
        <v>0</v>
      </c>
      <c r="Y453" s="4">
        <v>0</v>
      </c>
      <c r="AE453" s="4"/>
      <c r="AF453" s="4"/>
      <c r="AG453" s="4">
        <v>10</v>
      </c>
      <c r="AH453" s="4">
        <v>103</v>
      </c>
      <c r="AI453" s="4">
        <v>2600</v>
      </c>
      <c r="AJ453" s="4">
        <v>0</v>
      </c>
      <c r="AK453" s="4">
        <v>0</v>
      </c>
      <c r="AM453" s="4">
        <v>2</v>
      </c>
      <c r="AR453" s="13"/>
      <c r="AS453" s="2">
        <v>0</v>
      </c>
    </row>
    <row r="454" spans="1:45">
      <c r="A454" s="4">
        <f t="shared" si="13"/>
        <v>11311006</v>
      </c>
      <c r="B454" s="4">
        <v>11311006</v>
      </c>
      <c r="C454" s="4" t="s">
        <v>893</v>
      </c>
      <c r="D454" s="4" t="s">
        <v>893</v>
      </c>
      <c r="I454" s="2">
        <v>1</v>
      </c>
      <c r="J454" s="4">
        <v>113</v>
      </c>
      <c r="K454" s="4">
        <v>11</v>
      </c>
      <c r="L454" s="4">
        <v>1</v>
      </c>
      <c r="M454" s="10" t="s">
        <v>894</v>
      </c>
      <c r="N454" s="66" t="s">
        <v>895</v>
      </c>
      <c r="S454" s="4">
        <v>1</v>
      </c>
      <c r="T454" s="4">
        <v>1</v>
      </c>
      <c r="U454" s="4">
        <v>103</v>
      </c>
      <c r="V454" s="4">
        <v>2000</v>
      </c>
      <c r="X454" s="4">
        <v>0</v>
      </c>
      <c r="Y454" s="4">
        <v>0</v>
      </c>
      <c r="AE454" s="4"/>
      <c r="AF454" s="4"/>
      <c r="AG454" s="4">
        <v>10</v>
      </c>
      <c r="AH454" s="4">
        <v>103</v>
      </c>
      <c r="AI454" s="4">
        <v>2000</v>
      </c>
      <c r="AJ454" s="4">
        <v>0</v>
      </c>
      <c r="AK454" s="4">
        <v>0</v>
      </c>
      <c r="AM454" s="4">
        <v>2</v>
      </c>
      <c r="AR454" s="13"/>
      <c r="AS454" s="2">
        <v>0</v>
      </c>
    </row>
    <row r="455" spans="1:45">
      <c r="A455" s="4">
        <f t="shared" si="13"/>
        <v>11311007</v>
      </c>
      <c r="B455" s="4">
        <v>11311007</v>
      </c>
      <c r="C455" s="4" t="s">
        <v>896</v>
      </c>
      <c r="D455" s="4" t="s">
        <v>896</v>
      </c>
      <c r="I455" s="2">
        <v>1</v>
      </c>
      <c r="J455" s="4">
        <v>113</v>
      </c>
      <c r="K455" s="4">
        <v>11</v>
      </c>
      <c r="L455" s="4">
        <v>1</v>
      </c>
      <c r="M455" s="10" t="s">
        <v>897</v>
      </c>
      <c r="N455" s="66" t="s">
        <v>898</v>
      </c>
      <c r="S455" s="4">
        <v>1</v>
      </c>
      <c r="T455" s="4">
        <v>1</v>
      </c>
      <c r="U455" s="4">
        <v>103</v>
      </c>
      <c r="V455" s="4">
        <v>2200</v>
      </c>
      <c r="X455" s="4">
        <v>0</v>
      </c>
      <c r="Y455" s="4">
        <v>0</v>
      </c>
      <c r="AE455" s="4"/>
      <c r="AF455" s="4"/>
      <c r="AG455" s="4">
        <v>10</v>
      </c>
      <c r="AH455" s="4">
        <v>103</v>
      </c>
      <c r="AI455" s="4">
        <v>2200</v>
      </c>
      <c r="AJ455" s="4">
        <v>0</v>
      </c>
      <c r="AK455" s="4">
        <v>0</v>
      </c>
      <c r="AM455" s="4">
        <v>2</v>
      </c>
      <c r="AR455" s="13"/>
      <c r="AS455" s="2">
        <v>0</v>
      </c>
    </row>
    <row r="456" spans="1:45">
      <c r="A456" s="4">
        <f t="shared" si="13"/>
        <v>11311008</v>
      </c>
      <c r="B456" s="4">
        <v>11311008</v>
      </c>
      <c r="C456" s="4" t="s">
        <v>899</v>
      </c>
      <c r="D456" s="4" t="s">
        <v>899</v>
      </c>
      <c r="I456" s="2">
        <v>1</v>
      </c>
      <c r="J456" s="4">
        <v>113</v>
      </c>
      <c r="K456" s="4">
        <v>11</v>
      </c>
      <c r="L456" s="4">
        <v>1</v>
      </c>
      <c r="M456" s="10" t="s">
        <v>900</v>
      </c>
      <c r="N456" s="66" t="s">
        <v>901</v>
      </c>
      <c r="S456" s="4">
        <v>1</v>
      </c>
      <c r="T456" s="4">
        <v>1</v>
      </c>
      <c r="U456" s="4">
        <v>103</v>
      </c>
      <c r="V456" s="4">
        <v>2400</v>
      </c>
      <c r="X456" s="4">
        <v>0</v>
      </c>
      <c r="Y456" s="4">
        <v>0</v>
      </c>
      <c r="AE456" s="4"/>
      <c r="AF456" s="4"/>
      <c r="AG456" s="4">
        <v>10</v>
      </c>
      <c r="AH456" s="4">
        <v>103</v>
      </c>
      <c r="AI456" s="4">
        <v>2400</v>
      </c>
      <c r="AJ456" s="4">
        <v>0</v>
      </c>
      <c r="AK456" s="4">
        <v>0</v>
      </c>
      <c r="AM456" s="4">
        <v>2</v>
      </c>
      <c r="AR456" s="13"/>
      <c r="AS456" s="2">
        <v>0</v>
      </c>
    </row>
    <row r="457" spans="1:45" s="13" customFormat="1">
      <c r="A457" s="13">
        <f t="shared" ref="A457:A504" si="14">B457</f>
        <v>11401001</v>
      </c>
      <c r="B457" s="13">
        <v>11401001</v>
      </c>
      <c r="I457" s="13">
        <v>2</v>
      </c>
      <c r="J457" s="13">
        <v>114</v>
      </c>
      <c r="K457" s="13">
        <v>1</v>
      </c>
      <c r="L457" s="13">
        <v>2</v>
      </c>
      <c r="M457" s="40" t="s">
        <v>902</v>
      </c>
      <c r="N457" s="73" t="s">
        <v>903</v>
      </c>
      <c r="O457" s="84"/>
      <c r="S457" s="13">
        <v>2</v>
      </c>
      <c r="T457" s="13">
        <v>1</v>
      </c>
      <c r="U457" s="13">
        <v>103</v>
      </c>
      <c r="V457" s="13">
        <v>5000</v>
      </c>
      <c r="X457" s="13">
        <v>1</v>
      </c>
      <c r="Y457" s="13">
        <v>0</v>
      </c>
      <c r="AG457" s="13">
        <v>10</v>
      </c>
      <c r="AH457" s="13">
        <v>0</v>
      </c>
      <c r="AI457" s="13">
        <v>0</v>
      </c>
      <c r="AJ457" s="13">
        <v>0</v>
      </c>
      <c r="AK457" s="13">
        <v>0</v>
      </c>
      <c r="AM457" s="13">
        <v>2</v>
      </c>
      <c r="AN457" s="4"/>
      <c r="AQ457" s="42"/>
      <c r="AR457" s="2"/>
      <c r="AS457" s="2">
        <v>0</v>
      </c>
    </row>
    <row r="458" spans="1:45" s="13" customFormat="1">
      <c r="A458" s="13">
        <f t="shared" si="14"/>
        <v>11401002</v>
      </c>
      <c r="B458" s="13">
        <v>11401002</v>
      </c>
      <c r="I458" s="13">
        <v>2</v>
      </c>
      <c r="J458" s="13">
        <v>114</v>
      </c>
      <c r="K458" s="13">
        <v>1</v>
      </c>
      <c r="L458" s="13">
        <v>3</v>
      </c>
      <c r="M458" s="40" t="s">
        <v>902</v>
      </c>
      <c r="N458" s="73" t="s">
        <v>904</v>
      </c>
      <c r="O458" s="84"/>
      <c r="S458" s="13">
        <v>2</v>
      </c>
      <c r="T458" s="13">
        <v>1</v>
      </c>
      <c r="U458" s="13">
        <v>103</v>
      </c>
      <c r="V458" s="13">
        <v>20000</v>
      </c>
      <c r="X458" s="13">
        <v>1</v>
      </c>
      <c r="Y458" s="13">
        <v>0</v>
      </c>
      <c r="AG458" s="13">
        <v>10</v>
      </c>
      <c r="AH458" s="13">
        <v>0</v>
      </c>
      <c r="AI458" s="13">
        <v>0</v>
      </c>
      <c r="AJ458" s="13">
        <v>0</v>
      </c>
      <c r="AK458" s="13">
        <v>0</v>
      </c>
      <c r="AM458" s="13">
        <v>2</v>
      </c>
      <c r="AN458" s="4"/>
      <c r="AQ458" s="42"/>
      <c r="AR458" s="2"/>
      <c r="AS458" s="2">
        <v>0</v>
      </c>
    </row>
    <row r="459" spans="1:45" s="13" customFormat="1">
      <c r="A459" s="13">
        <f t="shared" si="14"/>
        <v>11401003</v>
      </c>
      <c r="B459" s="13">
        <v>11401003</v>
      </c>
      <c r="I459" s="13">
        <v>2</v>
      </c>
      <c r="J459" s="13">
        <v>114</v>
      </c>
      <c r="K459" s="13">
        <v>1</v>
      </c>
      <c r="L459" s="13">
        <v>4</v>
      </c>
      <c r="M459" s="40" t="s">
        <v>902</v>
      </c>
      <c r="N459" s="73" t="s">
        <v>905</v>
      </c>
      <c r="O459" s="84"/>
      <c r="S459" s="13">
        <v>2</v>
      </c>
      <c r="T459" s="13">
        <v>1</v>
      </c>
      <c r="U459" s="13">
        <v>103</v>
      </c>
      <c r="V459" s="13">
        <v>100000</v>
      </c>
      <c r="X459" s="13">
        <v>1</v>
      </c>
      <c r="Y459" s="13">
        <v>0</v>
      </c>
      <c r="AG459" s="13">
        <v>10</v>
      </c>
      <c r="AH459" s="13">
        <v>0</v>
      </c>
      <c r="AI459" s="13">
        <v>0</v>
      </c>
      <c r="AJ459" s="13">
        <v>0</v>
      </c>
      <c r="AK459" s="13">
        <v>0</v>
      </c>
      <c r="AM459" s="13">
        <v>2</v>
      </c>
      <c r="AN459" s="4"/>
      <c r="AQ459" s="42"/>
      <c r="AR459" s="2"/>
      <c r="AS459" s="2">
        <v>0</v>
      </c>
    </row>
    <row r="460" spans="1:45" s="13" customFormat="1">
      <c r="A460" s="13">
        <f t="shared" si="14"/>
        <v>11401004</v>
      </c>
      <c r="B460" s="13">
        <v>11401004</v>
      </c>
      <c r="I460" s="13">
        <v>2</v>
      </c>
      <c r="J460" s="13">
        <v>114</v>
      </c>
      <c r="K460" s="13">
        <v>1</v>
      </c>
      <c r="L460" s="13">
        <v>5</v>
      </c>
      <c r="M460" s="40" t="s">
        <v>902</v>
      </c>
      <c r="N460" s="73" t="s">
        <v>906</v>
      </c>
      <c r="O460" s="84"/>
      <c r="S460" s="13">
        <v>2</v>
      </c>
      <c r="T460" s="13">
        <v>1</v>
      </c>
      <c r="U460" s="13">
        <v>103</v>
      </c>
      <c r="V460" s="13">
        <v>500000</v>
      </c>
      <c r="X460" s="13">
        <v>1</v>
      </c>
      <c r="Y460" s="13">
        <v>0</v>
      </c>
      <c r="AG460" s="13">
        <v>10</v>
      </c>
      <c r="AH460" s="13">
        <v>0</v>
      </c>
      <c r="AI460" s="13">
        <v>0</v>
      </c>
      <c r="AJ460" s="13">
        <v>0</v>
      </c>
      <c r="AK460" s="13">
        <v>0</v>
      </c>
      <c r="AM460" s="13">
        <v>2</v>
      </c>
      <c r="AN460" s="4"/>
      <c r="AQ460" s="42"/>
      <c r="AR460" s="2"/>
      <c r="AS460" s="2">
        <v>0</v>
      </c>
    </row>
    <row r="461" spans="1:45">
      <c r="A461" s="4">
        <v>11402001</v>
      </c>
      <c r="B461" s="4">
        <v>11402001</v>
      </c>
      <c r="C461" s="4" t="s">
        <v>907</v>
      </c>
      <c r="D461" s="4" t="s">
        <v>907</v>
      </c>
      <c r="F461" s="2"/>
      <c r="I461" s="2">
        <v>2</v>
      </c>
      <c r="J461" s="4">
        <v>114</v>
      </c>
      <c r="K461" s="4">
        <v>2</v>
      </c>
      <c r="L461" s="4">
        <v>3</v>
      </c>
      <c r="M461" s="27" t="s">
        <v>908</v>
      </c>
      <c r="N461" s="70" t="s">
        <v>2190</v>
      </c>
      <c r="S461" s="4">
        <v>2</v>
      </c>
      <c r="T461" s="4">
        <v>1</v>
      </c>
      <c r="U461" s="4">
        <v>103</v>
      </c>
      <c r="V461" s="4">
        <v>100</v>
      </c>
      <c r="X461" s="4">
        <v>1</v>
      </c>
      <c r="Y461" s="4">
        <v>0</v>
      </c>
      <c r="AE461" s="4"/>
      <c r="AF461" s="4"/>
      <c r="AG461" s="4">
        <v>10</v>
      </c>
      <c r="AH461" s="4">
        <v>121</v>
      </c>
      <c r="AI461" s="4">
        <v>0</v>
      </c>
      <c r="AJ461" s="4">
        <v>1116</v>
      </c>
      <c r="AK461" s="4">
        <v>0</v>
      </c>
      <c r="AM461" s="4">
        <v>1</v>
      </c>
      <c r="AN461" s="4">
        <v>11402003</v>
      </c>
      <c r="AS461" s="2">
        <v>5</v>
      </c>
    </row>
    <row r="462" spans="1:45">
      <c r="A462" s="4">
        <f t="shared" si="14"/>
        <v>11402002</v>
      </c>
      <c r="B462" s="4">
        <v>11402002</v>
      </c>
      <c r="C462" s="4" t="s">
        <v>909</v>
      </c>
      <c r="D462" s="4" t="s">
        <v>909</v>
      </c>
      <c r="I462" s="2">
        <v>2</v>
      </c>
      <c r="J462" s="4">
        <v>114</v>
      </c>
      <c r="K462" s="4">
        <v>2</v>
      </c>
      <c r="L462" s="4">
        <v>5</v>
      </c>
      <c r="M462" s="27" t="s">
        <v>910</v>
      </c>
      <c r="N462" s="70" t="s">
        <v>2191</v>
      </c>
      <c r="S462" s="4">
        <v>2</v>
      </c>
      <c r="T462" s="4">
        <v>1</v>
      </c>
      <c r="U462" s="4">
        <v>103</v>
      </c>
      <c r="V462" s="4">
        <v>500</v>
      </c>
      <c r="X462" s="4">
        <v>1</v>
      </c>
      <c r="Y462" s="4">
        <v>0</v>
      </c>
      <c r="AE462" s="4"/>
      <c r="AF462" s="4"/>
      <c r="AG462" s="4">
        <v>10</v>
      </c>
      <c r="AH462" s="4">
        <v>121</v>
      </c>
      <c r="AI462" s="4">
        <v>0</v>
      </c>
      <c r="AJ462" s="4">
        <v>1117</v>
      </c>
      <c r="AK462" s="4">
        <v>0</v>
      </c>
      <c r="AM462" s="4">
        <v>1</v>
      </c>
      <c r="AN462" s="4">
        <v>11402004</v>
      </c>
      <c r="AS462" s="2">
        <v>5</v>
      </c>
    </row>
    <row r="463" spans="1:45">
      <c r="A463" s="4">
        <f t="shared" si="14"/>
        <v>11402003</v>
      </c>
      <c r="B463" s="4">
        <v>11402003</v>
      </c>
      <c r="D463" s="4" t="s">
        <v>83</v>
      </c>
      <c r="E463" s="4" t="s">
        <v>907</v>
      </c>
      <c r="F463" s="2" t="s">
        <v>2127</v>
      </c>
      <c r="I463" s="2">
        <v>4</v>
      </c>
      <c r="J463" s="4">
        <v>114</v>
      </c>
      <c r="K463" s="4">
        <v>2</v>
      </c>
      <c r="L463" s="4">
        <v>3</v>
      </c>
      <c r="M463" s="27" t="s">
        <v>908</v>
      </c>
      <c r="N463" s="70" t="s">
        <v>2375</v>
      </c>
      <c r="S463" s="4">
        <v>3</v>
      </c>
      <c r="T463" s="4">
        <v>0</v>
      </c>
      <c r="U463" s="4">
        <v>0</v>
      </c>
      <c r="V463" s="4">
        <v>0</v>
      </c>
      <c r="X463" s="4">
        <v>1</v>
      </c>
      <c r="Y463" s="4">
        <v>1</v>
      </c>
      <c r="AE463" s="4"/>
      <c r="AF463" s="4"/>
      <c r="AG463" s="4">
        <v>10</v>
      </c>
      <c r="AH463" s="4">
        <v>201</v>
      </c>
      <c r="AI463" s="4">
        <v>10</v>
      </c>
      <c r="AJ463" s="4">
        <v>11402001</v>
      </c>
      <c r="AK463" s="4">
        <v>1000</v>
      </c>
      <c r="AM463" s="4">
        <v>2</v>
      </c>
      <c r="AO463" s="4">
        <v>1064</v>
      </c>
    </row>
    <row r="464" spans="1:45">
      <c r="A464" s="4">
        <f t="shared" si="14"/>
        <v>11402004</v>
      </c>
      <c r="B464" s="4">
        <v>11402004</v>
      </c>
      <c r="D464" s="4" t="s">
        <v>83</v>
      </c>
      <c r="E464" s="4" t="s">
        <v>909</v>
      </c>
      <c r="F464" s="2" t="s">
        <v>2127</v>
      </c>
      <c r="I464" s="2">
        <v>4</v>
      </c>
      <c r="J464" s="4">
        <v>114</v>
      </c>
      <c r="K464" s="4">
        <v>2</v>
      </c>
      <c r="L464" s="4">
        <v>5</v>
      </c>
      <c r="M464" s="27" t="s">
        <v>910</v>
      </c>
      <c r="N464" s="70" t="s">
        <v>2376</v>
      </c>
      <c r="S464" s="4">
        <v>3</v>
      </c>
      <c r="T464" s="4">
        <v>0</v>
      </c>
      <c r="U464" s="4">
        <v>0</v>
      </c>
      <c r="V464" s="4">
        <v>0</v>
      </c>
      <c r="X464" s="4">
        <v>1</v>
      </c>
      <c r="Y464" s="4">
        <v>1</v>
      </c>
      <c r="AE464" s="4"/>
      <c r="AF464" s="4"/>
      <c r="AG464" s="4">
        <v>10</v>
      </c>
      <c r="AH464" s="4">
        <v>201</v>
      </c>
      <c r="AI464" s="4">
        <v>10</v>
      </c>
      <c r="AJ464" s="4">
        <v>11402002</v>
      </c>
      <c r="AK464" s="4">
        <v>10000</v>
      </c>
      <c r="AM464" s="4">
        <v>2</v>
      </c>
    </row>
    <row r="465" spans="1:45">
      <c r="A465" s="4">
        <v>11403001</v>
      </c>
      <c r="B465" s="4">
        <v>11403001</v>
      </c>
      <c r="C465" s="4" t="s">
        <v>911</v>
      </c>
      <c r="D465" s="4" t="s">
        <v>911</v>
      </c>
      <c r="I465" s="2">
        <v>2</v>
      </c>
      <c r="J465" s="4">
        <v>114</v>
      </c>
      <c r="K465" s="4">
        <v>3</v>
      </c>
      <c r="L465" s="4">
        <v>4</v>
      </c>
      <c r="M465" s="27" t="s">
        <v>912</v>
      </c>
      <c r="N465" s="66" t="s">
        <v>913</v>
      </c>
      <c r="S465" s="4">
        <v>2</v>
      </c>
      <c r="T465" s="4">
        <v>1</v>
      </c>
      <c r="U465" s="4">
        <v>103</v>
      </c>
      <c r="V465" s="4">
        <v>1000</v>
      </c>
      <c r="X465" s="4">
        <v>1</v>
      </c>
      <c r="Y465" s="4">
        <v>0</v>
      </c>
      <c r="AE465" s="4"/>
      <c r="AF465" s="4"/>
      <c r="AG465" s="4">
        <v>10</v>
      </c>
      <c r="AH465" s="4">
        <v>125</v>
      </c>
      <c r="AI465" s="4">
        <v>0</v>
      </c>
      <c r="AJ465" s="4">
        <v>1118</v>
      </c>
      <c r="AK465" s="4">
        <v>0</v>
      </c>
      <c r="AM465" s="4">
        <v>2</v>
      </c>
      <c r="AO465" s="10">
        <v>1064</v>
      </c>
      <c r="AS465" s="2">
        <v>4002</v>
      </c>
    </row>
    <row r="466" spans="1:45">
      <c r="A466" s="4">
        <f t="shared" si="14"/>
        <v>11404001</v>
      </c>
      <c r="B466" s="4">
        <v>11404001</v>
      </c>
      <c r="C466" s="2" t="s">
        <v>2195</v>
      </c>
      <c r="D466" s="4" t="s">
        <v>83</v>
      </c>
      <c r="E466" s="2" t="s">
        <v>2188</v>
      </c>
      <c r="F466" s="2" t="s">
        <v>2187</v>
      </c>
      <c r="I466" s="2">
        <v>2</v>
      </c>
      <c r="J466" s="4">
        <v>114</v>
      </c>
      <c r="K466" s="4">
        <v>4</v>
      </c>
      <c r="L466" s="4">
        <v>5</v>
      </c>
      <c r="M466" s="10" t="s">
        <v>914</v>
      </c>
      <c r="N466" s="70" t="s">
        <v>2196</v>
      </c>
      <c r="S466" s="4">
        <v>2</v>
      </c>
      <c r="T466" s="4">
        <v>1</v>
      </c>
      <c r="U466" s="4">
        <v>103</v>
      </c>
      <c r="V466" s="4">
        <v>500000</v>
      </c>
      <c r="X466" s="4">
        <v>1</v>
      </c>
      <c r="Y466" s="4">
        <v>0</v>
      </c>
      <c r="AE466" s="4"/>
      <c r="AF466" s="4"/>
      <c r="AG466" s="4">
        <v>10</v>
      </c>
      <c r="AH466" s="4">
        <v>124</v>
      </c>
      <c r="AI466" s="4">
        <v>0</v>
      </c>
      <c r="AJ466" s="4">
        <v>1119</v>
      </c>
      <c r="AK466" s="4">
        <v>0</v>
      </c>
      <c r="AM466" s="4">
        <v>2</v>
      </c>
      <c r="AO466" s="10"/>
      <c r="AS466" s="2">
        <v>46</v>
      </c>
    </row>
    <row r="467" spans="1:45">
      <c r="A467" s="4">
        <f t="shared" si="14"/>
        <v>11404002</v>
      </c>
      <c r="B467" s="4">
        <v>11404002</v>
      </c>
      <c r="C467" s="4" t="s">
        <v>915</v>
      </c>
      <c r="D467" s="4" t="s">
        <v>915</v>
      </c>
      <c r="I467" s="2">
        <v>2</v>
      </c>
      <c r="J467" s="4">
        <v>114</v>
      </c>
      <c r="K467" s="4">
        <v>4</v>
      </c>
      <c r="L467" s="4">
        <v>5</v>
      </c>
      <c r="M467" s="10" t="s">
        <v>916</v>
      </c>
      <c r="N467" s="70" t="s">
        <v>2193</v>
      </c>
      <c r="S467" s="4">
        <v>2</v>
      </c>
      <c r="T467" s="4">
        <v>1</v>
      </c>
      <c r="U467" s="4">
        <v>103</v>
      </c>
      <c r="V467" s="4">
        <v>500000</v>
      </c>
      <c r="X467" s="4">
        <v>1</v>
      </c>
      <c r="Y467" s="4">
        <v>0</v>
      </c>
      <c r="AE467" s="4"/>
      <c r="AF467" s="4"/>
      <c r="AG467" s="4">
        <v>10</v>
      </c>
      <c r="AH467" s="4">
        <v>124</v>
      </c>
      <c r="AI467" s="4">
        <v>0</v>
      </c>
      <c r="AJ467" s="4">
        <v>1120</v>
      </c>
      <c r="AK467" s="4">
        <v>0</v>
      </c>
      <c r="AM467" s="4">
        <v>2</v>
      </c>
      <c r="AO467" s="10"/>
      <c r="AS467" s="2">
        <v>46</v>
      </c>
    </row>
    <row r="468" spans="1:45">
      <c r="A468" s="4">
        <f t="shared" si="14"/>
        <v>11404003</v>
      </c>
      <c r="B468" s="4">
        <v>11404003</v>
      </c>
      <c r="C468" s="4" t="s">
        <v>917</v>
      </c>
      <c r="D468" s="4" t="s">
        <v>917</v>
      </c>
      <c r="I468" s="2">
        <v>2</v>
      </c>
      <c r="J468" s="4">
        <v>114</v>
      </c>
      <c r="K468" s="4">
        <v>4</v>
      </c>
      <c r="L468" s="4">
        <v>5</v>
      </c>
      <c r="M468" s="10" t="s">
        <v>918</v>
      </c>
      <c r="N468" s="70" t="s">
        <v>2194</v>
      </c>
      <c r="S468" s="4">
        <v>2</v>
      </c>
      <c r="T468" s="4">
        <v>1</v>
      </c>
      <c r="U468" s="4">
        <v>103</v>
      </c>
      <c r="V468" s="4">
        <v>500000</v>
      </c>
      <c r="X468" s="4">
        <v>1</v>
      </c>
      <c r="Y468" s="4">
        <v>0</v>
      </c>
      <c r="AE468" s="4"/>
      <c r="AF468" s="4"/>
      <c r="AG468" s="4">
        <v>10</v>
      </c>
      <c r="AH468" s="4">
        <v>124</v>
      </c>
      <c r="AI468" s="4">
        <v>0</v>
      </c>
      <c r="AJ468" s="4">
        <v>1121</v>
      </c>
      <c r="AK468" s="4">
        <v>0</v>
      </c>
      <c r="AM468" s="4">
        <v>2</v>
      </c>
      <c r="AO468" s="10"/>
      <c r="AS468" s="2">
        <v>46</v>
      </c>
    </row>
    <row r="469" spans="1:45">
      <c r="A469" s="4">
        <f t="shared" si="14"/>
        <v>11404004</v>
      </c>
      <c r="B469" s="4">
        <v>11404004</v>
      </c>
      <c r="C469" s="2" t="s">
        <v>2185</v>
      </c>
      <c r="D469" s="4" t="s">
        <v>83</v>
      </c>
      <c r="E469" s="2" t="s">
        <v>2186</v>
      </c>
      <c r="F469" s="2" t="s">
        <v>2189</v>
      </c>
      <c r="I469" s="2">
        <v>2</v>
      </c>
      <c r="J469" s="4">
        <v>114</v>
      </c>
      <c r="K469" s="4">
        <v>4</v>
      </c>
      <c r="L469" s="4">
        <v>5</v>
      </c>
      <c r="M469" s="18" t="s">
        <v>2441</v>
      </c>
      <c r="N469" s="70" t="s">
        <v>2192</v>
      </c>
      <c r="S469" s="4">
        <v>2</v>
      </c>
      <c r="T469" s="4">
        <v>1</v>
      </c>
      <c r="U469" s="4">
        <v>103</v>
      </c>
      <c r="V469" s="4">
        <v>500000</v>
      </c>
      <c r="X469" s="4">
        <v>1</v>
      </c>
      <c r="Y469" s="4">
        <v>0</v>
      </c>
      <c r="AE469" s="4"/>
      <c r="AF469" s="4"/>
      <c r="AG469" s="4">
        <v>10</v>
      </c>
      <c r="AH469" s="4">
        <v>124</v>
      </c>
      <c r="AI469" s="4">
        <v>0</v>
      </c>
      <c r="AJ469" s="4">
        <v>1140</v>
      </c>
      <c r="AK469" s="4">
        <v>0</v>
      </c>
      <c r="AM469" s="4">
        <v>2</v>
      </c>
      <c r="AO469" s="10"/>
    </row>
    <row r="470" spans="1:45">
      <c r="A470" s="4">
        <f t="shared" si="14"/>
        <v>11405001</v>
      </c>
      <c r="B470" s="4">
        <v>11405001</v>
      </c>
      <c r="C470" s="4" t="s">
        <v>919</v>
      </c>
      <c r="D470" s="4" t="s">
        <v>919</v>
      </c>
      <c r="I470" s="2">
        <v>2</v>
      </c>
      <c r="J470" s="4">
        <v>114</v>
      </c>
      <c r="K470" s="4">
        <v>5</v>
      </c>
      <c r="L470" s="4">
        <v>5</v>
      </c>
      <c r="M470" s="27" t="s">
        <v>920</v>
      </c>
      <c r="N470" s="66" t="s">
        <v>921</v>
      </c>
      <c r="S470" s="4">
        <v>2</v>
      </c>
      <c r="T470" s="4">
        <v>0</v>
      </c>
      <c r="U470" s="4">
        <v>0</v>
      </c>
      <c r="V470" s="4">
        <v>0</v>
      </c>
      <c r="X470" s="4">
        <v>1</v>
      </c>
      <c r="Y470" s="4">
        <v>0</v>
      </c>
      <c r="AE470" s="4"/>
      <c r="AF470" s="4"/>
      <c r="AG470" s="4">
        <v>10</v>
      </c>
      <c r="AH470" s="4">
        <v>130</v>
      </c>
      <c r="AI470" s="4">
        <v>0</v>
      </c>
      <c r="AJ470" s="4">
        <v>1124</v>
      </c>
      <c r="AK470" s="4">
        <v>0</v>
      </c>
      <c r="AM470" s="4">
        <v>2</v>
      </c>
      <c r="AO470" s="10"/>
      <c r="AP470" s="4">
        <v>19000</v>
      </c>
      <c r="AS470" s="2">
        <v>53</v>
      </c>
    </row>
    <row r="471" spans="1:45">
      <c r="A471" s="4">
        <f t="shared" si="14"/>
        <v>11406001</v>
      </c>
      <c r="B471" s="4">
        <v>11406001</v>
      </c>
      <c r="C471" s="4" t="s">
        <v>922</v>
      </c>
      <c r="D471" s="4" t="s">
        <v>922</v>
      </c>
      <c r="I471" s="2">
        <v>2</v>
      </c>
      <c r="J471" s="4">
        <v>114</v>
      </c>
      <c r="K471" s="4">
        <v>6</v>
      </c>
      <c r="L471" s="4">
        <v>4</v>
      </c>
      <c r="M471" s="27" t="s">
        <v>923</v>
      </c>
      <c r="N471" s="66" t="s">
        <v>924</v>
      </c>
      <c r="S471" s="4">
        <v>2</v>
      </c>
      <c r="T471" s="4">
        <v>0</v>
      </c>
      <c r="U471" s="4">
        <v>0</v>
      </c>
      <c r="V471" s="4">
        <v>0</v>
      </c>
      <c r="X471" s="4">
        <v>1</v>
      </c>
      <c r="Y471" s="4">
        <v>0</v>
      </c>
      <c r="AE471" s="4"/>
      <c r="AF471" s="4"/>
      <c r="AG471" s="4">
        <v>10</v>
      </c>
      <c r="AH471" s="4">
        <v>129</v>
      </c>
      <c r="AI471" s="4">
        <v>0</v>
      </c>
      <c r="AJ471" s="4">
        <v>1123</v>
      </c>
      <c r="AK471" s="4">
        <v>0</v>
      </c>
      <c r="AM471" s="4">
        <v>2</v>
      </c>
      <c r="AO471" s="10"/>
      <c r="AP471" s="2" t="s">
        <v>2497</v>
      </c>
      <c r="AS471" s="2">
        <v>53</v>
      </c>
    </row>
    <row r="472" spans="1:45">
      <c r="A472" s="4">
        <f t="shared" si="14"/>
        <v>11407001</v>
      </c>
      <c r="B472" s="4">
        <v>11407001</v>
      </c>
      <c r="C472" s="4" t="s">
        <v>925</v>
      </c>
      <c r="D472" s="4" t="s">
        <v>925</v>
      </c>
      <c r="I472" s="2">
        <v>2</v>
      </c>
      <c r="J472" s="4">
        <v>114</v>
      </c>
      <c r="K472" s="4">
        <v>7</v>
      </c>
      <c r="L472" s="4">
        <v>5</v>
      </c>
      <c r="M472" s="10" t="s">
        <v>926</v>
      </c>
      <c r="N472" s="66" t="s">
        <v>927</v>
      </c>
      <c r="S472" s="4">
        <v>2</v>
      </c>
      <c r="T472" s="4">
        <v>0</v>
      </c>
      <c r="U472" s="4">
        <v>0</v>
      </c>
      <c r="V472" s="4">
        <v>0</v>
      </c>
      <c r="X472" s="4">
        <v>1</v>
      </c>
      <c r="Y472" s="4">
        <v>0</v>
      </c>
      <c r="AE472" s="4"/>
      <c r="AF472" s="4"/>
      <c r="AG472" s="4">
        <v>10</v>
      </c>
      <c r="AH472" s="4">
        <v>0</v>
      </c>
      <c r="AI472" s="4">
        <v>0</v>
      </c>
      <c r="AJ472" s="4">
        <v>0</v>
      </c>
      <c r="AK472" s="4">
        <v>0</v>
      </c>
      <c r="AM472" s="4">
        <v>2</v>
      </c>
      <c r="AO472" s="10"/>
      <c r="AR472" s="41"/>
      <c r="AS472" s="2">
        <v>36</v>
      </c>
    </row>
    <row r="473" spans="1:45">
      <c r="A473" s="4">
        <v>11407002</v>
      </c>
      <c r="B473" s="4">
        <v>11407002</v>
      </c>
      <c r="C473" s="4" t="s">
        <v>928</v>
      </c>
      <c r="D473" s="4" t="s">
        <v>928</v>
      </c>
      <c r="I473" s="2">
        <v>2</v>
      </c>
      <c r="J473" s="4">
        <v>114</v>
      </c>
      <c r="K473" s="4">
        <v>7</v>
      </c>
      <c r="L473" s="4">
        <v>5</v>
      </c>
      <c r="M473" s="10" t="s">
        <v>929</v>
      </c>
      <c r="N473" s="66" t="s">
        <v>930</v>
      </c>
      <c r="S473" s="4">
        <v>2</v>
      </c>
      <c r="T473" s="4">
        <v>0</v>
      </c>
      <c r="U473" s="4">
        <v>0</v>
      </c>
      <c r="V473" s="4">
        <v>0</v>
      </c>
      <c r="X473" s="4">
        <v>1</v>
      </c>
      <c r="Y473" s="4">
        <v>0</v>
      </c>
      <c r="AE473" s="4"/>
      <c r="AF473" s="4"/>
      <c r="AG473" s="4">
        <v>10</v>
      </c>
      <c r="AH473" s="4">
        <v>0</v>
      </c>
      <c r="AI473" s="4">
        <v>0</v>
      </c>
      <c r="AJ473" s="4">
        <v>0</v>
      </c>
      <c r="AK473" s="4">
        <v>0</v>
      </c>
      <c r="AM473" s="4">
        <v>2</v>
      </c>
      <c r="AO473" s="10"/>
      <c r="AR473" s="41"/>
      <c r="AS473" s="2">
        <v>36</v>
      </c>
    </row>
    <row r="474" spans="1:45">
      <c r="A474" s="4">
        <v>11407003</v>
      </c>
      <c r="B474" s="4">
        <v>11407003</v>
      </c>
      <c r="C474" s="4" t="s">
        <v>931</v>
      </c>
      <c r="D474" s="4" t="s">
        <v>931</v>
      </c>
      <c r="I474" s="2">
        <v>2</v>
      </c>
      <c r="J474" s="4">
        <v>114</v>
      </c>
      <c r="K474" s="4">
        <v>7</v>
      </c>
      <c r="L474" s="4">
        <v>5</v>
      </c>
      <c r="M474" s="10" t="s">
        <v>932</v>
      </c>
      <c r="N474" s="66" t="s">
        <v>933</v>
      </c>
      <c r="S474" s="4">
        <v>2</v>
      </c>
      <c r="T474" s="4">
        <v>0</v>
      </c>
      <c r="U474" s="4">
        <v>0</v>
      </c>
      <c r="V474" s="4">
        <v>0</v>
      </c>
      <c r="X474" s="4">
        <v>1</v>
      </c>
      <c r="Y474" s="4">
        <v>0</v>
      </c>
      <c r="AE474" s="4"/>
      <c r="AF474" s="4"/>
      <c r="AG474" s="4">
        <v>10</v>
      </c>
      <c r="AH474" s="4">
        <v>0</v>
      </c>
      <c r="AI474" s="4">
        <v>0</v>
      </c>
      <c r="AJ474" s="4">
        <v>0</v>
      </c>
      <c r="AK474" s="4">
        <v>0</v>
      </c>
      <c r="AM474" s="4">
        <v>2</v>
      </c>
      <c r="AO474" s="10"/>
      <c r="AR474" s="41"/>
      <c r="AS474" s="2">
        <v>36</v>
      </c>
    </row>
    <row r="475" spans="1:45">
      <c r="A475" s="4">
        <v>11408001</v>
      </c>
      <c r="B475" s="4">
        <v>11408001</v>
      </c>
      <c r="C475" s="4" t="s">
        <v>934</v>
      </c>
      <c r="D475" s="4" t="s">
        <v>83</v>
      </c>
      <c r="E475" s="4" t="s">
        <v>935</v>
      </c>
      <c r="F475" s="4" t="s">
        <v>936</v>
      </c>
      <c r="I475" s="2">
        <v>1</v>
      </c>
      <c r="J475" s="4">
        <v>114</v>
      </c>
      <c r="K475" s="4">
        <v>8</v>
      </c>
      <c r="L475" s="4">
        <v>5</v>
      </c>
      <c r="M475" s="27" t="s">
        <v>937</v>
      </c>
      <c r="N475" s="66" t="s">
        <v>938</v>
      </c>
      <c r="S475" s="4">
        <v>1</v>
      </c>
      <c r="T475" s="4">
        <v>0</v>
      </c>
      <c r="U475" s="4">
        <v>0</v>
      </c>
      <c r="V475" s="4">
        <v>0</v>
      </c>
      <c r="X475" s="4">
        <v>1</v>
      </c>
      <c r="Y475" s="4">
        <v>0</v>
      </c>
      <c r="AE475" s="4"/>
      <c r="AF475" s="4"/>
      <c r="AG475" s="4">
        <v>10</v>
      </c>
      <c r="AH475" s="4">
        <v>135</v>
      </c>
      <c r="AI475" s="4">
        <v>10</v>
      </c>
      <c r="AJ475" s="4">
        <v>0</v>
      </c>
      <c r="AK475" s="4">
        <v>0</v>
      </c>
      <c r="AM475" s="4">
        <v>2</v>
      </c>
      <c r="AO475" s="10"/>
      <c r="AS475" s="2">
        <v>0</v>
      </c>
    </row>
    <row r="476" spans="1:45" s="15" customFormat="1">
      <c r="A476" s="15">
        <v>11409001</v>
      </c>
      <c r="B476" s="15">
        <v>11409001</v>
      </c>
      <c r="C476" s="15" t="s">
        <v>939</v>
      </c>
      <c r="D476" s="15" t="s">
        <v>83</v>
      </c>
      <c r="E476" s="15" t="s">
        <v>940</v>
      </c>
      <c r="F476" s="15" t="s">
        <v>936</v>
      </c>
      <c r="I476" s="41">
        <v>1</v>
      </c>
      <c r="J476" s="15">
        <v>114</v>
      </c>
      <c r="K476" s="15">
        <v>9</v>
      </c>
      <c r="L476" s="15">
        <v>5</v>
      </c>
      <c r="M476" s="53" t="s">
        <v>941</v>
      </c>
      <c r="N476" s="74" t="s">
        <v>942</v>
      </c>
      <c r="O476" s="85"/>
      <c r="S476" s="15">
        <v>1</v>
      </c>
      <c r="T476" s="15">
        <v>0</v>
      </c>
      <c r="U476" s="15">
        <v>0</v>
      </c>
      <c r="V476" s="15">
        <v>0</v>
      </c>
      <c r="X476" s="15">
        <v>1</v>
      </c>
      <c r="Y476" s="15">
        <v>0</v>
      </c>
      <c r="Z476" s="15">
        <v>4</v>
      </c>
      <c r="AG476" s="4">
        <v>10</v>
      </c>
      <c r="AH476" s="15">
        <v>139</v>
      </c>
      <c r="AI476" s="15">
        <v>1001</v>
      </c>
      <c r="AJ476" s="15">
        <v>0</v>
      </c>
      <c r="AK476" s="15">
        <v>0</v>
      </c>
      <c r="AM476" s="15">
        <v>2</v>
      </c>
      <c r="AO476" s="32"/>
      <c r="AQ476" s="15" t="s">
        <v>943</v>
      </c>
      <c r="AR476" s="2"/>
      <c r="AS476" s="2">
        <v>0</v>
      </c>
    </row>
    <row r="477" spans="1:45" s="15" customFormat="1">
      <c r="A477" s="15">
        <v>11410001</v>
      </c>
      <c r="B477" s="15">
        <v>11410001</v>
      </c>
      <c r="C477" s="15" t="s">
        <v>944</v>
      </c>
      <c r="D477" s="15" t="s">
        <v>944</v>
      </c>
      <c r="I477" s="41">
        <v>2</v>
      </c>
      <c r="J477" s="15">
        <v>114</v>
      </c>
      <c r="K477" s="15">
        <v>10</v>
      </c>
      <c r="L477" s="15">
        <v>4</v>
      </c>
      <c r="M477" s="52" t="s">
        <v>1866</v>
      </c>
      <c r="N477" s="74" t="s">
        <v>1867</v>
      </c>
      <c r="O477" s="85">
        <v>10</v>
      </c>
      <c r="S477" s="15">
        <v>2</v>
      </c>
      <c r="T477" s="15">
        <v>1</v>
      </c>
      <c r="U477" s="15">
        <v>103</v>
      </c>
      <c r="V477" s="15">
        <v>1000</v>
      </c>
      <c r="X477" s="15">
        <v>1</v>
      </c>
      <c r="Y477" s="15">
        <v>0</v>
      </c>
      <c r="AG477" s="4">
        <v>10</v>
      </c>
      <c r="AH477" s="15">
        <v>0</v>
      </c>
      <c r="AI477" s="15">
        <v>0</v>
      </c>
      <c r="AJ477" s="15">
        <v>0</v>
      </c>
      <c r="AK477" s="15">
        <v>0</v>
      </c>
      <c r="AM477" s="15">
        <v>2</v>
      </c>
      <c r="AO477" s="32" t="s">
        <v>1868</v>
      </c>
      <c r="AR477" s="2"/>
      <c r="AS477" s="41">
        <v>53</v>
      </c>
    </row>
    <row r="478" spans="1:45" s="15" customFormat="1">
      <c r="A478" s="15">
        <v>11411001</v>
      </c>
      <c r="B478" s="15">
        <v>11411001</v>
      </c>
      <c r="C478" s="15" t="s">
        <v>945</v>
      </c>
      <c r="D478" s="4" t="s">
        <v>83</v>
      </c>
      <c r="E478" s="15" t="s">
        <v>946</v>
      </c>
      <c r="F478" s="15" t="s">
        <v>947</v>
      </c>
      <c r="I478" s="41">
        <v>1</v>
      </c>
      <c r="J478" s="15">
        <v>114</v>
      </c>
      <c r="K478" s="15">
        <v>11</v>
      </c>
      <c r="L478" s="15">
        <v>4</v>
      </c>
      <c r="M478" s="52" t="s">
        <v>2183</v>
      </c>
      <c r="N478" s="74" t="s">
        <v>948</v>
      </c>
      <c r="O478" s="85">
        <v>100</v>
      </c>
      <c r="S478" s="15">
        <v>1</v>
      </c>
      <c r="T478" s="15">
        <v>0</v>
      </c>
      <c r="U478" s="15">
        <v>0</v>
      </c>
      <c r="V478" s="15">
        <v>0</v>
      </c>
      <c r="X478" s="15">
        <v>1</v>
      </c>
      <c r="Y478" s="15">
        <v>0</v>
      </c>
      <c r="Z478" s="15">
        <v>5</v>
      </c>
      <c r="AG478" s="4">
        <v>10</v>
      </c>
      <c r="AH478" s="15">
        <v>116</v>
      </c>
      <c r="AI478" s="15">
        <v>100</v>
      </c>
      <c r="AJ478" s="15">
        <v>0</v>
      </c>
      <c r="AK478" s="15">
        <v>0</v>
      </c>
      <c r="AM478" s="15">
        <v>2</v>
      </c>
      <c r="AO478" s="32"/>
      <c r="AR478" s="2"/>
      <c r="AS478" s="41">
        <v>0</v>
      </c>
    </row>
    <row r="479" spans="1:45" s="14" customFormat="1">
      <c r="A479" s="14">
        <v>11411002</v>
      </c>
      <c r="B479" s="14">
        <v>11411002</v>
      </c>
      <c r="C479" s="57" t="s">
        <v>2180</v>
      </c>
      <c r="D479" s="14" t="s">
        <v>83</v>
      </c>
      <c r="E479" s="57" t="s">
        <v>2181</v>
      </c>
      <c r="F479" s="57" t="s">
        <v>2182</v>
      </c>
      <c r="I479" s="57">
        <v>2</v>
      </c>
      <c r="J479" s="14">
        <v>114</v>
      </c>
      <c r="K479" s="14">
        <v>11</v>
      </c>
      <c r="L479" s="14">
        <v>5</v>
      </c>
      <c r="M479" s="95" t="s">
        <v>2183</v>
      </c>
      <c r="N479" s="97" t="s">
        <v>2184</v>
      </c>
      <c r="O479" s="89"/>
      <c r="S479" s="14">
        <v>2</v>
      </c>
      <c r="T479" s="14">
        <v>0</v>
      </c>
      <c r="U479" s="14">
        <v>0</v>
      </c>
      <c r="V479" s="14">
        <v>0</v>
      </c>
      <c r="X479" s="14">
        <v>1</v>
      </c>
      <c r="Y479" s="14">
        <v>0</v>
      </c>
      <c r="AG479" s="14">
        <v>10</v>
      </c>
      <c r="AH479" s="14">
        <v>0</v>
      </c>
      <c r="AI479" s="14">
        <v>0</v>
      </c>
      <c r="AJ479" s="14">
        <v>0</v>
      </c>
      <c r="AK479" s="14">
        <v>0</v>
      </c>
      <c r="AM479" s="14">
        <v>2</v>
      </c>
      <c r="AO479" s="100"/>
      <c r="AR479" s="57"/>
      <c r="AS479" s="57">
        <v>48</v>
      </c>
    </row>
    <row r="480" spans="1:45" s="41" customFormat="1">
      <c r="A480" s="41">
        <v>11413001</v>
      </c>
      <c r="B480" s="41">
        <v>11413001</v>
      </c>
      <c r="C480" s="41" t="s">
        <v>2115</v>
      </c>
      <c r="D480" s="41" t="s">
        <v>2115</v>
      </c>
      <c r="I480" s="41">
        <v>1</v>
      </c>
      <c r="J480" s="41">
        <v>114</v>
      </c>
      <c r="K480" s="41">
        <v>13</v>
      </c>
      <c r="L480" s="41">
        <v>5</v>
      </c>
      <c r="M480" s="52" t="s">
        <v>2116</v>
      </c>
      <c r="N480" s="75" t="s">
        <v>2117</v>
      </c>
      <c r="O480" s="88"/>
      <c r="S480" s="41">
        <v>1</v>
      </c>
      <c r="T480" s="41">
        <v>0</v>
      </c>
      <c r="U480" s="41">
        <v>0</v>
      </c>
      <c r="V480" s="41">
        <v>0</v>
      </c>
      <c r="X480" s="41">
        <v>1</v>
      </c>
      <c r="Y480" s="41">
        <v>0</v>
      </c>
      <c r="AG480" s="2">
        <v>10</v>
      </c>
      <c r="AH480" s="41">
        <v>0</v>
      </c>
      <c r="AI480" s="41">
        <v>0</v>
      </c>
      <c r="AJ480" s="41">
        <v>0</v>
      </c>
      <c r="AK480" s="41">
        <v>0</v>
      </c>
      <c r="AM480" s="41">
        <v>2</v>
      </c>
      <c r="AO480" s="52"/>
      <c r="AR480" s="2"/>
    </row>
    <row r="481" spans="1:45" s="41" customFormat="1">
      <c r="A481" s="41">
        <v>11414001</v>
      </c>
      <c r="B481" s="41">
        <v>11414001</v>
      </c>
      <c r="C481" s="41" t="s">
        <v>2118</v>
      </c>
      <c r="D481" s="2" t="s">
        <v>83</v>
      </c>
      <c r="E481" s="41" t="s">
        <v>2119</v>
      </c>
      <c r="F481" s="41" t="s">
        <v>2120</v>
      </c>
      <c r="I481" s="41">
        <v>1</v>
      </c>
      <c r="J481" s="41">
        <v>114</v>
      </c>
      <c r="K481" s="41">
        <v>14</v>
      </c>
      <c r="L481" s="41">
        <v>5</v>
      </c>
      <c r="M481" s="52" t="s">
        <v>2121</v>
      </c>
      <c r="N481" s="75" t="s">
        <v>2122</v>
      </c>
      <c r="O481" s="88">
        <v>10</v>
      </c>
      <c r="S481" s="41">
        <v>1</v>
      </c>
      <c r="T481" s="41">
        <v>0</v>
      </c>
      <c r="U481" s="41">
        <v>0</v>
      </c>
      <c r="V481" s="41">
        <v>0</v>
      </c>
      <c r="X481" s="41">
        <v>1</v>
      </c>
      <c r="Y481" s="41">
        <v>0</v>
      </c>
      <c r="AG481" s="2">
        <v>10</v>
      </c>
      <c r="AH481" s="41">
        <v>132</v>
      </c>
      <c r="AI481" s="41">
        <v>10</v>
      </c>
      <c r="AJ481" s="41">
        <v>0</v>
      </c>
      <c r="AK481" s="41">
        <v>0</v>
      </c>
      <c r="AM481" s="41">
        <v>2</v>
      </c>
      <c r="AO481" s="52"/>
      <c r="AR481" s="2"/>
    </row>
    <row r="482" spans="1:45">
      <c r="A482" s="4">
        <f t="shared" si="14"/>
        <v>11501001</v>
      </c>
      <c r="B482" s="4">
        <v>11501001</v>
      </c>
      <c r="C482" s="2" t="s">
        <v>949</v>
      </c>
      <c r="D482" s="4" t="s">
        <v>83</v>
      </c>
      <c r="E482" s="2" t="s">
        <v>950</v>
      </c>
      <c r="F482" s="4" t="s">
        <v>936</v>
      </c>
      <c r="G482" s="2"/>
      <c r="H482" s="2"/>
      <c r="I482" s="2">
        <v>2</v>
      </c>
      <c r="J482" s="4">
        <v>115</v>
      </c>
      <c r="K482" s="4">
        <v>1</v>
      </c>
      <c r="L482" s="4">
        <v>4</v>
      </c>
      <c r="M482" s="27" t="s">
        <v>951</v>
      </c>
      <c r="N482" s="66" t="s">
        <v>952</v>
      </c>
      <c r="O482" s="22" t="s">
        <v>950</v>
      </c>
      <c r="S482" s="4">
        <v>5</v>
      </c>
      <c r="T482" s="4">
        <v>1</v>
      </c>
      <c r="U482" s="4">
        <v>103</v>
      </c>
      <c r="V482" s="4">
        <v>100</v>
      </c>
      <c r="X482" s="4">
        <v>1</v>
      </c>
      <c r="Y482" s="4">
        <v>0</v>
      </c>
      <c r="AE482" s="4"/>
      <c r="AF482" s="4"/>
      <c r="AG482" s="4">
        <v>10</v>
      </c>
      <c r="AH482" s="4">
        <v>126</v>
      </c>
      <c r="AI482" s="4">
        <v>1000</v>
      </c>
      <c r="AJ482" s="4">
        <v>1</v>
      </c>
      <c r="AK482" s="4">
        <v>0</v>
      </c>
      <c r="AO482" s="10"/>
      <c r="AS482" s="2">
        <v>54</v>
      </c>
    </row>
    <row r="483" spans="1:45">
      <c r="A483" s="4">
        <f t="shared" si="14"/>
        <v>11501002</v>
      </c>
      <c r="B483" s="4">
        <v>11501002</v>
      </c>
      <c r="C483" s="2" t="s">
        <v>953</v>
      </c>
      <c r="D483" s="4" t="s">
        <v>83</v>
      </c>
      <c r="E483" s="2" t="s">
        <v>954</v>
      </c>
      <c r="F483" s="4" t="s">
        <v>936</v>
      </c>
      <c r="G483" s="2"/>
      <c r="H483" s="2"/>
      <c r="I483" s="2">
        <v>2</v>
      </c>
      <c r="J483" s="4">
        <v>115</v>
      </c>
      <c r="K483" s="4">
        <v>1</v>
      </c>
      <c r="L483" s="4">
        <v>4</v>
      </c>
      <c r="M483" s="27" t="s">
        <v>955</v>
      </c>
      <c r="N483" s="66" t="s">
        <v>952</v>
      </c>
      <c r="O483" s="22" t="s">
        <v>954</v>
      </c>
      <c r="S483" s="4">
        <v>5</v>
      </c>
      <c r="T483" s="4">
        <v>1</v>
      </c>
      <c r="U483" s="4">
        <v>103</v>
      </c>
      <c r="V483" s="4">
        <v>100</v>
      </c>
      <c r="X483" s="4">
        <v>1</v>
      </c>
      <c r="Y483" s="4">
        <v>0</v>
      </c>
      <c r="AE483" s="4"/>
      <c r="AF483" s="4"/>
      <c r="AG483" s="4">
        <v>10</v>
      </c>
      <c r="AH483" s="4">
        <v>126</v>
      </c>
      <c r="AI483" s="4">
        <v>1000</v>
      </c>
      <c r="AJ483" s="4">
        <v>1</v>
      </c>
      <c r="AK483" s="4">
        <v>0</v>
      </c>
      <c r="AO483" s="10"/>
      <c r="AS483" s="2">
        <v>54</v>
      </c>
    </row>
    <row r="484" spans="1:45">
      <c r="A484" s="4">
        <f t="shared" si="14"/>
        <v>11501003</v>
      </c>
      <c r="B484" s="4">
        <v>11501003</v>
      </c>
      <c r="C484" s="2" t="s">
        <v>956</v>
      </c>
      <c r="D484" s="4" t="s">
        <v>83</v>
      </c>
      <c r="E484" s="2" t="s">
        <v>957</v>
      </c>
      <c r="F484" s="4" t="s">
        <v>936</v>
      </c>
      <c r="G484" s="2"/>
      <c r="H484" s="2"/>
      <c r="I484" s="2">
        <v>2</v>
      </c>
      <c r="J484" s="4">
        <v>115</v>
      </c>
      <c r="K484" s="4">
        <v>1</v>
      </c>
      <c r="L484" s="4">
        <v>4</v>
      </c>
      <c r="M484" s="27" t="s">
        <v>958</v>
      </c>
      <c r="N484" s="66" t="s">
        <v>952</v>
      </c>
      <c r="O484" s="22" t="s">
        <v>957</v>
      </c>
      <c r="S484" s="4">
        <v>5</v>
      </c>
      <c r="T484" s="4">
        <v>1</v>
      </c>
      <c r="U484" s="4">
        <v>103</v>
      </c>
      <c r="V484" s="4">
        <v>100</v>
      </c>
      <c r="X484" s="4">
        <v>1</v>
      </c>
      <c r="Y484" s="4">
        <v>0</v>
      </c>
      <c r="AE484" s="4"/>
      <c r="AF484" s="4"/>
      <c r="AG484" s="4">
        <v>10</v>
      </c>
      <c r="AH484" s="4">
        <v>126</v>
      </c>
      <c r="AI484" s="4">
        <v>1000</v>
      </c>
      <c r="AJ484" s="4">
        <v>1</v>
      </c>
      <c r="AK484" s="4">
        <v>0</v>
      </c>
      <c r="AO484" s="10"/>
      <c r="AS484" s="2">
        <v>54</v>
      </c>
    </row>
    <row r="485" spans="1:45">
      <c r="A485" s="4">
        <f t="shared" si="14"/>
        <v>11501004</v>
      </c>
      <c r="B485" s="4">
        <v>11501004</v>
      </c>
      <c r="C485" s="2" t="s">
        <v>959</v>
      </c>
      <c r="D485" s="4" t="s">
        <v>83</v>
      </c>
      <c r="E485" s="2" t="s">
        <v>960</v>
      </c>
      <c r="F485" s="4" t="s">
        <v>936</v>
      </c>
      <c r="G485" s="2"/>
      <c r="H485" s="2"/>
      <c r="I485" s="2">
        <v>2</v>
      </c>
      <c r="J485" s="4">
        <v>115</v>
      </c>
      <c r="K485" s="4">
        <v>1</v>
      </c>
      <c r="L485" s="4">
        <v>4</v>
      </c>
      <c r="M485" s="27" t="s">
        <v>961</v>
      </c>
      <c r="N485" s="66" t="s">
        <v>952</v>
      </c>
      <c r="O485" s="22" t="s">
        <v>960</v>
      </c>
      <c r="S485" s="4">
        <v>5</v>
      </c>
      <c r="T485" s="4">
        <v>1</v>
      </c>
      <c r="U485" s="4">
        <v>103</v>
      </c>
      <c r="V485" s="4">
        <v>100</v>
      </c>
      <c r="X485" s="4">
        <v>1</v>
      </c>
      <c r="Y485" s="4">
        <v>0</v>
      </c>
      <c r="AE485" s="4"/>
      <c r="AF485" s="4"/>
      <c r="AG485" s="4">
        <v>10</v>
      </c>
      <c r="AH485" s="4">
        <v>126</v>
      </c>
      <c r="AI485" s="4">
        <v>1000</v>
      </c>
      <c r="AJ485" s="4">
        <v>1</v>
      </c>
      <c r="AK485" s="4">
        <v>0</v>
      </c>
      <c r="AO485" s="10"/>
      <c r="AS485" s="2">
        <v>54</v>
      </c>
    </row>
    <row r="486" spans="1:45">
      <c r="A486" s="4">
        <f t="shared" si="14"/>
        <v>11501005</v>
      </c>
      <c r="B486" s="4">
        <v>11501005</v>
      </c>
      <c r="C486" s="2" t="s">
        <v>962</v>
      </c>
      <c r="D486" s="4" t="s">
        <v>83</v>
      </c>
      <c r="E486" s="2" t="s">
        <v>963</v>
      </c>
      <c r="F486" s="4" t="s">
        <v>936</v>
      </c>
      <c r="G486" s="2"/>
      <c r="H486" s="2"/>
      <c r="I486" s="2">
        <v>2</v>
      </c>
      <c r="J486" s="4">
        <v>115</v>
      </c>
      <c r="K486" s="4">
        <v>1</v>
      </c>
      <c r="L486" s="4">
        <v>4</v>
      </c>
      <c r="M486" s="27" t="s">
        <v>964</v>
      </c>
      <c r="N486" s="66" t="s">
        <v>952</v>
      </c>
      <c r="O486" s="22" t="s">
        <v>963</v>
      </c>
      <c r="S486" s="4">
        <v>5</v>
      </c>
      <c r="T486" s="4">
        <v>1</v>
      </c>
      <c r="U486" s="4">
        <v>103</v>
      </c>
      <c r="V486" s="4">
        <v>100</v>
      </c>
      <c r="X486" s="4">
        <v>1</v>
      </c>
      <c r="Y486" s="4">
        <v>0</v>
      </c>
      <c r="AE486" s="4"/>
      <c r="AF486" s="4"/>
      <c r="AG486" s="4">
        <v>10</v>
      </c>
      <c r="AH486" s="4">
        <v>126</v>
      </c>
      <c r="AI486" s="4">
        <v>1000</v>
      </c>
      <c r="AJ486" s="4">
        <v>1</v>
      </c>
      <c r="AK486" s="4">
        <v>0</v>
      </c>
      <c r="AO486" s="10"/>
      <c r="AS486" s="2">
        <v>54</v>
      </c>
    </row>
    <row r="487" spans="1:45">
      <c r="A487" s="4">
        <f t="shared" si="14"/>
        <v>11501006</v>
      </c>
      <c r="B487" s="4">
        <v>11501006</v>
      </c>
      <c r="C487" s="2" t="s">
        <v>965</v>
      </c>
      <c r="D487" s="4" t="s">
        <v>83</v>
      </c>
      <c r="E487" s="2" t="s">
        <v>966</v>
      </c>
      <c r="F487" s="4" t="s">
        <v>936</v>
      </c>
      <c r="G487" s="2"/>
      <c r="H487" s="2"/>
      <c r="I487" s="2">
        <v>2</v>
      </c>
      <c r="J487" s="4">
        <v>115</v>
      </c>
      <c r="K487" s="4">
        <v>1</v>
      </c>
      <c r="L487" s="4">
        <v>4</v>
      </c>
      <c r="M487" s="27" t="s">
        <v>967</v>
      </c>
      <c r="N487" s="66" t="s">
        <v>952</v>
      </c>
      <c r="O487" s="22" t="s">
        <v>966</v>
      </c>
      <c r="S487" s="4">
        <v>5</v>
      </c>
      <c r="T487" s="4">
        <v>1</v>
      </c>
      <c r="U487" s="4">
        <v>103</v>
      </c>
      <c r="V487" s="4">
        <v>100</v>
      </c>
      <c r="X487" s="4">
        <v>1</v>
      </c>
      <c r="Y487" s="4">
        <v>0</v>
      </c>
      <c r="AE487" s="4"/>
      <c r="AF487" s="4"/>
      <c r="AG487" s="4">
        <v>10</v>
      </c>
      <c r="AH487" s="4">
        <v>126</v>
      </c>
      <c r="AI487" s="4">
        <v>1000</v>
      </c>
      <c r="AJ487" s="4">
        <v>1</v>
      </c>
      <c r="AK487" s="4">
        <v>0</v>
      </c>
      <c r="AO487" s="10"/>
      <c r="AS487" s="2">
        <v>54</v>
      </c>
    </row>
    <row r="488" spans="1:45">
      <c r="A488" s="4">
        <f t="shared" si="14"/>
        <v>11501007</v>
      </c>
      <c r="B488" s="4">
        <v>11501007</v>
      </c>
      <c r="C488" s="2" t="s">
        <v>968</v>
      </c>
      <c r="D488" s="4" t="s">
        <v>83</v>
      </c>
      <c r="E488" s="2" t="s">
        <v>969</v>
      </c>
      <c r="F488" s="4" t="s">
        <v>936</v>
      </c>
      <c r="G488" s="2"/>
      <c r="H488" s="2"/>
      <c r="I488" s="2">
        <v>2</v>
      </c>
      <c r="J488" s="4">
        <v>115</v>
      </c>
      <c r="K488" s="4">
        <v>1</v>
      </c>
      <c r="L488" s="4">
        <v>4</v>
      </c>
      <c r="M488" s="27" t="s">
        <v>970</v>
      </c>
      <c r="N488" s="66" t="s">
        <v>952</v>
      </c>
      <c r="O488" s="22" t="s">
        <v>969</v>
      </c>
      <c r="S488" s="4">
        <v>5</v>
      </c>
      <c r="T488" s="4">
        <v>1</v>
      </c>
      <c r="U488" s="4">
        <v>103</v>
      </c>
      <c r="V488" s="4">
        <v>100</v>
      </c>
      <c r="X488" s="4">
        <v>1</v>
      </c>
      <c r="Y488" s="4">
        <v>0</v>
      </c>
      <c r="AE488" s="4"/>
      <c r="AF488" s="4"/>
      <c r="AG488" s="4">
        <v>10</v>
      </c>
      <c r="AH488" s="4">
        <v>126</v>
      </c>
      <c r="AI488" s="4">
        <v>1000</v>
      </c>
      <c r="AJ488" s="4">
        <v>1</v>
      </c>
      <c r="AK488" s="4">
        <v>0</v>
      </c>
      <c r="AO488" s="10"/>
      <c r="AS488" s="2">
        <v>54</v>
      </c>
    </row>
    <row r="489" spans="1:45">
      <c r="A489" s="4">
        <f t="shared" si="14"/>
        <v>11501008</v>
      </c>
      <c r="B489" s="4">
        <v>11501008</v>
      </c>
      <c r="C489" s="2" t="s">
        <v>971</v>
      </c>
      <c r="D489" s="4" t="s">
        <v>83</v>
      </c>
      <c r="E489" s="2" t="s">
        <v>972</v>
      </c>
      <c r="F489" s="4" t="s">
        <v>936</v>
      </c>
      <c r="G489" s="2"/>
      <c r="H489" s="2"/>
      <c r="I489" s="2">
        <v>2</v>
      </c>
      <c r="J489" s="4">
        <v>115</v>
      </c>
      <c r="K489" s="4">
        <v>1</v>
      </c>
      <c r="L489" s="4">
        <v>4</v>
      </c>
      <c r="M489" s="27" t="s">
        <v>973</v>
      </c>
      <c r="N489" s="66" t="s">
        <v>952</v>
      </c>
      <c r="O489" s="22" t="s">
        <v>972</v>
      </c>
      <c r="S489" s="4">
        <v>5</v>
      </c>
      <c r="T489" s="4">
        <v>1</v>
      </c>
      <c r="U489" s="4">
        <v>103</v>
      </c>
      <c r="V489" s="4">
        <v>100</v>
      </c>
      <c r="X489" s="4">
        <v>1</v>
      </c>
      <c r="Y489" s="4">
        <v>0</v>
      </c>
      <c r="AE489" s="4"/>
      <c r="AF489" s="4"/>
      <c r="AG489" s="4">
        <v>10</v>
      </c>
      <c r="AH489" s="4">
        <v>126</v>
      </c>
      <c r="AI489" s="4">
        <v>1000</v>
      </c>
      <c r="AJ489" s="4">
        <v>1</v>
      </c>
      <c r="AK489" s="4">
        <v>0</v>
      </c>
      <c r="AO489" s="10"/>
      <c r="AS489" s="2">
        <v>54</v>
      </c>
    </row>
    <row r="490" spans="1:45">
      <c r="A490" s="4">
        <f t="shared" si="14"/>
        <v>11501009</v>
      </c>
      <c r="B490" s="4">
        <v>11501009</v>
      </c>
      <c r="C490" s="2" t="s">
        <v>974</v>
      </c>
      <c r="D490" s="4" t="s">
        <v>83</v>
      </c>
      <c r="E490" s="2" t="s">
        <v>975</v>
      </c>
      <c r="F490" s="4" t="s">
        <v>936</v>
      </c>
      <c r="G490" s="2"/>
      <c r="H490" s="2"/>
      <c r="I490" s="2">
        <v>2</v>
      </c>
      <c r="J490" s="4">
        <v>115</v>
      </c>
      <c r="K490" s="4">
        <v>1</v>
      </c>
      <c r="L490" s="4">
        <v>4</v>
      </c>
      <c r="M490" s="27" t="s">
        <v>976</v>
      </c>
      <c r="N490" s="66" t="s">
        <v>952</v>
      </c>
      <c r="O490" s="22" t="s">
        <v>975</v>
      </c>
      <c r="S490" s="4">
        <v>5</v>
      </c>
      <c r="T490" s="4">
        <v>1</v>
      </c>
      <c r="U490" s="4">
        <v>103</v>
      </c>
      <c r="V490" s="4">
        <v>100</v>
      </c>
      <c r="X490" s="4">
        <v>1</v>
      </c>
      <c r="Y490" s="4">
        <v>0</v>
      </c>
      <c r="AE490" s="4"/>
      <c r="AF490" s="4"/>
      <c r="AG490" s="4">
        <v>10</v>
      </c>
      <c r="AH490" s="4">
        <v>126</v>
      </c>
      <c r="AI490" s="4">
        <v>1000</v>
      </c>
      <c r="AJ490" s="4">
        <v>1</v>
      </c>
      <c r="AK490" s="4">
        <v>0</v>
      </c>
      <c r="AO490" s="10"/>
      <c r="AS490" s="2">
        <v>54</v>
      </c>
    </row>
    <row r="491" spans="1:45">
      <c r="A491" s="4">
        <f t="shared" si="14"/>
        <v>11501010</v>
      </c>
      <c r="B491" s="4">
        <v>11501010</v>
      </c>
      <c r="C491" s="18" t="s">
        <v>977</v>
      </c>
      <c r="D491" s="4" t="s">
        <v>83</v>
      </c>
      <c r="E491" s="18" t="s">
        <v>978</v>
      </c>
      <c r="F491" s="4" t="s">
        <v>936</v>
      </c>
      <c r="G491" s="18"/>
      <c r="H491" s="18"/>
      <c r="I491" s="2">
        <v>2</v>
      </c>
      <c r="J491" s="4">
        <v>115</v>
      </c>
      <c r="K491" s="4">
        <v>1</v>
      </c>
      <c r="L491" s="4">
        <v>4</v>
      </c>
      <c r="M491" s="27" t="s">
        <v>979</v>
      </c>
      <c r="N491" s="66" t="s">
        <v>952</v>
      </c>
      <c r="O491" s="22" t="s">
        <v>978</v>
      </c>
      <c r="S491" s="4">
        <v>5</v>
      </c>
      <c r="T491" s="4">
        <v>1</v>
      </c>
      <c r="U491" s="4">
        <v>103</v>
      </c>
      <c r="V491" s="4">
        <v>100</v>
      </c>
      <c r="X491" s="4">
        <v>1</v>
      </c>
      <c r="Y491" s="4">
        <v>0</v>
      </c>
      <c r="AE491" s="4"/>
      <c r="AF491" s="4"/>
      <c r="AG491" s="4">
        <v>10</v>
      </c>
      <c r="AH491" s="4">
        <v>126</v>
      </c>
      <c r="AI491" s="4">
        <v>1000</v>
      </c>
      <c r="AJ491" s="4">
        <v>1</v>
      </c>
      <c r="AK491" s="4">
        <v>0</v>
      </c>
      <c r="AO491" s="10"/>
      <c r="AS491" s="2">
        <v>54</v>
      </c>
    </row>
    <row r="492" spans="1:45">
      <c r="A492" s="4">
        <f t="shared" si="14"/>
        <v>11501011</v>
      </c>
      <c r="B492" s="4">
        <v>11501011</v>
      </c>
      <c r="C492" s="18" t="s">
        <v>980</v>
      </c>
      <c r="D492" s="4" t="s">
        <v>83</v>
      </c>
      <c r="E492" s="18" t="s">
        <v>981</v>
      </c>
      <c r="F492" s="4" t="s">
        <v>936</v>
      </c>
      <c r="G492" s="18"/>
      <c r="H492" s="18"/>
      <c r="I492" s="2">
        <v>2</v>
      </c>
      <c r="J492" s="4">
        <v>115</v>
      </c>
      <c r="K492" s="4">
        <v>1</v>
      </c>
      <c r="L492" s="4">
        <v>4</v>
      </c>
      <c r="M492" s="27" t="s">
        <v>982</v>
      </c>
      <c r="N492" s="66" t="s">
        <v>952</v>
      </c>
      <c r="O492" s="22" t="s">
        <v>981</v>
      </c>
      <c r="S492" s="4">
        <v>5</v>
      </c>
      <c r="T492" s="4">
        <v>1</v>
      </c>
      <c r="U492" s="4">
        <v>103</v>
      </c>
      <c r="V492" s="4">
        <v>100</v>
      </c>
      <c r="X492" s="4">
        <v>1</v>
      </c>
      <c r="Y492" s="4">
        <v>0</v>
      </c>
      <c r="AE492" s="4"/>
      <c r="AF492" s="4"/>
      <c r="AG492" s="4">
        <v>10</v>
      </c>
      <c r="AH492" s="4">
        <v>126</v>
      </c>
      <c r="AI492" s="4">
        <v>1000</v>
      </c>
      <c r="AJ492" s="4">
        <v>1</v>
      </c>
      <c r="AK492" s="4">
        <v>0</v>
      </c>
      <c r="AO492" s="10"/>
      <c r="AS492" s="2">
        <v>54</v>
      </c>
    </row>
    <row r="493" spans="1:45">
      <c r="A493" s="4">
        <f t="shared" si="14"/>
        <v>11502001</v>
      </c>
      <c r="B493" s="4">
        <v>11502001</v>
      </c>
      <c r="C493" s="2" t="s">
        <v>983</v>
      </c>
      <c r="D493" s="4" t="s">
        <v>83</v>
      </c>
      <c r="E493" s="2" t="s">
        <v>984</v>
      </c>
      <c r="F493" s="4" t="s">
        <v>936</v>
      </c>
      <c r="G493" s="2"/>
      <c r="H493" s="2"/>
      <c r="I493" s="2">
        <v>2</v>
      </c>
      <c r="J493" s="4">
        <v>115</v>
      </c>
      <c r="K493" s="4">
        <v>2</v>
      </c>
      <c r="L493" s="4">
        <v>3</v>
      </c>
      <c r="M493" s="27" t="s">
        <v>985</v>
      </c>
      <c r="N493" s="66" t="s">
        <v>952</v>
      </c>
      <c r="O493" s="22" t="s">
        <v>984</v>
      </c>
      <c r="S493" s="4">
        <v>5</v>
      </c>
      <c r="T493" s="4">
        <v>1</v>
      </c>
      <c r="U493" s="4">
        <v>103</v>
      </c>
      <c r="V493" s="4">
        <v>100</v>
      </c>
      <c r="X493" s="4">
        <v>1</v>
      </c>
      <c r="Y493" s="4">
        <v>0</v>
      </c>
      <c r="AE493" s="4"/>
      <c r="AF493" s="4"/>
      <c r="AG493" s="4">
        <v>10</v>
      </c>
      <c r="AH493" s="4">
        <v>126</v>
      </c>
      <c r="AI493" s="4">
        <v>500</v>
      </c>
      <c r="AJ493" s="4">
        <v>1</v>
      </c>
      <c r="AK493" s="4">
        <v>0</v>
      </c>
      <c r="AO493" s="10"/>
      <c r="AS493" s="2">
        <v>54</v>
      </c>
    </row>
    <row r="494" spans="1:45">
      <c r="A494" s="4">
        <f t="shared" si="14"/>
        <v>11502002</v>
      </c>
      <c r="B494" s="4">
        <v>11502002</v>
      </c>
      <c r="C494" s="2" t="s">
        <v>986</v>
      </c>
      <c r="D494" s="4" t="s">
        <v>83</v>
      </c>
      <c r="E494" s="2" t="s">
        <v>987</v>
      </c>
      <c r="F494" s="4" t="s">
        <v>936</v>
      </c>
      <c r="G494" s="2"/>
      <c r="H494" s="2"/>
      <c r="I494" s="2">
        <v>2</v>
      </c>
      <c r="J494" s="4">
        <v>115</v>
      </c>
      <c r="K494" s="4">
        <v>2</v>
      </c>
      <c r="L494" s="4">
        <v>3</v>
      </c>
      <c r="M494" s="27" t="s">
        <v>988</v>
      </c>
      <c r="N494" s="66" t="s">
        <v>952</v>
      </c>
      <c r="O494" s="22" t="s">
        <v>987</v>
      </c>
      <c r="S494" s="4">
        <v>5</v>
      </c>
      <c r="T494" s="4">
        <v>1</v>
      </c>
      <c r="U494" s="4">
        <v>103</v>
      </c>
      <c r="V494" s="4">
        <v>100</v>
      </c>
      <c r="X494" s="4">
        <v>1</v>
      </c>
      <c r="Y494" s="4">
        <v>0</v>
      </c>
      <c r="AE494" s="4"/>
      <c r="AF494" s="4"/>
      <c r="AG494" s="4">
        <v>10</v>
      </c>
      <c r="AH494" s="4">
        <v>126</v>
      </c>
      <c r="AI494" s="4">
        <v>500</v>
      </c>
      <c r="AJ494" s="4">
        <v>1</v>
      </c>
      <c r="AK494" s="4">
        <v>0</v>
      </c>
      <c r="AO494" s="10"/>
      <c r="AS494" s="2">
        <v>54</v>
      </c>
    </row>
    <row r="495" spans="1:45">
      <c r="A495" s="4">
        <f t="shared" si="14"/>
        <v>11502003</v>
      </c>
      <c r="B495" s="4">
        <v>11502003</v>
      </c>
      <c r="C495" s="2" t="s">
        <v>989</v>
      </c>
      <c r="D495" s="4" t="s">
        <v>83</v>
      </c>
      <c r="E495" s="2" t="s">
        <v>990</v>
      </c>
      <c r="F495" s="4" t="s">
        <v>936</v>
      </c>
      <c r="G495" s="2"/>
      <c r="H495" s="2"/>
      <c r="I495" s="2">
        <v>2</v>
      </c>
      <c r="J495" s="4">
        <v>115</v>
      </c>
      <c r="K495" s="4">
        <v>2</v>
      </c>
      <c r="L495" s="4">
        <v>3</v>
      </c>
      <c r="M495" s="27" t="s">
        <v>991</v>
      </c>
      <c r="N495" s="66" t="s">
        <v>952</v>
      </c>
      <c r="O495" s="22" t="s">
        <v>990</v>
      </c>
      <c r="S495" s="4">
        <v>5</v>
      </c>
      <c r="T495" s="4">
        <v>1</v>
      </c>
      <c r="U495" s="4">
        <v>103</v>
      </c>
      <c r="V495" s="4">
        <v>100</v>
      </c>
      <c r="X495" s="4">
        <v>1</v>
      </c>
      <c r="Y495" s="4">
        <v>0</v>
      </c>
      <c r="AE495" s="4"/>
      <c r="AF495" s="4"/>
      <c r="AG495" s="4">
        <v>10</v>
      </c>
      <c r="AH495" s="4">
        <v>126</v>
      </c>
      <c r="AI495" s="4">
        <v>500</v>
      </c>
      <c r="AJ495" s="4">
        <v>1</v>
      </c>
      <c r="AK495" s="4">
        <v>0</v>
      </c>
      <c r="AO495" s="10"/>
      <c r="AS495" s="2">
        <v>54</v>
      </c>
    </row>
    <row r="496" spans="1:45">
      <c r="A496" s="4">
        <f t="shared" si="14"/>
        <v>11502004</v>
      </c>
      <c r="B496" s="4">
        <v>11502004</v>
      </c>
      <c r="C496" s="2" t="s">
        <v>992</v>
      </c>
      <c r="D496" s="4" t="s">
        <v>83</v>
      </c>
      <c r="E496" s="2" t="s">
        <v>993</v>
      </c>
      <c r="F496" s="4" t="s">
        <v>936</v>
      </c>
      <c r="G496" s="2"/>
      <c r="H496" s="2"/>
      <c r="I496" s="2">
        <v>2</v>
      </c>
      <c r="J496" s="4">
        <v>115</v>
      </c>
      <c r="K496" s="4">
        <v>2</v>
      </c>
      <c r="L496" s="4">
        <v>3</v>
      </c>
      <c r="M496" s="27" t="s">
        <v>994</v>
      </c>
      <c r="N496" s="66" t="s">
        <v>952</v>
      </c>
      <c r="O496" s="22" t="s">
        <v>993</v>
      </c>
      <c r="S496" s="4">
        <v>5</v>
      </c>
      <c r="T496" s="4">
        <v>1</v>
      </c>
      <c r="U496" s="4">
        <v>103</v>
      </c>
      <c r="V496" s="4">
        <v>100</v>
      </c>
      <c r="X496" s="4">
        <v>1</v>
      </c>
      <c r="Y496" s="4">
        <v>0</v>
      </c>
      <c r="AE496" s="4"/>
      <c r="AF496" s="4"/>
      <c r="AG496" s="4">
        <v>10</v>
      </c>
      <c r="AH496" s="4">
        <v>126</v>
      </c>
      <c r="AI496" s="4">
        <v>500</v>
      </c>
      <c r="AJ496" s="4">
        <v>1</v>
      </c>
      <c r="AK496" s="4">
        <v>0</v>
      </c>
      <c r="AO496" s="10"/>
      <c r="AS496" s="2">
        <v>54</v>
      </c>
    </row>
    <row r="497" spans="1:45">
      <c r="A497" s="4">
        <f t="shared" si="14"/>
        <v>11502005</v>
      </c>
      <c r="B497" s="4">
        <v>11502005</v>
      </c>
      <c r="C497" s="2" t="s">
        <v>995</v>
      </c>
      <c r="D497" s="4" t="s">
        <v>83</v>
      </c>
      <c r="E497" s="2" t="s">
        <v>996</v>
      </c>
      <c r="F497" s="4" t="s">
        <v>936</v>
      </c>
      <c r="G497" s="2"/>
      <c r="H497" s="2"/>
      <c r="I497" s="2">
        <v>2</v>
      </c>
      <c r="J497" s="4">
        <v>115</v>
      </c>
      <c r="K497" s="4">
        <v>2</v>
      </c>
      <c r="L497" s="4">
        <v>3</v>
      </c>
      <c r="M497" s="27" t="s">
        <v>997</v>
      </c>
      <c r="N497" s="66" t="s">
        <v>952</v>
      </c>
      <c r="O497" s="22" t="s">
        <v>996</v>
      </c>
      <c r="S497" s="4">
        <v>5</v>
      </c>
      <c r="T497" s="4">
        <v>1</v>
      </c>
      <c r="U497" s="4">
        <v>103</v>
      </c>
      <c r="V497" s="4">
        <v>100</v>
      </c>
      <c r="X497" s="4">
        <v>1</v>
      </c>
      <c r="Y497" s="4">
        <v>0</v>
      </c>
      <c r="AE497" s="4"/>
      <c r="AF497" s="4"/>
      <c r="AG497" s="4">
        <v>10</v>
      </c>
      <c r="AH497" s="4">
        <v>126</v>
      </c>
      <c r="AI497" s="4">
        <v>500</v>
      </c>
      <c r="AJ497" s="4">
        <v>1</v>
      </c>
      <c r="AK497" s="4">
        <v>0</v>
      </c>
      <c r="AO497" s="10"/>
      <c r="AS497" s="2">
        <v>54</v>
      </c>
    </row>
    <row r="498" spans="1:45">
      <c r="A498" s="4">
        <f t="shared" si="14"/>
        <v>11502006</v>
      </c>
      <c r="B498" s="4">
        <v>11502006</v>
      </c>
      <c r="C498" s="2" t="s">
        <v>998</v>
      </c>
      <c r="D498" s="4" t="s">
        <v>83</v>
      </c>
      <c r="E498" s="2" t="s">
        <v>999</v>
      </c>
      <c r="F498" s="4" t="s">
        <v>936</v>
      </c>
      <c r="G498" s="2"/>
      <c r="H498" s="2"/>
      <c r="I498" s="2">
        <v>2</v>
      </c>
      <c r="J498" s="4">
        <v>115</v>
      </c>
      <c r="K498" s="4">
        <v>2</v>
      </c>
      <c r="L498" s="4">
        <v>3</v>
      </c>
      <c r="M498" s="27" t="s">
        <v>997</v>
      </c>
      <c r="N498" s="66" t="s">
        <v>952</v>
      </c>
      <c r="O498" s="22" t="s">
        <v>999</v>
      </c>
      <c r="S498" s="4">
        <v>5</v>
      </c>
      <c r="T498" s="4">
        <v>1</v>
      </c>
      <c r="U498" s="4">
        <v>103</v>
      </c>
      <c r="V498" s="4">
        <v>100</v>
      </c>
      <c r="X498" s="4">
        <v>1</v>
      </c>
      <c r="Y498" s="4">
        <v>0</v>
      </c>
      <c r="AE498" s="4"/>
      <c r="AF498" s="4"/>
      <c r="AG498" s="4">
        <v>10</v>
      </c>
      <c r="AH498" s="4">
        <v>126</v>
      </c>
      <c r="AI498" s="4">
        <v>500</v>
      </c>
      <c r="AJ498" s="4">
        <v>1</v>
      </c>
      <c r="AK498" s="4">
        <v>0</v>
      </c>
      <c r="AO498" s="10"/>
      <c r="AS498" s="2">
        <v>54</v>
      </c>
    </row>
    <row r="499" spans="1:45">
      <c r="A499" s="4">
        <f t="shared" si="14"/>
        <v>11502007</v>
      </c>
      <c r="B499" s="4">
        <v>11502007</v>
      </c>
      <c r="C499" s="2" t="s">
        <v>1000</v>
      </c>
      <c r="D499" s="4" t="s">
        <v>83</v>
      </c>
      <c r="E499" s="2" t="s">
        <v>1001</v>
      </c>
      <c r="F499" s="4" t="s">
        <v>936</v>
      </c>
      <c r="G499" s="2"/>
      <c r="H499" s="2"/>
      <c r="I499" s="2">
        <v>2</v>
      </c>
      <c r="J499" s="4">
        <v>115</v>
      </c>
      <c r="K499" s="4">
        <v>2</v>
      </c>
      <c r="L499" s="4">
        <v>3</v>
      </c>
      <c r="M499" s="27" t="s">
        <v>1002</v>
      </c>
      <c r="N499" s="66" t="s">
        <v>952</v>
      </c>
      <c r="O499" s="22" t="s">
        <v>1001</v>
      </c>
      <c r="S499" s="4">
        <v>5</v>
      </c>
      <c r="T499" s="4">
        <v>1</v>
      </c>
      <c r="U499" s="4">
        <v>103</v>
      </c>
      <c r="V499" s="4">
        <v>100</v>
      </c>
      <c r="X499" s="4">
        <v>1</v>
      </c>
      <c r="Y499" s="4">
        <v>0</v>
      </c>
      <c r="AE499" s="4"/>
      <c r="AF499" s="4"/>
      <c r="AG499" s="4">
        <v>10</v>
      </c>
      <c r="AH499" s="4">
        <v>126</v>
      </c>
      <c r="AI499" s="4">
        <v>500</v>
      </c>
      <c r="AJ499" s="4">
        <v>1</v>
      </c>
      <c r="AK499" s="4">
        <v>0</v>
      </c>
      <c r="AO499" s="10"/>
      <c r="AS499" s="2">
        <v>54</v>
      </c>
    </row>
    <row r="500" spans="1:45">
      <c r="A500" s="4">
        <f t="shared" si="14"/>
        <v>11502008</v>
      </c>
      <c r="B500" s="4">
        <v>11502008</v>
      </c>
      <c r="C500" s="2" t="s">
        <v>1003</v>
      </c>
      <c r="D500" s="4" t="s">
        <v>83</v>
      </c>
      <c r="E500" s="2" t="s">
        <v>1004</v>
      </c>
      <c r="F500" s="4" t="s">
        <v>936</v>
      </c>
      <c r="G500" s="2"/>
      <c r="H500" s="2"/>
      <c r="I500" s="2">
        <v>2</v>
      </c>
      <c r="J500" s="4">
        <v>115</v>
      </c>
      <c r="K500" s="4">
        <v>2</v>
      </c>
      <c r="L500" s="4">
        <v>3</v>
      </c>
      <c r="M500" s="27" t="s">
        <v>1005</v>
      </c>
      <c r="N500" s="66" t="s">
        <v>952</v>
      </c>
      <c r="O500" s="22" t="s">
        <v>1004</v>
      </c>
      <c r="S500" s="4">
        <v>5</v>
      </c>
      <c r="T500" s="4">
        <v>1</v>
      </c>
      <c r="U500" s="4">
        <v>103</v>
      </c>
      <c r="V500" s="4">
        <v>100</v>
      </c>
      <c r="X500" s="4">
        <v>1</v>
      </c>
      <c r="Y500" s="4">
        <v>0</v>
      </c>
      <c r="AE500" s="4"/>
      <c r="AF500" s="4"/>
      <c r="AG500" s="4">
        <v>10</v>
      </c>
      <c r="AH500" s="4">
        <v>126</v>
      </c>
      <c r="AI500" s="4">
        <v>500</v>
      </c>
      <c r="AJ500" s="4">
        <v>1</v>
      </c>
      <c r="AK500" s="4">
        <v>0</v>
      </c>
      <c r="AO500" s="10"/>
      <c r="AS500" s="2">
        <v>54</v>
      </c>
    </row>
    <row r="501" spans="1:45">
      <c r="A501" s="4">
        <f t="shared" si="14"/>
        <v>11502009</v>
      </c>
      <c r="B501" s="4">
        <v>11502009</v>
      </c>
      <c r="C501" s="2" t="s">
        <v>2130</v>
      </c>
      <c r="D501" s="4" t="s">
        <v>83</v>
      </c>
      <c r="E501" s="2" t="s">
        <v>1006</v>
      </c>
      <c r="F501" s="4" t="s">
        <v>936</v>
      </c>
      <c r="G501" s="2"/>
      <c r="H501" s="2"/>
      <c r="I501" s="2">
        <v>2</v>
      </c>
      <c r="J501" s="4">
        <v>115</v>
      </c>
      <c r="K501" s="4">
        <v>2</v>
      </c>
      <c r="L501" s="4">
        <v>3</v>
      </c>
      <c r="M501" s="27" t="s">
        <v>1007</v>
      </c>
      <c r="N501" s="66" t="s">
        <v>952</v>
      </c>
      <c r="O501" s="22" t="s">
        <v>1006</v>
      </c>
      <c r="S501" s="4">
        <v>5</v>
      </c>
      <c r="T501" s="4">
        <v>1</v>
      </c>
      <c r="U501" s="4">
        <v>103</v>
      </c>
      <c r="V501" s="4">
        <v>100</v>
      </c>
      <c r="X501" s="4">
        <v>1</v>
      </c>
      <c r="Y501" s="4">
        <v>0</v>
      </c>
      <c r="AE501" s="4"/>
      <c r="AF501" s="4"/>
      <c r="AG501" s="4">
        <v>10</v>
      </c>
      <c r="AH501" s="4">
        <v>126</v>
      </c>
      <c r="AI501" s="4">
        <v>500</v>
      </c>
      <c r="AJ501" s="4">
        <v>1</v>
      </c>
      <c r="AK501" s="4">
        <v>0</v>
      </c>
      <c r="AO501" s="10"/>
      <c r="AS501" s="2">
        <v>54</v>
      </c>
    </row>
    <row r="502" spans="1:45">
      <c r="A502" s="4">
        <f t="shared" si="14"/>
        <v>11502010</v>
      </c>
      <c r="B502" s="4">
        <v>11502010</v>
      </c>
      <c r="C502" s="2" t="s">
        <v>1008</v>
      </c>
      <c r="D502" s="4" t="s">
        <v>83</v>
      </c>
      <c r="E502" s="2" t="s">
        <v>1009</v>
      </c>
      <c r="F502" s="4" t="s">
        <v>936</v>
      </c>
      <c r="G502" s="2"/>
      <c r="H502" s="2"/>
      <c r="I502" s="2">
        <v>2</v>
      </c>
      <c r="J502" s="4">
        <v>115</v>
      </c>
      <c r="K502" s="4">
        <v>2</v>
      </c>
      <c r="L502" s="4">
        <v>3</v>
      </c>
      <c r="M502" s="27" t="s">
        <v>1010</v>
      </c>
      <c r="N502" s="66" t="s">
        <v>952</v>
      </c>
      <c r="O502" s="22" t="s">
        <v>1009</v>
      </c>
      <c r="S502" s="4">
        <v>5</v>
      </c>
      <c r="T502" s="4">
        <v>1</v>
      </c>
      <c r="U502" s="4">
        <v>103</v>
      </c>
      <c r="V502" s="4">
        <v>100</v>
      </c>
      <c r="X502" s="4">
        <v>1</v>
      </c>
      <c r="Y502" s="4">
        <v>0</v>
      </c>
      <c r="AE502" s="4"/>
      <c r="AF502" s="4"/>
      <c r="AG502" s="4">
        <v>10</v>
      </c>
      <c r="AH502" s="4">
        <v>126</v>
      </c>
      <c r="AI502" s="4">
        <v>500</v>
      </c>
      <c r="AJ502" s="4">
        <v>1</v>
      </c>
      <c r="AK502" s="4">
        <v>0</v>
      </c>
      <c r="AO502" s="10"/>
      <c r="AS502" s="2">
        <v>54</v>
      </c>
    </row>
    <row r="503" spans="1:45">
      <c r="A503" s="4">
        <f t="shared" si="14"/>
        <v>11502011</v>
      </c>
      <c r="B503" s="4">
        <v>11502011</v>
      </c>
      <c r="C503" s="2" t="s">
        <v>1011</v>
      </c>
      <c r="D503" s="4" t="s">
        <v>83</v>
      </c>
      <c r="E503" s="2" t="s">
        <v>1012</v>
      </c>
      <c r="F503" s="4" t="s">
        <v>936</v>
      </c>
      <c r="G503" s="2"/>
      <c r="H503" s="2"/>
      <c r="I503" s="2">
        <v>2</v>
      </c>
      <c r="J503" s="4">
        <v>115</v>
      </c>
      <c r="K503" s="4">
        <v>2</v>
      </c>
      <c r="L503" s="4">
        <v>3</v>
      </c>
      <c r="M503" s="27" t="s">
        <v>1013</v>
      </c>
      <c r="N503" s="66" t="s">
        <v>952</v>
      </c>
      <c r="O503" s="22" t="s">
        <v>1012</v>
      </c>
      <c r="S503" s="4">
        <v>5</v>
      </c>
      <c r="T503" s="4">
        <v>1</v>
      </c>
      <c r="U503" s="4">
        <v>103</v>
      </c>
      <c r="V503" s="4">
        <v>100</v>
      </c>
      <c r="X503" s="4">
        <v>1</v>
      </c>
      <c r="Y503" s="4">
        <v>0</v>
      </c>
      <c r="AE503" s="4"/>
      <c r="AF503" s="4"/>
      <c r="AG503" s="4">
        <v>10</v>
      </c>
      <c r="AH503" s="4">
        <v>126</v>
      </c>
      <c r="AI503" s="4">
        <v>500</v>
      </c>
      <c r="AJ503" s="4">
        <v>1</v>
      </c>
      <c r="AK503" s="4">
        <v>0</v>
      </c>
      <c r="AO503" s="10"/>
      <c r="AS503" s="2">
        <v>54</v>
      </c>
    </row>
    <row r="504" spans="1:45">
      <c r="A504" s="4">
        <f t="shared" si="14"/>
        <v>11502012</v>
      </c>
      <c r="B504" s="4">
        <v>11502012</v>
      </c>
      <c r="C504" s="2" t="s">
        <v>1014</v>
      </c>
      <c r="D504" s="4" t="s">
        <v>83</v>
      </c>
      <c r="E504" s="2" t="s">
        <v>1015</v>
      </c>
      <c r="F504" s="4" t="s">
        <v>936</v>
      </c>
      <c r="G504" s="2"/>
      <c r="H504" s="2"/>
      <c r="I504" s="2">
        <v>2</v>
      </c>
      <c r="J504" s="4">
        <v>115</v>
      </c>
      <c r="K504" s="4">
        <v>2</v>
      </c>
      <c r="L504" s="4">
        <v>3</v>
      </c>
      <c r="M504" s="27" t="s">
        <v>1016</v>
      </c>
      <c r="N504" s="66" t="s">
        <v>952</v>
      </c>
      <c r="O504" s="22" t="s">
        <v>1015</v>
      </c>
      <c r="S504" s="4">
        <v>5</v>
      </c>
      <c r="T504" s="4">
        <v>1</v>
      </c>
      <c r="U504" s="4">
        <v>103</v>
      </c>
      <c r="V504" s="4">
        <v>100</v>
      </c>
      <c r="X504" s="4">
        <v>1</v>
      </c>
      <c r="Y504" s="4">
        <v>0</v>
      </c>
      <c r="AE504" s="4"/>
      <c r="AF504" s="4"/>
      <c r="AG504" s="4">
        <v>10</v>
      </c>
      <c r="AH504" s="4">
        <v>126</v>
      </c>
      <c r="AI504" s="4">
        <v>500</v>
      </c>
      <c r="AJ504" s="4">
        <v>1</v>
      </c>
      <c r="AK504" s="4">
        <v>0</v>
      </c>
      <c r="AO504" s="10"/>
      <c r="AS504" s="2">
        <v>54</v>
      </c>
    </row>
    <row r="505" spans="1:45">
      <c r="A505" s="4">
        <f t="shared" ref="A505:A574" si="15">B505</f>
        <v>11502013</v>
      </c>
      <c r="B505" s="4">
        <v>11502013</v>
      </c>
      <c r="C505" s="2" t="s">
        <v>1017</v>
      </c>
      <c r="D505" s="4" t="s">
        <v>83</v>
      </c>
      <c r="E505" s="2" t="s">
        <v>568</v>
      </c>
      <c r="F505" s="4" t="s">
        <v>936</v>
      </c>
      <c r="G505" s="2"/>
      <c r="H505" s="2"/>
      <c r="I505" s="2">
        <v>2</v>
      </c>
      <c r="J505" s="4">
        <v>115</v>
      </c>
      <c r="K505" s="4">
        <v>2</v>
      </c>
      <c r="L505" s="4">
        <v>3</v>
      </c>
      <c r="M505" s="27" t="s">
        <v>1018</v>
      </c>
      <c r="N505" s="66" t="s">
        <v>952</v>
      </c>
      <c r="O505" s="22" t="s">
        <v>568</v>
      </c>
      <c r="S505" s="4">
        <v>5</v>
      </c>
      <c r="T505" s="4">
        <v>1</v>
      </c>
      <c r="U505" s="4">
        <v>103</v>
      </c>
      <c r="V505" s="4">
        <v>100</v>
      </c>
      <c r="X505" s="4">
        <v>1</v>
      </c>
      <c r="Y505" s="4">
        <v>0</v>
      </c>
      <c r="AE505" s="4"/>
      <c r="AF505" s="4"/>
      <c r="AG505" s="4">
        <v>10</v>
      </c>
      <c r="AH505" s="4">
        <v>126</v>
      </c>
      <c r="AI505" s="4">
        <v>500</v>
      </c>
      <c r="AJ505" s="4">
        <v>1</v>
      </c>
      <c r="AK505" s="4">
        <v>0</v>
      </c>
      <c r="AO505" s="10"/>
      <c r="AS505" s="2">
        <v>54</v>
      </c>
    </row>
    <row r="506" spans="1:45">
      <c r="A506" s="4">
        <f t="shared" si="15"/>
        <v>11502014</v>
      </c>
      <c r="B506" s="4">
        <v>11502014</v>
      </c>
      <c r="C506" s="2" t="s">
        <v>1019</v>
      </c>
      <c r="D506" s="4" t="s">
        <v>83</v>
      </c>
      <c r="E506" s="2" t="s">
        <v>573</v>
      </c>
      <c r="F506" s="4" t="s">
        <v>936</v>
      </c>
      <c r="G506" s="2"/>
      <c r="H506" s="2"/>
      <c r="I506" s="2">
        <v>2</v>
      </c>
      <c r="J506" s="4">
        <v>115</v>
      </c>
      <c r="K506" s="4">
        <v>2</v>
      </c>
      <c r="L506" s="4">
        <v>3</v>
      </c>
      <c r="M506" s="27" t="s">
        <v>1020</v>
      </c>
      <c r="N506" s="66" t="s">
        <v>952</v>
      </c>
      <c r="O506" s="22" t="s">
        <v>573</v>
      </c>
      <c r="S506" s="4">
        <v>5</v>
      </c>
      <c r="T506" s="4">
        <v>1</v>
      </c>
      <c r="U506" s="4">
        <v>103</v>
      </c>
      <c r="V506" s="4">
        <v>100</v>
      </c>
      <c r="X506" s="4">
        <v>1</v>
      </c>
      <c r="Y506" s="4">
        <v>0</v>
      </c>
      <c r="AE506" s="4"/>
      <c r="AF506" s="4"/>
      <c r="AG506" s="4">
        <v>10</v>
      </c>
      <c r="AH506" s="4">
        <v>126</v>
      </c>
      <c r="AI506" s="4">
        <v>500</v>
      </c>
      <c r="AJ506" s="4">
        <v>1</v>
      </c>
      <c r="AK506" s="4">
        <v>0</v>
      </c>
      <c r="AO506" s="10"/>
      <c r="AS506" s="2">
        <v>54</v>
      </c>
    </row>
    <row r="507" spans="1:45">
      <c r="A507" s="4">
        <f t="shared" si="15"/>
        <v>11502015</v>
      </c>
      <c r="B507" s="4">
        <v>11502015</v>
      </c>
      <c r="C507" s="2" t="s">
        <v>1021</v>
      </c>
      <c r="D507" s="4" t="s">
        <v>83</v>
      </c>
      <c r="E507" s="2" t="s">
        <v>578</v>
      </c>
      <c r="F507" s="4" t="s">
        <v>936</v>
      </c>
      <c r="G507" s="2"/>
      <c r="H507" s="2"/>
      <c r="I507" s="2">
        <v>2</v>
      </c>
      <c r="J507" s="4">
        <v>115</v>
      </c>
      <c r="K507" s="4">
        <v>2</v>
      </c>
      <c r="L507" s="4">
        <v>3</v>
      </c>
      <c r="M507" s="27" t="s">
        <v>1022</v>
      </c>
      <c r="N507" s="66" t="s">
        <v>952</v>
      </c>
      <c r="O507" s="22" t="s">
        <v>578</v>
      </c>
      <c r="S507" s="4">
        <v>5</v>
      </c>
      <c r="T507" s="4">
        <v>1</v>
      </c>
      <c r="U507" s="4">
        <v>103</v>
      </c>
      <c r="V507" s="4">
        <v>100</v>
      </c>
      <c r="X507" s="4">
        <v>1</v>
      </c>
      <c r="Y507" s="4">
        <v>0</v>
      </c>
      <c r="AE507" s="4"/>
      <c r="AF507" s="4"/>
      <c r="AG507" s="4">
        <v>10</v>
      </c>
      <c r="AH507" s="4">
        <v>126</v>
      </c>
      <c r="AI507" s="4">
        <v>500</v>
      </c>
      <c r="AJ507" s="4">
        <v>1</v>
      </c>
      <c r="AK507" s="4">
        <v>0</v>
      </c>
      <c r="AO507" s="10"/>
      <c r="AS507" s="2">
        <v>54</v>
      </c>
    </row>
    <row r="508" spans="1:45">
      <c r="A508" s="4">
        <f t="shared" si="15"/>
        <v>11502016</v>
      </c>
      <c r="B508" s="4">
        <v>11502016</v>
      </c>
      <c r="C508" s="2" t="s">
        <v>1023</v>
      </c>
      <c r="D508" s="4" t="s">
        <v>83</v>
      </c>
      <c r="E508" s="2" t="s">
        <v>583</v>
      </c>
      <c r="F508" s="4" t="s">
        <v>936</v>
      </c>
      <c r="G508" s="2"/>
      <c r="H508" s="2"/>
      <c r="I508" s="2">
        <v>2</v>
      </c>
      <c r="J508" s="4">
        <v>115</v>
      </c>
      <c r="K508" s="4">
        <v>2</v>
      </c>
      <c r="L508" s="4">
        <v>3</v>
      </c>
      <c r="M508" s="27" t="s">
        <v>1024</v>
      </c>
      <c r="N508" s="66" t="s">
        <v>952</v>
      </c>
      <c r="O508" s="22" t="s">
        <v>583</v>
      </c>
      <c r="S508" s="4">
        <v>5</v>
      </c>
      <c r="T508" s="4">
        <v>1</v>
      </c>
      <c r="U508" s="4">
        <v>103</v>
      </c>
      <c r="V508" s="4">
        <v>100</v>
      </c>
      <c r="X508" s="4">
        <v>1</v>
      </c>
      <c r="Y508" s="4">
        <v>0</v>
      </c>
      <c r="AE508" s="4"/>
      <c r="AF508" s="4"/>
      <c r="AG508" s="4">
        <v>10</v>
      </c>
      <c r="AH508" s="4">
        <v>126</v>
      </c>
      <c r="AI508" s="4">
        <v>500</v>
      </c>
      <c r="AJ508" s="4">
        <v>1</v>
      </c>
      <c r="AK508" s="4">
        <v>0</v>
      </c>
      <c r="AO508" s="10"/>
      <c r="AS508" s="2">
        <v>54</v>
      </c>
    </row>
    <row r="509" spans="1:45">
      <c r="A509" s="4">
        <f t="shared" si="15"/>
        <v>11502017</v>
      </c>
      <c r="B509" s="4">
        <v>11502017</v>
      </c>
      <c r="C509" s="2" t="s">
        <v>1025</v>
      </c>
      <c r="D509" s="4" t="s">
        <v>83</v>
      </c>
      <c r="E509" s="2" t="s">
        <v>1026</v>
      </c>
      <c r="F509" s="4" t="s">
        <v>936</v>
      </c>
      <c r="G509" s="2"/>
      <c r="H509" s="2"/>
      <c r="I509" s="2">
        <v>2</v>
      </c>
      <c r="J509" s="4">
        <v>115</v>
      </c>
      <c r="K509" s="4">
        <v>2</v>
      </c>
      <c r="L509" s="4">
        <v>3</v>
      </c>
      <c r="M509" s="27" t="s">
        <v>1027</v>
      </c>
      <c r="N509" s="66" t="s">
        <v>952</v>
      </c>
      <c r="O509" s="22" t="s">
        <v>1026</v>
      </c>
      <c r="S509" s="4">
        <v>5</v>
      </c>
      <c r="T509" s="4">
        <v>1</v>
      </c>
      <c r="U509" s="4">
        <v>103</v>
      </c>
      <c r="V509" s="4">
        <v>100</v>
      </c>
      <c r="X509" s="4">
        <v>1</v>
      </c>
      <c r="Y509" s="4">
        <v>0</v>
      </c>
      <c r="AE509" s="4"/>
      <c r="AF509" s="4"/>
      <c r="AG509" s="4">
        <v>10</v>
      </c>
      <c r="AH509" s="4">
        <v>126</v>
      </c>
      <c r="AI509" s="4">
        <v>500</v>
      </c>
      <c r="AJ509" s="4">
        <v>1</v>
      </c>
      <c r="AK509" s="4">
        <v>0</v>
      </c>
      <c r="AO509" s="10"/>
      <c r="AS509" s="2">
        <v>54</v>
      </c>
    </row>
    <row r="510" spans="1:45">
      <c r="A510" s="4">
        <f t="shared" si="15"/>
        <v>11502018</v>
      </c>
      <c r="B510" s="4">
        <v>11502018</v>
      </c>
      <c r="C510" s="2" t="s">
        <v>1028</v>
      </c>
      <c r="D510" s="4" t="s">
        <v>83</v>
      </c>
      <c r="E510" s="2" t="s">
        <v>1029</v>
      </c>
      <c r="F510" s="4" t="s">
        <v>936</v>
      </c>
      <c r="G510" s="2"/>
      <c r="H510" s="2"/>
      <c r="I510" s="2">
        <v>2</v>
      </c>
      <c r="J510" s="4">
        <v>115</v>
      </c>
      <c r="K510" s="4">
        <v>2</v>
      </c>
      <c r="L510" s="4">
        <v>3</v>
      </c>
      <c r="M510" s="27" t="s">
        <v>1030</v>
      </c>
      <c r="N510" s="66" t="s">
        <v>952</v>
      </c>
      <c r="O510" s="22" t="s">
        <v>1029</v>
      </c>
      <c r="S510" s="4">
        <v>5</v>
      </c>
      <c r="T510" s="4">
        <v>1</v>
      </c>
      <c r="U510" s="4">
        <v>103</v>
      </c>
      <c r="V510" s="4">
        <v>100</v>
      </c>
      <c r="X510" s="4">
        <v>1</v>
      </c>
      <c r="Y510" s="4">
        <v>0</v>
      </c>
      <c r="AE510" s="4"/>
      <c r="AF510" s="4"/>
      <c r="AG510" s="4">
        <v>10</v>
      </c>
      <c r="AH510" s="4">
        <v>126</v>
      </c>
      <c r="AI510" s="4">
        <v>500</v>
      </c>
      <c r="AJ510" s="4">
        <v>1</v>
      </c>
      <c r="AK510" s="4">
        <v>0</v>
      </c>
      <c r="AO510" s="10"/>
      <c r="AS510" s="2">
        <v>54</v>
      </c>
    </row>
    <row r="511" spans="1:45">
      <c r="A511" s="4">
        <f t="shared" si="15"/>
        <v>11502019</v>
      </c>
      <c r="B511" s="4">
        <v>11502019</v>
      </c>
      <c r="C511" s="2" t="s">
        <v>1031</v>
      </c>
      <c r="D511" s="4" t="s">
        <v>83</v>
      </c>
      <c r="E511" s="2" t="s">
        <v>1032</v>
      </c>
      <c r="F511" s="4" t="s">
        <v>936</v>
      </c>
      <c r="G511" s="2"/>
      <c r="H511" s="2"/>
      <c r="I511" s="2">
        <v>2</v>
      </c>
      <c r="J511" s="4">
        <v>115</v>
      </c>
      <c r="K511" s="4">
        <v>2</v>
      </c>
      <c r="L511" s="4">
        <v>3</v>
      </c>
      <c r="M511" s="27" t="s">
        <v>1033</v>
      </c>
      <c r="N511" s="66" t="s">
        <v>952</v>
      </c>
      <c r="O511" s="22" t="s">
        <v>1032</v>
      </c>
      <c r="S511" s="4">
        <v>5</v>
      </c>
      <c r="T511" s="4">
        <v>1</v>
      </c>
      <c r="U511" s="4">
        <v>103</v>
      </c>
      <c r="V511" s="4">
        <v>100</v>
      </c>
      <c r="X511" s="4">
        <v>1</v>
      </c>
      <c r="Y511" s="4">
        <v>0</v>
      </c>
      <c r="AE511" s="4"/>
      <c r="AF511" s="4"/>
      <c r="AG511" s="4">
        <v>10</v>
      </c>
      <c r="AH511" s="4">
        <v>126</v>
      </c>
      <c r="AI511" s="4">
        <v>500</v>
      </c>
      <c r="AJ511" s="4">
        <v>1</v>
      </c>
      <c r="AK511" s="4">
        <v>0</v>
      </c>
      <c r="AO511" s="10"/>
      <c r="AS511" s="2">
        <v>54</v>
      </c>
    </row>
    <row r="512" spans="1:45">
      <c r="A512" s="4">
        <f t="shared" si="15"/>
        <v>11502020</v>
      </c>
      <c r="B512" s="4">
        <v>11502020</v>
      </c>
      <c r="C512" s="2" t="s">
        <v>1034</v>
      </c>
      <c r="D512" s="4" t="s">
        <v>83</v>
      </c>
      <c r="E512" s="2" t="s">
        <v>1035</v>
      </c>
      <c r="F512" s="4" t="s">
        <v>936</v>
      </c>
      <c r="G512" s="2"/>
      <c r="H512" s="2"/>
      <c r="I512" s="2">
        <v>2</v>
      </c>
      <c r="J512" s="4">
        <v>115</v>
      </c>
      <c r="K512" s="4">
        <v>2</v>
      </c>
      <c r="L512" s="4">
        <v>3</v>
      </c>
      <c r="M512" s="27" t="s">
        <v>1036</v>
      </c>
      <c r="N512" s="66" t="s">
        <v>952</v>
      </c>
      <c r="O512" s="22" t="s">
        <v>1035</v>
      </c>
      <c r="S512" s="4">
        <v>5</v>
      </c>
      <c r="T512" s="4">
        <v>1</v>
      </c>
      <c r="U512" s="4">
        <v>103</v>
      </c>
      <c r="V512" s="4">
        <v>100</v>
      </c>
      <c r="X512" s="4">
        <v>1</v>
      </c>
      <c r="Y512" s="4">
        <v>0</v>
      </c>
      <c r="AE512" s="4"/>
      <c r="AF512" s="4"/>
      <c r="AG512" s="4">
        <v>10</v>
      </c>
      <c r="AH512" s="4">
        <v>126</v>
      </c>
      <c r="AI512" s="4">
        <v>500</v>
      </c>
      <c r="AJ512" s="4">
        <v>1</v>
      </c>
      <c r="AK512" s="4">
        <v>0</v>
      </c>
      <c r="AO512" s="10"/>
      <c r="AS512" s="2">
        <v>54</v>
      </c>
    </row>
    <row r="513" spans="1:45">
      <c r="A513" s="4">
        <f t="shared" si="15"/>
        <v>11502021</v>
      </c>
      <c r="B513" s="4">
        <v>11502021</v>
      </c>
      <c r="C513" s="2" t="s">
        <v>1037</v>
      </c>
      <c r="D513" s="4" t="s">
        <v>83</v>
      </c>
      <c r="E513" s="2" t="s">
        <v>1038</v>
      </c>
      <c r="F513" s="4" t="s">
        <v>936</v>
      </c>
      <c r="G513" s="2"/>
      <c r="H513" s="2"/>
      <c r="I513" s="2">
        <v>2</v>
      </c>
      <c r="J513" s="4">
        <v>115</v>
      </c>
      <c r="K513" s="4">
        <v>2</v>
      </c>
      <c r="L513" s="4">
        <v>3</v>
      </c>
      <c r="M513" s="27" t="s">
        <v>1039</v>
      </c>
      <c r="N513" s="66" t="s">
        <v>952</v>
      </c>
      <c r="O513" s="22" t="s">
        <v>1038</v>
      </c>
      <c r="S513" s="4">
        <v>5</v>
      </c>
      <c r="T513" s="4">
        <v>1</v>
      </c>
      <c r="U513" s="4">
        <v>103</v>
      </c>
      <c r="V513" s="4">
        <v>100</v>
      </c>
      <c r="X513" s="4">
        <v>1</v>
      </c>
      <c r="Y513" s="4">
        <v>0</v>
      </c>
      <c r="AE513" s="4"/>
      <c r="AF513" s="4"/>
      <c r="AG513" s="4">
        <v>10</v>
      </c>
      <c r="AH513" s="4">
        <v>126</v>
      </c>
      <c r="AI513" s="4">
        <v>500</v>
      </c>
      <c r="AJ513" s="4">
        <v>1</v>
      </c>
      <c r="AK513" s="4">
        <v>0</v>
      </c>
      <c r="AO513" s="10"/>
      <c r="AS513" s="2">
        <v>54</v>
      </c>
    </row>
    <row r="514" spans="1:45">
      <c r="A514" s="4">
        <f t="shared" si="15"/>
        <v>11502022</v>
      </c>
      <c r="B514" s="4">
        <v>11502022</v>
      </c>
      <c r="C514" s="18" t="s">
        <v>1040</v>
      </c>
      <c r="D514" s="4" t="s">
        <v>83</v>
      </c>
      <c r="E514" s="18" t="s">
        <v>1041</v>
      </c>
      <c r="F514" s="4" t="s">
        <v>936</v>
      </c>
      <c r="G514" s="18"/>
      <c r="H514" s="18"/>
      <c r="I514" s="2">
        <v>2</v>
      </c>
      <c r="J514" s="4">
        <v>115</v>
      </c>
      <c r="K514" s="4">
        <v>2</v>
      </c>
      <c r="L514" s="4">
        <v>3</v>
      </c>
      <c r="M514" s="27" t="s">
        <v>1042</v>
      </c>
      <c r="N514" s="66" t="s">
        <v>952</v>
      </c>
      <c r="O514" s="22" t="s">
        <v>1041</v>
      </c>
      <c r="S514" s="4">
        <v>5</v>
      </c>
      <c r="T514" s="4">
        <v>1</v>
      </c>
      <c r="U514" s="4">
        <v>103</v>
      </c>
      <c r="V514" s="4">
        <v>100</v>
      </c>
      <c r="X514" s="4">
        <v>1</v>
      </c>
      <c r="Y514" s="4">
        <v>0</v>
      </c>
      <c r="AE514" s="4"/>
      <c r="AF514" s="4"/>
      <c r="AG514" s="4">
        <v>10</v>
      </c>
      <c r="AH514" s="4">
        <v>126</v>
      </c>
      <c r="AI514" s="4">
        <v>500</v>
      </c>
      <c r="AJ514" s="4">
        <v>1</v>
      </c>
      <c r="AK514" s="4">
        <v>0</v>
      </c>
      <c r="AO514" s="10"/>
      <c r="AS514" s="2">
        <v>54</v>
      </c>
    </row>
    <row r="515" spans="1:45">
      <c r="A515" s="4">
        <f t="shared" si="15"/>
        <v>11502023</v>
      </c>
      <c r="B515" s="4">
        <v>11502023</v>
      </c>
      <c r="C515" s="18" t="s">
        <v>1043</v>
      </c>
      <c r="D515" s="4" t="s">
        <v>83</v>
      </c>
      <c r="E515" s="18" t="s">
        <v>1044</v>
      </c>
      <c r="F515" s="4" t="s">
        <v>936</v>
      </c>
      <c r="G515" s="18"/>
      <c r="H515" s="18"/>
      <c r="I515" s="2">
        <v>2</v>
      </c>
      <c r="J515" s="4">
        <v>115</v>
      </c>
      <c r="K515" s="4">
        <v>2</v>
      </c>
      <c r="L515" s="4">
        <v>3</v>
      </c>
      <c r="M515" s="27" t="s">
        <v>1045</v>
      </c>
      <c r="N515" s="66" t="s">
        <v>952</v>
      </c>
      <c r="O515" s="22" t="s">
        <v>1044</v>
      </c>
      <c r="S515" s="4">
        <v>5</v>
      </c>
      <c r="T515" s="4">
        <v>1</v>
      </c>
      <c r="U515" s="4">
        <v>103</v>
      </c>
      <c r="V515" s="4">
        <v>100</v>
      </c>
      <c r="X515" s="4">
        <v>1</v>
      </c>
      <c r="Y515" s="4">
        <v>0</v>
      </c>
      <c r="AE515" s="4"/>
      <c r="AF515" s="4"/>
      <c r="AG515" s="4">
        <v>10</v>
      </c>
      <c r="AH515" s="4">
        <v>126</v>
      </c>
      <c r="AI515" s="4">
        <v>500</v>
      </c>
      <c r="AJ515" s="4">
        <v>1</v>
      </c>
      <c r="AK515" s="4">
        <v>0</v>
      </c>
      <c r="AO515" s="10"/>
      <c r="AS515" s="2">
        <v>54</v>
      </c>
    </row>
    <row r="516" spans="1:45">
      <c r="A516" s="4">
        <f t="shared" si="15"/>
        <v>11502024</v>
      </c>
      <c r="B516" s="4">
        <v>11502024</v>
      </c>
      <c r="C516" s="18" t="s">
        <v>1046</v>
      </c>
      <c r="D516" s="4" t="s">
        <v>83</v>
      </c>
      <c r="E516" s="18" t="s">
        <v>1047</v>
      </c>
      <c r="F516" s="4" t="s">
        <v>936</v>
      </c>
      <c r="G516" s="18"/>
      <c r="H516" s="18"/>
      <c r="I516" s="2">
        <v>2</v>
      </c>
      <c r="J516" s="4">
        <v>115</v>
      </c>
      <c r="K516" s="4">
        <v>2</v>
      </c>
      <c r="L516" s="4">
        <v>3</v>
      </c>
      <c r="M516" s="27" t="s">
        <v>1048</v>
      </c>
      <c r="N516" s="66" t="s">
        <v>952</v>
      </c>
      <c r="O516" s="22" t="s">
        <v>1047</v>
      </c>
      <c r="S516" s="4">
        <v>5</v>
      </c>
      <c r="T516" s="4">
        <v>1</v>
      </c>
      <c r="U516" s="4">
        <v>103</v>
      </c>
      <c r="V516" s="4">
        <v>100</v>
      </c>
      <c r="X516" s="4">
        <v>1</v>
      </c>
      <c r="Y516" s="4">
        <v>0</v>
      </c>
      <c r="AE516" s="4"/>
      <c r="AF516" s="4"/>
      <c r="AG516" s="4">
        <v>10</v>
      </c>
      <c r="AH516" s="4">
        <v>126</v>
      </c>
      <c r="AI516" s="4">
        <v>500</v>
      </c>
      <c r="AJ516" s="4">
        <v>1</v>
      </c>
      <c r="AK516" s="4">
        <v>0</v>
      </c>
      <c r="AO516" s="10"/>
      <c r="AS516" s="2">
        <v>54</v>
      </c>
    </row>
    <row r="517" spans="1:45">
      <c r="A517" s="4">
        <f t="shared" si="15"/>
        <v>11502025</v>
      </c>
      <c r="B517" s="4">
        <v>11502025</v>
      </c>
      <c r="C517" s="43" t="s">
        <v>1049</v>
      </c>
      <c r="D517" s="4" t="s">
        <v>83</v>
      </c>
      <c r="E517" s="43" t="s">
        <v>1050</v>
      </c>
      <c r="F517" s="4" t="s">
        <v>936</v>
      </c>
      <c r="G517" s="43"/>
      <c r="H517" s="43"/>
      <c r="I517" s="2">
        <v>2</v>
      </c>
      <c r="J517" s="4">
        <v>115</v>
      </c>
      <c r="K517" s="4">
        <v>2</v>
      </c>
      <c r="L517" s="4">
        <v>3</v>
      </c>
      <c r="M517" s="27" t="s">
        <v>1051</v>
      </c>
      <c r="N517" s="66" t="s">
        <v>952</v>
      </c>
      <c r="O517" s="86" t="s">
        <v>1050</v>
      </c>
      <c r="S517" s="4">
        <v>5</v>
      </c>
      <c r="T517" s="4">
        <v>1</v>
      </c>
      <c r="U517" s="4">
        <v>103</v>
      </c>
      <c r="V517" s="4">
        <v>100</v>
      </c>
      <c r="X517" s="4">
        <v>1</v>
      </c>
      <c r="Y517" s="4">
        <v>0</v>
      </c>
      <c r="AE517" s="4"/>
      <c r="AF517" s="4"/>
      <c r="AG517" s="4">
        <v>10</v>
      </c>
      <c r="AH517" s="4">
        <v>126</v>
      </c>
      <c r="AI517" s="4">
        <v>500</v>
      </c>
      <c r="AJ517" s="4">
        <v>1</v>
      </c>
      <c r="AK517" s="4">
        <v>0</v>
      </c>
      <c r="AO517" s="10"/>
      <c r="AS517" s="2">
        <v>54</v>
      </c>
    </row>
    <row r="518" spans="1:45">
      <c r="A518" s="4">
        <f t="shared" si="15"/>
        <v>11503001</v>
      </c>
      <c r="B518" s="4">
        <v>11503001</v>
      </c>
      <c r="C518" s="18" t="s">
        <v>1052</v>
      </c>
      <c r="D518" s="4" t="s">
        <v>83</v>
      </c>
      <c r="E518" s="18" t="s">
        <v>1053</v>
      </c>
      <c r="F518" s="4" t="s">
        <v>936</v>
      </c>
      <c r="G518" s="18"/>
      <c r="H518" s="18"/>
      <c r="I518" s="2">
        <v>2</v>
      </c>
      <c r="J518" s="4">
        <v>115</v>
      </c>
      <c r="K518" s="4">
        <v>3</v>
      </c>
      <c r="L518" s="4">
        <v>4</v>
      </c>
      <c r="M518" s="18" t="s">
        <v>1054</v>
      </c>
      <c r="N518" s="66" t="s">
        <v>1055</v>
      </c>
      <c r="O518" s="22" t="s">
        <v>1053</v>
      </c>
      <c r="S518" s="4">
        <v>5</v>
      </c>
      <c r="T518" s="4">
        <v>1</v>
      </c>
      <c r="U518" s="4">
        <v>103</v>
      </c>
      <c r="V518" s="4">
        <v>100</v>
      </c>
      <c r="X518" s="4">
        <v>1</v>
      </c>
      <c r="Y518" s="4">
        <v>0</v>
      </c>
      <c r="AE518" s="4"/>
      <c r="AF518" s="4"/>
      <c r="AG518" s="4">
        <v>10</v>
      </c>
      <c r="AH518" s="4">
        <v>126</v>
      </c>
      <c r="AI518" s="4">
        <v>1000</v>
      </c>
      <c r="AJ518" s="4">
        <v>1</v>
      </c>
      <c r="AK518" s="4">
        <v>0</v>
      </c>
      <c r="AO518" s="10"/>
      <c r="AS518" s="2">
        <v>54</v>
      </c>
    </row>
    <row r="519" spans="1:45">
      <c r="A519" s="4">
        <f t="shared" si="15"/>
        <v>11503002</v>
      </c>
      <c r="B519" s="4">
        <v>11503002</v>
      </c>
      <c r="C519" s="2" t="s">
        <v>1056</v>
      </c>
      <c r="D519" s="4" t="s">
        <v>83</v>
      </c>
      <c r="E519" s="2" t="s">
        <v>1057</v>
      </c>
      <c r="F519" s="4" t="s">
        <v>936</v>
      </c>
      <c r="G519" s="2"/>
      <c r="H519" s="2"/>
      <c r="I519" s="2">
        <v>2</v>
      </c>
      <c r="J519" s="4">
        <v>115</v>
      </c>
      <c r="K519" s="4">
        <v>3</v>
      </c>
      <c r="L519" s="4">
        <v>4</v>
      </c>
      <c r="M519" s="18" t="s">
        <v>1058</v>
      </c>
      <c r="N519" s="66" t="s">
        <v>1055</v>
      </c>
      <c r="O519" s="22" t="s">
        <v>1057</v>
      </c>
      <c r="S519" s="4">
        <v>5</v>
      </c>
      <c r="T519" s="4">
        <v>1</v>
      </c>
      <c r="U519" s="4">
        <v>103</v>
      </c>
      <c r="V519" s="4">
        <v>100</v>
      </c>
      <c r="X519" s="4">
        <v>1</v>
      </c>
      <c r="Y519" s="4">
        <v>0</v>
      </c>
      <c r="AE519" s="4"/>
      <c r="AF519" s="4"/>
      <c r="AG519" s="4">
        <v>10</v>
      </c>
      <c r="AH519" s="4">
        <v>126</v>
      </c>
      <c r="AI519" s="4">
        <v>1000</v>
      </c>
      <c r="AJ519" s="4">
        <v>1</v>
      </c>
      <c r="AK519" s="4">
        <v>0</v>
      </c>
      <c r="AO519" s="10"/>
      <c r="AS519" s="2">
        <v>54</v>
      </c>
    </row>
    <row r="520" spans="1:45">
      <c r="A520" s="4">
        <f t="shared" si="15"/>
        <v>11503003</v>
      </c>
      <c r="B520" s="4">
        <v>11503003</v>
      </c>
      <c r="C520" s="2" t="s">
        <v>1059</v>
      </c>
      <c r="D520" s="4" t="s">
        <v>83</v>
      </c>
      <c r="E520" s="2" t="s">
        <v>1060</v>
      </c>
      <c r="F520" s="4" t="s">
        <v>936</v>
      </c>
      <c r="G520" s="2"/>
      <c r="H520" s="2"/>
      <c r="I520" s="2">
        <v>2</v>
      </c>
      <c r="J520" s="4">
        <v>115</v>
      </c>
      <c r="K520" s="4">
        <v>3</v>
      </c>
      <c r="L520" s="4">
        <v>4</v>
      </c>
      <c r="M520" s="18" t="s">
        <v>1061</v>
      </c>
      <c r="N520" s="66" t="s">
        <v>1055</v>
      </c>
      <c r="O520" s="22" t="s">
        <v>1060</v>
      </c>
      <c r="S520" s="4">
        <v>5</v>
      </c>
      <c r="T520" s="4">
        <v>1</v>
      </c>
      <c r="U520" s="4">
        <v>103</v>
      </c>
      <c r="V520" s="4">
        <v>100</v>
      </c>
      <c r="X520" s="4">
        <v>1</v>
      </c>
      <c r="Y520" s="4">
        <v>0</v>
      </c>
      <c r="AE520" s="4"/>
      <c r="AF520" s="4"/>
      <c r="AG520" s="4">
        <v>10</v>
      </c>
      <c r="AH520" s="4">
        <v>126</v>
      </c>
      <c r="AI520" s="4">
        <v>1000</v>
      </c>
      <c r="AJ520" s="4">
        <v>1</v>
      </c>
      <c r="AK520" s="4">
        <v>0</v>
      </c>
      <c r="AO520" s="10"/>
      <c r="AS520" s="2">
        <v>54</v>
      </c>
    </row>
    <row r="521" spans="1:45">
      <c r="A521" s="4">
        <f t="shared" si="15"/>
        <v>11503004</v>
      </c>
      <c r="B521" s="4">
        <v>11503004</v>
      </c>
      <c r="C521" s="2" t="s">
        <v>1062</v>
      </c>
      <c r="D521" s="4" t="s">
        <v>83</v>
      </c>
      <c r="E521" s="2" t="s">
        <v>1063</v>
      </c>
      <c r="F521" s="4" t="s">
        <v>936</v>
      </c>
      <c r="G521" s="2"/>
      <c r="H521" s="2"/>
      <c r="I521" s="2">
        <v>2</v>
      </c>
      <c r="J521" s="4">
        <v>115</v>
      </c>
      <c r="K521" s="4">
        <v>3</v>
      </c>
      <c r="L521" s="4">
        <v>4</v>
      </c>
      <c r="M521" s="18" t="s">
        <v>1064</v>
      </c>
      <c r="N521" s="66" t="s">
        <v>1055</v>
      </c>
      <c r="O521" s="22" t="s">
        <v>1063</v>
      </c>
      <c r="S521" s="4">
        <v>5</v>
      </c>
      <c r="T521" s="4">
        <v>1</v>
      </c>
      <c r="U521" s="4">
        <v>103</v>
      </c>
      <c r="V521" s="4">
        <v>100</v>
      </c>
      <c r="X521" s="4">
        <v>1</v>
      </c>
      <c r="Y521" s="4">
        <v>0</v>
      </c>
      <c r="AE521" s="4"/>
      <c r="AF521" s="4"/>
      <c r="AG521" s="4">
        <v>10</v>
      </c>
      <c r="AH521" s="4">
        <v>126</v>
      </c>
      <c r="AI521" s="4">
        <v>1000</v>
      </c>
      <c r="AJ521" s="4">
        <v>1</v>
      </c>
      <c r="AK521" s="4">
        <v>0</v>
      </c>
      <c r="AO521" s="10"/>
      <c r="AS521" s="2">
        <v>54</v>
      </c>
    </row>
    <row r="522" spans="1:45">
      <c r="A522" s="4">
        <f t="shared" si="15"/>
        <v>11503005</v>
      </c>
      <c r="B522" s="4">
        <v>11503005</v>
      </c>
      <c r="C522" s="2" t="s">
        <v>1065</v>
      </c>
      <c r="D522" s="4" t="s">
        <v>83</v>
      </c>
      <c r="E522" s="2" t="s">
        <v>1066</v>
      </c>
      <c r="F522" s="4" t="s">
        <v>936</v>
      </c>
      <c r="G522" s="2"/>
      <c r="H522" s="2"/>
      <c r="I522" s="2">
        <v>2</v>
      </c>
      <c r="J522" s="4">
        <v>115</v>
      </c>
      <c r="K522" s="4">
        <v>3</v>
      </c>
      <c r="L522" s="4">
        <v>4</v>
      </c>
      <c r="M522" s="18" t="s">
        <v>1067</v>
      </c>
      <c r="N522" s="66" t="s">
        <v>1055</v>
      </c>
      <c r="O522" s="22" t="s">
        <v>1066</v>
      </c>
      <c r="S522" s="4">
        <v>5</v>
      </c>
      <c r="T522" s="4">
        <v>1</v>
      </c>
      <c r="U522" s="4">
        <v>103</v>
      </c>
      <c r="V522" s="4">
        <v>100</v>
      </c>
      <c r="X522" s="4">
        <v>1</v>
      </c>
      <c r="Y522" s="4">
        <v>0</v>
      </c>
      <c r="AE522" s="4"/>
      <c r="AF522" s="4"/>
      <c r="AG522" s="4">
        <v>10</v>
      </c>
      <c r="AH522" s="4">
        <v>126</v>
      </c>
      <c r="AI522" s="4">
        <v>1000</v>
      </c>
      <c r="AJ522" s="4">
        <v>1</v>
      </c>
      <c r="AK522" s="4">
        <v>0</v>
      </c>
      <c r="AO522" s="10"/>
      <c r="AS522" s="2">
        <v>54</v>
      </c>
    </row>
    <row r="523" spans="1:45">
      <c r="A523" s="4">
        <f t="shared" si="15"/>
        <v>11503006</v>
      </c>
      <c r="B523" s="4">
        <v>11503006</v>
      </c>
      <c r="C523" s="2" t="s">
        <v>1068</v>
      </c>
      <c r="D523" s="4" t="s">
        <v>83</v>
      </c>
      <c r="E523" s="2" t="s">
        <v>1069</v>
      </c>
      <c r="F523" s="4" t="s">
        <v>936</v>
      </c>
      <c r="G523" s="2"/>
      <c r="H523" s="2"/>
      <c r="I523" s="2">
        <v>2</v>
      </c>
      <c r="J523" s="4">
        <v>115</v>
      </c>
      <c r="K523" s="4">
        <v>3</v>
      </c>
      <c r="L523" s="4">
        <v>4</v>
      </c>
      <c r="M523" s="18" t="s">
        <v>1070</v>
      </c>
      <c r="N523" s="66" t="s">
        <v>1055</v>
      </c>
      <c r="O523" s="22" t="s">
        <v>1069</v>
      </c>
      <c r="S523" s="4">
        <v>5</v>
      </c>
      <c r="T523" s="4">
        <v>1</v>
      </c>
      <c r="U523" s="4">
        <v>103</v>
      </c>
      <c r="V523" s="4">
        <v>100</v>
      </c>
      <c r="X523" s="4">
        <v>1</v>
      </c>
      <c r="Y523" s="4">
        <v>0</v>
      </c>
      <c r="AE523" s="4"/>
      <c r="AF523" s="4"/>
      <c r="AG523" s="4">
        <v>10</v>
      </c>
      <c r="AH523" s="4">
        <v>126</v>
      </c>
      <c r="AI523" s="4">
        <v>1000</v>
      </c>
      <c r="AJ523" s="4">
        <v>1</v>
      </c>
      <c r="AK523" s="4">
        <v>0</v>
      </c>
      <c r="AO523" s="10"/>
      <c r="AS523" s="2">
        <v>54</v>
      </c>
    </row>
    <row r="524" spans="1:45">
      <c r="A524" s="4">
        <f t="shared" si="15"/>
        <v>11503007</v>
      </c>
      <c r="B524" s="4">
        <v>11503007</v>
      </c>
      <c r="C524" s="2" t="s">
        <v>1071</v>
      </c>
      <c r="D524" s="4" t="s">
        <v>83</v>
      </c>
      <c r="E524" s="2" t="s">
        <v>1072</v>
      </c>
      <c r="F524" s="4" t="s">
        <v>936</v>
      </c>
      <c r="G524" s="2"/>
      <c r="H524" s="2"/>
      <c r="I524" s="2">
        <v>2</v>
      </c>
      <c r="J524" s="4">
        <v>115</v>
      </c>
      <c r="K524" s="4">
        <v>3</v>
      </c>
      <c r="L524" s="4">
        <v>4</v>
      </c>
      <c r="M524" s="18" t="s">
        <v>1073</v>
      </c>
      <c r="N524" s="66" t="s">
        <v>1055</v>
      </c>
      <c r="O524" s="22" t="s">
        <v>1072</v>
      </c>
      <c r="S524" s="4">
        <v>5</v>
      </c>
      <c r="T524" s="4">
        <v>1</v>
      </c>
      <c r="U524" s="4">
        <v>103</v>
      </c>
      <c r="V524" s="4">
        <v>100</v>
      </c>
      <c r="X524" s="4">
        <v>1</v>
      </c>
      <c r="Y524" s="4">
        <v>0</v>
      </c>
      <c r="AE524" s="4"/>
      <c r="AF524" s="4"/>
      <c r="AG524" s="4">
        <v>10</v>
      </c>
      <c r="AH524" s="4">
        <v>126</v>
      </c>
      <c r="AI524" s="4">
        <v>1000</v>
      </c>
      <c r="AJ524" s="4">
        <v>1</v>
      </c>
      <c r="AK524" s="4">
        <v>0</v>
      </c>
      <c r="AO524" s="10"/>
      <c r="AS524" s="2">
        <v>54</v>
      </c>
    </row>
    <row r="525" spans="1:45">
      <c r="A525" s="4">
        <f t="shared" si="15"/>
        <v>11503008</v>
      </c>
      <c r="B525" s="4">
        <v>11503008</v>
      </c>
      <c r="C525" s="2" t="s">
        <v>1074</v>
      </c>
      <c r="D525" s="4" t="s">
        <v>83</v>
      </c>
      <c r="E525" s="2" t="s">
        <v>1075</v>
      </c>
      <c r="F525" s="4" t="s">
        <v>936</v>
      </c>
      <c r="G525" s="2"/>
      <c r="H525" s="2"/>
      <c r="I525" s="2">
        <v>2</v>
      </c>
      <c r="J525" s="4">
        <v>115</v>
      </c>
      <c r="K525" s="4">
        <v>3</v>
      </c>
      <c r="L525" s="4">
        <v>4</v>
      </c>
      <c r="M525" s="18" t="s">
        <v>1076</v>
      </c>
      <c r="N525" s="66" t="s">
        <v>1055</v>
      </c>
      <c r="O525" s="22" t="s">
        <v>1075</v>
      </c>
      <c r="S525" s="4">
        <v>5</v>
      </c>
      <c r="T525" s="4">
        <v>1</v>
      </c>
      <c r="U525" s="4">
        <v>103</v>
      </c>
      <c r="V525" s="4">
        <v>100</v>
      </c>
      <c r="X525" s="4">
        <v>1</v>
      </c>
      <c r="Y525" s="4">
        <v>0</v>
      </c>
      <c r="AE525" s="4"/>
      <c r="AF525" s="4"/>
      <c r="AG525" s="4">
        <v>10</v>
      </c>
      <c r="AH525" s="4">
        <v>126</v>
      </c>
      <c r="AI525" s="4">
        <v>1000</v>
      </c>
      <c r="AJ525" s="4">
        <v>1</v>
      </c>
      <c r="AK525" s="4">
        <v>0</v>
      </c>
      <c r="AO525" s="10"/>
      <c r="AS525" s="2">
        <v>54</v>
      </c>
    </row>
    <row r="526" spans="1:45">
      <c r="A526" s="4">
        <f t="shared" si="15"/>
        <v>11503009</v>
      </c>
      <c r="B526" s="4">
        <v>11503009</v>
      </c>
      <c r="C526" s="2" t="s">
        <v>1077</v>
      </c>
      <c r="D526" s="4" t="s">
        <v>83</v>
      </c>
      <c r="E526" s="2" t="s">
        <v>1078</v>
      </c>
      <c r="F526" s="4" t="s">
        <v>936</v>
      </c>
      <c r="G526" s="2"/>
      <c r="H526" s="2"/>
      <c r="I526" s="2">
        <v>2</v>
      </c>
      <c r="J526" s="4">
        <v>115</v>
      </c>
      <c r="K526" s="4">
        <v>3</v>
      </c>
      <c r="L526" s="4">
        <v>4</v>
      </c>
      <c r="M526" s="18" t="s">
        <v>1079</v>
      </c>
      <c r="N526" s="66" t="s">
        <v>1055</v>
      </c>
      <c r="O526" s="22" t="s">
        <v>1078</v>
      </c>
      <c r="S526" s="4">
        <v>5</v>
      </c>
      <c r="T526" s="4">
        <v>1</v>
      </c>
      <c r="U526" s="4">
        <v>103</v>
      </c>
      <c r="V526" s="4">
        <v>100</v>
      </c>
      <c r="X526" s="4">
        <v>1</v>
      </c>
      <c r="Y526" s="4">
        <v>0</v>
      </c>
      <c r="AE526" s="4"/>
      <c r="AF526" s="4"/>
      <c r="AG526" s="4">
        <v>10</v>
      </c>
      <c r="AH526" s="4">
        <v>126</v>
      </c>
      <c r="AI526" s="4">
        <v>1000</v>
      </c>
      <c r="AJ526" s="4">
        <v>1</v>
      </c>
      <c r="AK526" s="4">
        <v>0</v>
      </c>
      <c r="AO526" s="10"/>
      <c r="AS526" s="2">
        <v>54</v>
      </c>
    </row>
    <row r="527" spans="1:45">
      <c r="A527" s="4">
        <f t="shared" si="15"/>
        <v>11503010</v>
      </c>
      <c r="B527" s="4">
        <v>11503010</v>
      </c>
      <c r="C527" s="2" t="s">
        <v>1080</v>
      </c>
      <c r="D527" s="4" t="s">
        <v>83</v>
      </c>
      <c r="E527" s="2" t="s">
        <v>1081</v>
      </c>
      <c r="F527" s="4" t="s">
        <v>936</v>
      </c>
      <c r="G527" s="2"/>
      <c r="H527" s="2"/>
      <c r="I527" s="2">
        <v>2</v>
      </c>
      <c r="J527" s="4">
        <v>115</v>
      </c>
      <c r="K527" s="4">
        <v>3</v>
      </c>
      <c r="L527" s="4">
        <v>4</v>
      </c>
      <c r="M527" s="18" t="s">
        <v>1082</v>
      </c>
      <c r="N527" s="66" t="s">
        <v>1055</v>
      </c>
      <c r="O527" s="22" t="s">
        <v>1081</v>
      </c>
      <c r="S527" s="4">
        <v>5</v>
      </c>
      <c r="T527" s="4">
        <v>1</v>
      </c>
      <c r="U527" s="4">
        <v>103</v>
      </c>
      <c r="V527" s="4">
        <v>100</v>
      </c>
      <c r="X527" s="4">
        <v>1</v>
      </c>
      <c r="Y527" s="4">
        <v>0</v>
      </c>
      <c r="AE527" s="4"/>
      <c r="AF527" s="4"/>
      <c r="AG527" s="4">
        <v>10</v>
      </c>
      <c r="AH527" s="4">
        <v>126</v>
      </c>
      <c r="AI527" s="4">
        <v>1000</v>
      </c>
      <c r="AJ527" s="4">
        <v>1</v>
      </c>
      <c r="AK527" s="4">
        <v>0</v>
      </c>
      <c r="AO527" s="10"/>
      <c r="AS527" s="2">
        <v>54</v>
      </c>
    </row>
    <row r="528" spans="1:45">
      <c r="A528" s="4">
        <f t="shared" si="15"/>
        <v>11503011</v>
      </c>
      <c r="B528" s="4">
        <v>11503011</v>
      </c>
      <c r="C528" s="2" t="s">
        <v>1083</v>
      </c>
      <c r="D528" s="4" t="s">
        <v>83</v>
      </c>
      <c r="E528" s="2" t="s">
        <v>1084</v>
      </c>
      <c r="F528" s="4" t="s">
        <v>936</v>
      </c>
      <c r="G528" s="2"/>
      <c r="H528" s="2"/>
      <c r="I528" s="2">
        <v>2</v>
      </c>
      <c r="J528" s="4">
        <v>115</v>
      </c>
      <c r="K528" s="4">
        <v>3</v>
      </c>
      <c r="L528" s="4">
        <v>4</v>
      </c>
      <c r="M528" s="18" t="s">
        <v>1085</v>
      </c>
      <c r="N528" s="66" t="s">
        <v>1055</v>
      </c>
      <c r="O528" s="22" t="s">
        <v>1084</v>
      </c>
      <c r="S528" s="4">
        <v>5</v>
      </c>
      <c r="T528" s="4">
        <v>1</v>
      </c>
      <c r="U528" s="4">
        <v>103</v>
      </c>
      <c r="V528" s="4">
        <v>100</v>
      </c>
      <c r="X528" s="4">
        <v>1</v>
      </c>
      <c r="Y528" s="4">
        <v>0</v>
      </c>
      <c r="AE528" s="4"/>
      <c r="AF528" s="4"/>
      <c r="AG528" s="4">
        <v>10</v>
      </c>
      <c r="AH528" s="4">
        <v>126</v>
      </c>
      <c r="AI528" s="4">
        <v>1000</v>
      </c>
      <c r="AJ528" s="4">
        <v>1</v>
      </c>
      <c r="AK528" s="4">
        <v>0</v>
      </c>
      <c r="AO528" s="10"/>
      <c r="AS528" s="2">
        <v>54</v>
      </c>
    </row>
    <row r="529" spans="1:45">
      <c r="A529" s="4">
        <f t="shared" si="15"/>
        <v>11503012</v>
      </c>
      <c r="B529" s="4">
        <v>11503012</v>
      </c>
      <c r="C529" s="18" t="s">
        <v>1086</v>
      </c>
      <c r="D529" s="4" t="s">
        <v>83</v>
      </c>
      <c r="E529" s="18" t="s">
        <v>1087</v>
      </c>
      <c r="F529" s="4" t="s">
        <v>936</v>
      </c>
      <c r="G529" s="18"/>
      <c r="H529" s="18"/>
      <c r="I529" s="2">
        <v>2</v>
      </c>
      <c r="J529" s="4">
        <v>115</v>
      </c>
      <c r="K529" s="4">
        <v>3</v>
      </c>
      <c r="L529" s="4">
        <v>4</v>
      </c>
      <c r="M529" s="18" t="s">
        <v>1088</v>
      </c>
      <c r="N529" s="66" t="s">
        <v>1055</v>
      </c>
      <c r="O529" s="22" t="s">
        <v>1087</v>
      </c>
      <c r="S529" s="4">
        <v>5</v>
      </c>
      <c r="T529" s="4">
        <v>1</v>
      </c>
      <c r="U529" s="4">
        <v>103</v>
      </c>
      <c r="V529" s="4">
        <v>100</v>
      </c>
      <c r="X529" s="4">
        <v>1</v>
      </c>
      <c r="Y529" s="4">
        <v>0</v>
      </c>
      <c r="AE529" s="4"/>
      <c r="AF529" s="4"/>
      <c r="AG529" s="4">
        <v>10</v>
      </c>
      <c r="AH529" s="4">
        <v>126</v>
      </c>
      <c r="AI529" s="4">
        <v>1000</v>
      </c>
      <c r="AJ529" s="4">
        <v>1</v>
      </c>
      <c r="AK529" s="4">
        <v>0</v>
      </c>
      <c r="AO529" s="10"/>
      <c r="AS529" s="2">
        <v>54</v>
      </c>
    </row>
    <row r="530" spans="1:45">
      <c r="A530" s="4">
        <f t="shared" si="15"/>
        <v>11504001</v>
      </c>
      <c r="B530" s="4">
        <v>11504001</v>
      </c>
      <c r="C530" s="4" t="s">
        <v>1089</v>
      </c>
      <c r="D530" s="4" t="s">
        <v>83</v>
      </c>
      <c r="E530" s="4" t="s">
        <v>1090</v>
      </c>
      <c r="F530" s="4" t="s">
        <v>936</v>
      </c>
      <c r="I530" s="2">
        <v>2</v>
      </c>
      <c r="J530" s="4">
        <v>115</v>
      </c>
      <c r="K530" s="4">
        <v>4</v>
      </c>
      <c r="L530" s="4">
        <v>3</v>
      </c>
      <c r="M530" s="18" t="s">
        <v>1091</v>
      </c>
      <c r="N530" s="66" t="s">
        <v>1092</v>
      </c>
      <c r="O530" s="77" t="s">
        <v>1090</v>
      </c>
      <c r="S530" s="4">
        <v>5</v>
      </c>
      <c r="T530" s="4">
        <v>1</v>
      </c>
      <c r="U530" s="4">
        <v>103</v>
      </c>
      <c r="V530" s="4">
        <v>100</v>
      </c>
      <c r="X530" s="4">
        <v>1</v>
      </c>
      <c r="Y530" s="4">
        <v>0</v>
      </c>
      <c r="AE530" s="4"/>
      <c r="AF530" s="4"/>
      <c r="AG530" s="4">
        <v>10</v>
      </c>
      <c r="AH530" s="4">
        <v>126</v>
      </c>
      <c r="AI530" s="4">
        <v>500</v>
      </c>
      <c r="AJ530" s="4">
        <v>1</v>
      </c>
      <c r="AK530" s="4">
        <v>0</v>
      </c>
      <c r="AO530" s="10"/>
      <c r="AS530" s="2">
        <v>54</v>
      </c>
    </row>
    <row r="531" spans="1:45">
      <c r="A531" s="4">
        <f t="shared" si="15"/>
        <v>11504002</v>
      </c>
      <c r="B531" s="4">
        <v>11504002</v>
      </c>
      <c r="C531" s="4" t="s">
        <v>1093</v>
      </c>
      <c r="D531" s="4" t="s">
        <v>83</v>
      </c>
      <c r="E531" s="4" t="s">
        <v>1094</v>
      </c>
      <c r="F531" s="4" t="s">
        <v>936</v>
      </c>
      <c r="I531" s="2">
        <v>2</v>
      </c>
      <c r="J531" s="4">
        <v>115</v>
      </c>
      <c r="K531" s="4">
        <v>4</v>
      </c>
      <c r="L531" s="4">
        <v>3</v>
      </c>
      <c r="M531" s="18" t="s">
        <v>1095</v>
      </c>
      <c r="N531" s="66" t="s">
        <v>1092</v>
      </c>
      <c r="O531" s="77" t="s">
        <v>1094</v>
      </c>
      <c r="S531" s="4">
        <v>5</v>
      </c>
      <c r="T531" s="4">
        <v>1</v>
      </c>
      <c r="U531" s="4">
        <v>103</v>
      </c>
      <c r="V531" s="4">
        <v>100</v>
      </c>
      <c r="X531" s="4">
        <v>1</v>
      </c>
      <c r="Y531" s="4">
        <v>0</v>
      </c>
      <c r="AE531" s="4"/>
      <c r="AF531" s="4"/>
      <c r="AG531" s="4">
        <v>10</v>
      </c>
      <c r="AH531" s="4">
        <v>126</v>
      </c>
      <c r="AI531" s="4">
        <v>500</v>
      </c>
      <c r="AJ531" s="4">
        <v>1</v>
      </c>
      <c r="AK531" s="4">
        <v>0</v>
      </c>
      <c r="AO531" s="10"/>
      <c r="AS531" s="2">
        <v>54</v>
      </c>
    </row>
    <row r="532" spans="1:45">
      <c r="A532" s="4">
        <f t="shared" si="15"/>
        <v>11504003</v>
      </c>
      <c r="B532" s="4">
        <v>11504003</v>
      </c>
      <c r="C532" s="4" t="s">
        <v>1096</v>
      </c>
      <c r="D532" s="4" t="s">
        <v>83</v>
      </c>
      <c r="E532" s="4" t="s">
        <v>1097</v>
      </c>
      <c r="F532" s="4" t="s">
        <v>936</v>
      </c>
      <c r="I532" s="2">
        <v>2</v>
      </c>
      <c r="J532" s="4">
        <v>115</v>
      </c>
      <c r="K532" s="4">
        <v>4</v>
      </c>
      <c r="L532" s="4">
        <v>3</v>
      </c>
      <c r="M532" s="18" t="s">
        <v>1098</v>
      </c>
      <c r="N532" s="66" t="s">
        <v>1092</v>
      </c>
      <c r="O532" s="77" t="s">
        <v>1097</v>
      </c>
      <c r="S532" s="4">
        <v>5</v>
      </c>
      <c r="T532" s="4">
        <v>1</v>
      </c>
      <c r="U532" s="4">
        <v>103</v>
      </c>
      <c r="V532" s="4">
        <v>100</v>
      </c>
      <c r="X532" s="4">
        <v>1</v>
      </c>
      <c r="Y532" s="4">
        <v>0</v>
      </c>
      <c r="AE532" s="4"/>
      <c r="AF532" s="4"/>
      <c r="AG532" s="4">
        <v>10</v>
      </c>
      <c r="AH532" s="4">
        <v>126</v>
      </c>
      <c r="AI532" s="4">
        <v>500</v>
      </c>
      <c r="AJ532" s="4">
        <v>1</v>
      </c>
      <c r="AK532" s="4">
        <v>0</v>
      </c>
      <c r="AO532" s="10"/>
      <c r="AS532" s="2">
        <v>54</v>
      </c>
    </row>
    <row r="533" spans="1:45">
      <c r="A533" s="4">
        <f t="shared" si="15"/>
        <v>11504004</v>
      </c>
      <c r="B533" s="4">
        <v>11504004</v>
      </c>
      <c r="C533" s="4" t="s">
        <v>1099</v>
      </c>
      <c r="D533" s="4" t="s">
        <v>83</v>
      </c>
      <c r="E533" s="4" t="s">
        <v>1100</v>
      </c>
      <c r="F533" s="4" t="s">
        <v>936</v>
      </c>
      <c r="I533" s="2">
        <v>2</v>
      </c>
      <c r="J533" s="4">
        <v>115</v>
      </c>
      <c r="K533" s="4">
        <v>4</v>
      </c>
      <c r="L533" s="4">
        <v>3</v>
      </c>
      <c r="M533" s="18" t="s">
        <v>1101</v>
      </c>
      <c r="N533" s="66" t="s">
        <v>1092</v>
      </c>
      <c r="O533" s="77" t="s">
        <v>1100</v>
      </c>
      <c r="S533" s="4">
        <v>5</v>
      </c>
      <c r="T533" s="4">
        <v>1</v>
      </c>
      <c r="U533" s="4">
        <v>103</v>
      </c>
      <c r="V533" s="4">
        <v>100</v>
      </c>
      <c r="X533" s="4">
        <v>1</v>
      </c>
      <c r="Y533" s="4">
        <v>0</v>
      </c>
      <c r="AE533" s="4"/>
      <c r="AF533" s="4"/>
      <c r="AG533" s="4">
        <v>10</v>
      </c>
      <c r="AH533" s="4">
        <v>126</v>
      </c>
      <c r="AI533" s="4">
        <v>500</v>
      </c>
      <c r="AJ533" s="4">
        <v>1</v>
      </c>
      <c r="AK533" s="4">
        <v>0</v>
      </c>
      <c r="AO533" s="10"/>
      <c r="AS533" s="2">
        <v>54</v>
      </c>
    </row>
    <row r="534" spans="1:45">
      <c r="A534" s="4">
        <f t="shared" si="15"/>
        <v>11504005</v>
      </c>
      <c r="B534" s="4">
        <v>11504005</v>
      </c>
      <c r="C534" s="4" t="s">
        <v>1102</v>
      </c>
      <c r="D534" s="4" t="s">
        <v>83</v>
      </c>
      <c r="E534" s="4" t="s">
        <v>1103</v>
      </c>
      <c r="F534" s="4" t="s">
        <v>936</v>
      </c>
      <c r="I534" s="2">
        <v>2</v>
      </c>
      <c r="J534" s="4">
        <v>115</v>
      </c>
      <c r="K534" s="4">
        <v>4</v>
      </c>
      <c r="L534" s="4">
        <v>3</v>
      </c>
      <c r="M534" s="18" t="s">
        <v>1104</v>
      </c>
      <c r="N534" s="66" t="s">
        <v>1092</v>
      </c>
      <c r="O534" s="77" t="s">
        <v>1103</v>
      </c>
      <c r="S534" s="4">
        <v>5</v>
      </c>
      <c r="T534" s="4">
        <v>1</v>
      </c>
      <c r="U534" s="4">
        <v>103</v>
      </c>
      <c r="V534" s="4">
        <v>100</v>
      </c>
      <c r="X534" s="4">
        <v>1</v>
      </c>
      <c r="Y534" s="4">
        <v>0</v>
      </c>
      <c r="AE534" s="4"/>
      <c r="AF534" s="4"/>
      <c r="AG534" s="4">
        <v>10</v>
      </c>
      <c r="AH534" s="4">
        <v>126</v>
      </c>
      <c r="AI534" s="4">
        <v>500</v>
      </c>
      <c r="AJ534" s="4">
        <v>1</v>
      </c>
      <c r="AK534" s="4">
        <v>0</v>
      </c>
      <c r="AO534" s="10"/>
      <c r="AS534" s="2">
        <v>54</v>
      </c>
    </row>
    <row r="535" spans="1:45">
      <c r="A535" s="4">
        <f t="shared" si="15"/>
        <v>11504006</v>
      </c>
      <c r="B535" s="4">
        <v>11504006</v>
      </c>
      <c r="C535" s="4" t="s">
        <v>1105</v>
      </c>
      <c r="D535" s="4" t="s">
        <v>83</v>
      </c>
      <c r="E535" s="4" t="s">
        <v>1106</v>
      </c>
      <c r="F535" s="4" t="s">
        <v>936</v>
      </c>
      <c r="I535" s="2">
        <v>2</v>
      </c>
      <c r="J535" s="4">
        <v>115</v>
      </c>
      <c r="K535" s="4">
        <v>4</v>
      </c>
      <c r="L535" s="4">
        <v>3</v>
      </c>
      <c r="M535" s="18" t="s">
        <v>1107</v>
      </c>
      <c r="N535" s="66" t="s">
        <v>1092</v>
      </c>
      <c r="O535" s="77" t="s">
        <v>1106</v>
      </c>
      <c r="S535" s="4">
        <v>5</v>
      </c>
      <c r="T535" s="4">
        <v>1</v>
      </c>
      <c r="U535" s="4">
        <v>103</v>
      </c>
      <c r="V535" s="4">
        <v>100</v>
      </c>
      <c r="X535" s="4">
        <v>1</v>
      </c>
      <c r="Y535" s="4">
        <v>0</v>
      </c>
      <c r="AE535" s="4"/>
      <c r="AF535" s="4"/>
      <c r="AG535" s="4">
        <v>10</v>
      </c>
      <c r="AH535" s="4">
        <v>126</v>
      </c>
      <c r="AI535" s="4">
        <v>500</v>
      </c>
      <c r="AJ535" s="4">
        <v>1</v>
      </c>
      <c r="AK535" s="4">
        <v>0</v>
      </c>
      <c r="AO535" s="10"/>
      <c r="AS535" s="2">
        <v>54</v>
      </c>
    </row>
    <row r="536" spans="1:45">
      <c r="A536" s="4">
        <f t="shared" si="15"/>
        <v>11504007</v>
      </c>
      <c r="B536" s="4">
        <v>11504007</v>
      </c>
      <c r="C536" s="4" t="s">
        <v>1108</v>
      </c>
      <c r="D536" s="4" t="s">
        <v>83</v>
      </c>
      <c r="E536" s="4" t="s">
        <v>1109</v>
      </c>
      <c r="F536" s="4" t="s">
        <v>936</v>
      </c>
      <c r="I536" s="2">
        <v>2</v>
      </c>
      <c r="J536" s="4">
        <v>115</v>
      </c>
      <c r="K536" s="4">
        <v>4</v>
      </c>
      <c r="L536" s="4">
        <v>3</v>
      </c>
      <c r="M536" s="18" t="s">
        <v>1110</v>
      </c>
      <c r="N536" s="66" t="s">
        <v>1092</v>
      </c>
      <c r="O536" s="77" t="s">
        <v>1109</v>
      </c>
      <c r="S536" s="4">
        <v>5</v>
      </c>
      <c r="T536" s="4">
        <v>1</v>
      </c>
      <c r="U536" s="4">
        <v>103</v>
      </c>
      <c r="V536" s="4">
        <v>100</v>
      </c>
      <c r="X536" s="4">
        <v>1</v>
      </c>
      <c r="Y536" s="4">
        <v>0</v>
      </c>
      <c r="AE536" s="4"/>
      <c r="AF536" s="4"/>
      <c r="AG536" s="4">
        <v>10</v>
      </c>
      <c r="AH536" s="4">
        <v>126</v>
      </c>
      <c r="AI536" s="4">
        <v>500</v>
      </c>
      <c r="AJ536" s="4">
        <v>1</v>
      </c>
      <c r="AK536" s="4">
        <v>0</v>
      </c>
      <c r="AO536" s="10"/>
      <c r="AS536" s="2">
        <v>54</v>
      </c>
    </row>
    <row r="537" spans="1:45">
      <c r="A537" s="4">
        <f t="shared" si="15"/>
        <v>11504008</v>
      </c>
      <c r="B537" s="4">
        <v>11504008</v>
      </c>
      <c r="C537" s="4" t="s">
        <v>1111</v>
      </c>
      <c r="D537" s="4" t="s">
        <v>83</v>
      </c>
      <c r="E537" s="4" t="s">
        <v>1112</v>
      </c>
      <c r="F537" s="4" t="s">
        <v>936</v>
      </c>
      <c r="I537" s="2">
        <v>2</v>
      </c>
      <c r="J537" s="4">
        <v>115</v>
      </c>
      <c r="K537" s="4">
        <v>4</v>
      </c>
      <c r="L537" s="4">
        <v>3</v>
      </c>
      <c r="M537" s="18" t="s">
        <v>1113</v>
      </c>
      <c r="N537" s="66" t="s">
        <v>1092</v>
      </c>
      <c r="O537" s="77" t="s">
        <v>1112</v>
      </c>
      <c r="S537" s="4">
        <v>5</v>
      </c>
      <c r="T537" s="4">
        <v>1</v>
      </c>
      <c r="U537" s="4">
        <v>103</v>
      </c>
      <c r="V537" s="4">
        <v>100</v>
      </c>
      <c r="X537" s="4">
        <v>1</v>
      </c>
      <c r="Y537" s="4">
        <v>0</v>
      </c>
      <c r="AE537" s="4"/>
      <c r="AF537" s="4"/>
      <c r="AG537" s="4">
        <v>10</v>
      </c>
      <c r="AH537" s="4">
        <v>126</v>
      </c>
      <c r="AI537" s="4">
        <v>500</v>
      </c>
      <c r="AJ537" s="4">
        <v>1</v>
      </c>
      <c r="AK537" s="4">
        <v>0</v>
      </c>
      <c r="AO537" s="10"/>
      <c r="AS537" s="2">
        <v>54</v>
      </c>
    </row>
    <row r="538" spans="1:45">
      <c r="A538" s="4">
        <f t="shared" si="15"/>
        <v>11504009</v>
      </c>
      <c r="B538" s="4">
        <v>11504009</v>
      </c>
      <c r="C538" s="4" t="s">
        <v>1114</v>
      </c>
      <c r="D538" s="4" t="s">
        <v>83</v>
      </c>
      <c r="E538" s="4" t="s">
        <v>1115</v>
      </c>
      <c r="F538" s="4" t="s">
        <v>936</v>
      </c>
      <c r="I538" s="2">
        <v>2</v>
      </c>
      <c r="J538" s="4">
        <v>115</v>
      </c>
      <c r="K538" s="4">
        <v>4</v>
      </c>
      <c r="L538" s="4">
        <v>3</v>
      </c>
      <c r="M538" s="18" t="s">
        <v>1116</v>
      </c>
      <c r="N538" s="66" t="s">
        <v>1092</v>
      </c>
      <c r="O538" s="77" t="s">
        <v>1115</v>
      </c>
      <c r="S538" s="4">
        <v>5</v>
      </c>
      <c r="T538" s="4">
        <v>1</v>
      </c>
      <c r="U538" s="4">
        <v>103</v>
      </c>
      <c r="V538" s="4">
        <v>100</v>
      </c>
      <c r="X538" s="4">
        <v>1</v>
      </c>
      <c r="Y538" s="4">
        <v>0</v>
      </c>
      <c r="AE538" s="4"/>
      <c r="AF538" s="4"/>
      <c r="AG538" s="4">
        <v>10</v>
      </c>
      <c r="AH538" s="4">
        <v>126</v>
      </c>
      <c r="AI538" s="4">
        <v>500</v>
      </c>
      <c r="AJ538" s="4">
        <v>1</v>
      </c>
      <c r="AK538" s="4">
        <v>0</v>
      </c>
      <c r="AO538" s="10"/>
      <c r="AS538" s="2">
        <v>54</v>
      </c>
    </row>
    <row r="539" spans="1:45">
      <c r="A539" s="4">
        <f t="shared" si="15"/>
        <v>11504010</v>
      </c>
      <c r="B539" s="4">
        <v>11504010</v>
      </c>
      <c r="C539" s="4" t="s">
        <v>1117</v>
      </c>
      <c r="D539" s="4" t="s">
        <v>83</v>
      </c>
      <c r="E539" s="4" t="s">
        <v>1118</v>
      </c>
      <c r="F539" s="4" t="s">
        <v>936</v>
      </c>
      <c r="I539" s="2">
        <v>2</v>
      </c>
      <c r="J539" s="4">
        <v>115</v>
      </c>
      <c r="K539" s="4">
        <v>4</v>
      </c>
      <c r="L539" s="4">
        <v>3</v>
      </c>
      <c r="M539" s="18" t="s">
        <v>1119</v>
      </c>
      <c r="N539" s="66" t="s">
        <v>1092</v>
      </c>
      <c r="O539" s="77" t="s">
        <v>1118</v>
      </c>
      <c r="S539" s="4">
        <v>5</v>
      </c>
      <c r="T539" s="4">
        <v>1</v>
      </c>
      <c r="U539" s="4">
        <v>103</v>
      </c>
      <c r="V539" s="4">
        <v>100</v>
      </c>
      <c r="X539" s="4">
        <v>1</v>
      </c>
      <c r="Y539" s="4">
        <v>0</v>
      </c>
      <c r="AE539" s="4"/>
      <c r="AF539" s="4"/>
      <c r="AG539" s="4">
        <v>10</v>
      </c>
      <c r="AH539" s="4">
        <v>126</v>
      </c>
      <c r="AI539" s="4">
        <v>500</v>
      </c>
      <c r="AJ539" s="4">
        <v>1</v>
      </c>
      <c r="AK539" s="4">
        <v>0</v>
      </c>
      <c r="AO539" s="10"/>
      <c r="AS539" s="2">
        <v>54</v>
      </c>
    </row>
    <row r="540" spans="1:45">
      <c r="A540" s="4">
        <f t="shared" si="15"/>
        <v>11504011</v>
      </c>
      <c r="B540" s="4">
        <v>11504011</v>
      </c>
      <c r="C540" s="2" t="s">
        <v>1120</v>
      </c>
      <c r="D540" s="4" t="s">
        <v>83</v>
      </c>
      <c r="E540" s="2" t="s">
        <v>1121</v>
      </c>
      <c r="F540" s="4" t="s">
        <v>936</v>
      </c>
      <c r="G540" s="2"/>
      <c r="H540" s="2"/>
      <c r="I540" s="2">
        <v>2</v>
      </c>
      <c r="J540" s="4">
        <v>115</v>
      </c>
      <c r="K540" s="4">
        <v>4</v>
      </c>
      <c r="L540" s="4">
        <v>3</v>
      </c>
      <c r="M540" s="18" t="s">
        <v>1122</v>
      </c>
      <c r="N540" s="66" t="s">
        <v>1092</v>
      </c>
      <c r="O540" s="22" t="s">
        <v>1121</v>
      </c>
      <c r="S540" s="4">
        <v>5</v>
      </c>
      <c r="T540" s="4">
        <v>1</v>
      </c>
      <c r="U540" s="4">
        <v>103</v>
      </c>
      <c r="V540" s="4">
        <v>100</v>
      </c>
      <c r="X540" s="4">
        <v>1</v>
      </c>
      <c r="Y540" s="4">
        <v>0</v>
      </c>
      <c r="AE540" s="4"/>
      <c r="AF540" s="4"/>
      <c r="AG540" s="4">
        <v>10</v>
      </c>
      <c r="AH540" s="4">
        <v>126</v>
      </c>
      <c r="AI540" s="4">
        <v>500</v>
      </c>
      <c r="AJ540" s="4">
        <v>1</v>
      </c>
      <c r="AK540" s="4">
        <v>0</v>
      </c>
      <c r="AO540" s="10"/>
      <c r="AS540" s="2">
        <v>54</v>
      </c>
    </row>
    <row r="541" spans="1:45">
      <c r="A541" s="4">
        <f t="shared" si="15"/>
        <v>11504012</v>
      </c>
      <c r="B541" s="4">
        <v>11504012</v>
      </c>
      <c r="C541" s="2" t="s">
        <v>1123</v>
      </c>
      <c r="D541" s="4" t="s">
        <v>83</v>
      </c>
      <c r="E541" s="2" t="s">
        <v>1124</v>
      </c>
      <c r="F541" s="4" t="s">
        <v>936</v>
      </c>
      <c r="G541" s="2"/>
      <c r="H541" s="2"/>
      <c r="I541" s="2">
        <v>2</v>
      </c>
      <c r="J541" s="4">
        <v>115</v>
      </c>
      <c r="K541" s="4">
        <v>4</v>
      </c>
      <c r="L541" s="4">
        <v>3</v>
      </c>
      <c r="M541" s="18" t="s">
        <v>1125</v>
      </c>
      <c r="N541" s="66" t="s">
        <v>1092</v>
      </c>
      <c r="O541" s="22" t="s">
        <v>1124</v>
      </c>
      <c r="S541" s="4">
        <v>5</v>
      </c>
      <c r="T541" s="4">
        <v>1</v>
      </c>
      <c r="U541" s="4">
        <v>103</v>
      </c>
      <c r="V541" s="4">
        <v>100</v>
      </c>
      <c r="X541" s="4">
        <v>1</v>
      </c>
      <c r="Y541" s="4">
        <v>0</v>
      </c>
      <c r="AE541" s="4"/>
      <c r="AF541" s="4"/>
      <c r="AG541" s="4">
        <v>10</v>
      </c>
      <c r="AH541" s="4">
        <v>126</v>
      </c>
      <c r="AI541" s="4">
        <v>500</v>
      </c>
      <c r="AJ541" s="4">
        <v>1</v>
      </c>
      <c r="AK541" s="4">
        <v>0</v>
      </c>
      <c r="AO541" s="10"/>
      <c r="AS541" s="2">
        <v>54</v>
      </c>
    </row>
    <row r="542" spans="1:45">
      <c r="A542" s="4">
        <f t="shared" si="15"/>
        <v>11504013</v>
      </c>
      <c r="B542" s="4">
        <v>11504013</v>
      </c>
      <c r="C542" s="2" t="s">
        <v>1126</v>
      </c>
      <c r="D542" s="4" t="s">
        <v>83</v>
      </c>
      <c r="E542" s="2" t="s">
        <v>1127</v>
      </c>
      <c r="F542" s="4" t="s">
        <v>936</v>
      </c>
      <c r="G542" s="2"/>
      <c r="H542" s="2"/>
      <c r="I542" s="2">
        <v>2</v>
      </c>
      <c r="J542" s="4">
        <v>115</v>
      </c>
      <c r="K542" s="4">
        <v>4</v>
      </c>
      <c r="L542" s="4">
        <v>3</v>
      </c>
      <c r="M542" s="18" t="s">
        <v>1128</v>
      </c>
      <c r="N542" s="66" t="s">
        <v>1092</v>
      </c>
      <c r="O542" s="22" t="s">
        <v>1127</v>
      </c>
      <c r="S542" s="4">
        <v>5</v>
      </c>
      <c r="T542" s="4">
        <v>1</v>
      </c>
      <c r="U542" s="4">
        <v>103</v>
      </c>
      <c r="V542" s="4">
        <v>100</v>
      </c>
      <c r="X542" s="4">
        <v>1</v>
      </c>
      <c r="Y542" s="4">
        <v>0</v>
      </c>
      <c r="AE542" s="4"/>
      <c r="AF542" s="4"/>
      <c r="AG542" s="4">
        <v>10</v>
      </c>
      <c r="AH542" s="4">
        <v>126</v>
      </c>
      <c r="AI542" s="4">
        <v>500</v>
      </c>
      <c r="AJ542" s="4">
        <v>1</v>
      </c>
      <c r="AK542" s="4">
        <v>0</v>
      </c>
      <c r="AO542" s="10"/>
      <c r="AS542" s="2">
        <v>54</v>
      </c>
    </row>
    <row r="543" spans="1:45">
      <c r="A543" s="4">
        <f t="shared" si="15"/>
        <v>11504014</v>
      </c>
      <c r="B543" s="4">
        <v>11504014</v>
      </c>
      <c r="C543" s="2" t="s">
        <v>1129</v>
      </c>
      <c r="D543" s="4" t="s">
        <v>83</v>
      </c>
      <c r="E543" s="2" t="s">
        <v>1130</v>
      </c>
      <c r="F543" s="4" t="s">
        <v>936</v>
      </c>
      <c r="G543" s="2"/>
      <c r="H543" s="2"/>
      <c r="I543" s="2">
        <v>2</v>
      </c>
      <c r="J543" s="4">
        <v>115</v>
      </c>
      <c r="K543" s="4">
        <v>4</v>
      </c>
      <c r="L543" s="4">
        <v>3</v>
      </c>
      <c r="M543" s="18" t="s">
        <v>1131</v>
      </c>
      <c r="N543" s="66" t="s">
        <v>1092</v>
      </c>
      <c r="O543" s="22" t="s">
        <v>1130</v>
      </c>
      <c r="S543" s="4">
        <v>5</v>
      </c>
      <c r="T543" s="4">
        <v>1</v>
      </c>
      <c r="U543" s="4">
        <v>103</v>
      </c>
      <c r="V543" s="4">
        <v>100</v>
      </c>
      <c r="X543" s="4">
        <v>1</v>
      </c>
      <c r="Y543" s="4">
        <v>0</v>
      </c>
      <c r="AE543" s="4"/>
      <c r="AF543" s="4"/>
      <c r="AG543" s="4">
        <v>10</v>
      </c>
      <c r="AH543" s="4">
        <v>126</v>
      </c>
      <c r="AI543" s="4">
        <v>500</v>
      </c>
      <c r="AJ543" s="4">
        <v>1</v>
      </c>
      <c r="AK543" s="4">
        <v>0</v>
      </c>
      <c r="AO543" s="10"/>
      <c r="AS543" s="2">
        <v>54</v>
      </c>
    </row>
    <row r="544" spans="1:45">
      <c r="A544" s="4">
        <f t="shared" si="15"/>
        <v>11504015</v>
      </c>
      <c r="B544" s="4">
        <v>11504015</v>
      </c>
      <c r="C544" s="2" t="s">
        <v>1132</v>
      </c>
      <c r="D544" s="4" t="s">
        <v>83</v>
      </c>
      <c r="E544" s="2" t="s">
        <v>1133</v>
      </c>
      <c r="F544" s="4" t="s">
        <v>936</v>
      </c>
      <c r="G544" s="2"/>
      <c r="H544" s="2"/>
      <c r="I544" s="2">
        <v>2</v>
      </c>
      <c r="J544" s="4">
        <v>115</v>
      </c>
      <c r="K544" s="4">
        <v>4</v>
      </c>
      <c r="L544" s="4">
        <v>3</v>
      </c>
      <c r="M544" s="18" t="s">
        <v>1134</v>
      </c>
      <c r="N544" s="66" t="s">
        <v>1092</v>
      </c>
      <c r="O544" s="22" t="s">
        <v>1133</v>
      </c>
      <c r="S544" s="4">
        <v>5</v>
      </c>
      <c r="T544" s="4">
        <v>1</v>
      </c>
      <c r="U544" s="4">
        <v>103</v>
      </c>
      <c r="V544" s="4">
        <v>100</v>
      </c>
      <c r="X544" s="4">
        <v>1</v>
      </c>
      <c r="Y544" s="4">
        <v>0</v>
      </c>
      <c r="AE544" s="4"/>
      <c r="AF544" s="4"/>
      <c r="AG544" s="4">
        <v>10</v>
      </c>
      <c r="AH544" s="4">
        <v>126</v>
      </c>
      <c r="AI544" s="4">
        <v>500</v>
      </c>
      <c r="AJ544" s="4">
        <v>1</v>
      </c>
      <c r="AK544" s="4">
        <v>0</v>
      </c>
      <c r="AO544" s="10"/>
      <c r="AS544" s="2">
        <v>54</v>
      </c>
    </row>
    <row r="545" spans="1:45">
      <c r="A545" s="4">
        <f t="shared" si="15"/>
        <v>11504016</v>
      </c>
      <c r="B545" s="4">
        <v>11504016</v>
      </c>
      <c r="C545" s="2" t="s">
        <v>1135</v>
      </c>
      <c r="D545" s="4" t="s">
        <v>83</v>
      </c>
      <c r="E545" s="2" t="s">
        <v>1136</v>
      </c>
      <c r="F545" s="4" t="s">
        <v>936</v>
      </c>
      <c r="G545" s="2"/>
      <c r="H545" s="2"/>
      <c r="I545" s="2">
        <v>2</v>
      </c>
      <c r="J545" s="4">
        <v>115</v>
      </c>
      <c r="K545" s="4">
        <v>4</v>
      </c>
      <c r="L545" s="4">
        <v>3</v>
      </c>
      <c r="M545" s="18" t="s">
        <v>1137</v>
      </c>
      <c r="N545" s="66" t="s">
        <v>1092</v>
      </c>
      <c r="O545" s="22" t="s">
        <v>1136</v>
      </c>
      <c r="S545" s="4">
        <v>5</v>
      </c>
      <c r="T545" s="4">
        <v>1</v>
      </c>
      <c r="U545" s="4">
        <v>103</v>
      </c>
      <c r="V545" s="4">
        <v>100</v>
      </c>
      <c r="X545" s="4">
        <v>1</v>
      </c>
      <c r="Y545" s="4">
        <v>0</v>
      </c>
      <c r="AE545" s="4"/>
      <c r="AF545" s="4"/>
      <c r="AG545" s="4">
        <v>10</v>
      </c>
      <c r="AH545" s="4">
        <v>126</v>
      </c>
      <c r="AI545" s="4">
        <v>500</v>
      </c>
      <c r="AJ545" s="4">
        <v>1</v>
      </c>
      <c r="AK545" s="4">
        <v>0</v>
      </c>
      <c r="AO545" s="10"/>
      <c r="AS545" s="2">
        <v>54</v>
      </c>
    </row>
    <row r="546" spans="1:45">
      <c r="A546" s="4">
        <f t="shared" si="15"/>
        <v>11510001</v>
      </c>
      <c r="B546" s="4">
        <v>11510001</v>
      </c>
      <c r="C546" s="4" t="s">
        <v>1138</v>
      </c>
      <c r="D546" s="4" t="s">
        <v>1138</v>
      </c>
      <c r="I546" s="2">
        <v>2</v>
      </c>
      <c r="J546" s="4">
        <v>115</v>
      </c>
      <c r="K546" s="4">
        <v>10</v>
      </c>
      <c r="L546" s="4">
        <v>3</v>
      </c>
      <c r="M546" s="10" t="s">
        <v>894</v>
      </c>
      <c r="N546" s="66" t="s">
        <v>1092</v>
      </c>
      <c r="O546" s="77" t="s">
        <v>1138</v>
      </c>
      <c r="S546" s="4">
        <v>5</v>
      </c>
      <c r="T546" s="4">
        <v>1</v>
      </c>
      <c r="U546" s="4">
        <v>103</v>
      </c>
      <c r="V546" s="4">
        <v>100</v>
      </c>
      <c r="X546" s="4">
        <v>1</v>
      </c>
      <c r="Y546" s="4">
        <v>0</v>
      </c>
      <c r="AE546" s="4"/>
      <c r="AF546" s="4"/>
      <c r="AG546" s="4">
        <v>10</v>
      </c>
      <c r="AH546" s="4">
        <v>126</v>
      </c>
      <c r="AI546" s="4">
        <v>20</v>
      </c>
      <c r="AJ546" s="4">
        <v>1</v>
      </c>
      <c r="AK546" s="4">
        <v>0</v>
      </c>
      <c r="AO546" s="10"/>
      <c r="AS546" s="2">
        <v>54</v>
      </c>
    </row>
    <row r="547" spans="1:45">
      <c r="A547" s="4">
        <f t="shared" si="15"/>
        <v>11510002</v>
      </c>
      <c r="B547" s="4">
        <v>11510002</v>
      </c>
      <c r="C547" s="4" t="s">
        <v>1139</v>
      </c>
      <c r="D547" s="4" t="s">
        <v>1139</v>
      </c>
      <c r="I547" s="2">
        <v>2</v>
      </c>
      <c r="J547" s="4">
        <v>115</v>
      </c>
      <c r="K547" s="4">
        <v>10</v>
      </c>
      <c r="L547" s="4">
        <v>3</v>
      </c>
      <c r="M547" s="10" t="s">
        <v>883</v>
      </c>
      <c r="N547" s="66" t="s">
        <v>1092</v>
      </c>
      <c r="O547" s="77" t="s">
        <v>1139</v>
      </c>
      <c r="S547" s="4">
        <v>5</v>
      </c>
      <c r="T547" s="4">
        <v>1</v>
      </c>
      <c r="U547" s="4">
        <v>103</v>
      </c>
      <c r="V547" s="4">
        <v>100</v>
      </c>
      <c r="X547" s="4">
        <v>1</v>
      </c>
      <c r="Y547" s="4">
        <v>0</v>
      </c>
      <c r="AE547" s="4"/>
      <c r="AF547" s="4"/>
      <c r="AG547" s="4">
        <v>10</v>
      </c>
      <c r="AH547" s="4">
        <v>126</v>
      </c>
      <c r="AI547" s="4">
        <v>20</v>
      </c>
      <c r="AJ547" s="4">
        <v>1</v>
      </c>
      <c r="AK547" s="4">
        <v>0</v>
      </c>
      <c r="AO547" s="10"/>
      <c r="AS547" s="2">
        <v>54</v>
      </c>
    </row>
    <row r="548" spans="1:45">
      <c r="A548" s="4">
        <f t="shared" si="15"/>
        <v>11510003</v>
      </c>
      <c r="B548" s="4">
        <v>11510003</v>
      </c>
      <c r="C548" s="4" t="s">
        <v>1140</v>
      </c>
      <c r="D548" s="4" t="s">
        <v>1140</v>
      </c>
      <c r="I548" s="2">
        <v>2</v>
      </c>
      <c r="J548" s="4">
        <v>115</v>
      </c>
      <c r="K548" s="4">
        <v>10</v>
      </c>
      <c r="L548" s="4">
        <v>3</v>
      </c>
      <c r="M548" s="10" t="s">
        <v>1141</v>
      </c>
      <c r="N548" s="66" t="s">
        <v>1092</v>
      </c>
      <c r="O548" s="77" t="s">
        <v>1140</v>
      </c>
      <c r="S548" s="4">
        <v>5</v>
      </c>
      <c r="T548" s="4">
        <v>1</v>
      </c>
      <c r="U548" s="4">
        <v>103</v>
      </c>
      <c r="V548" s="4">
        <v>100</v>
      </c>
      <c r="X548" s="4">
        <v>1</v>
      </c>
      <c r="Y548" s="4">
        <v>0</v>
      </c>
      <c r="AE548" s="4"/>
      <c r="AF548" s="4"/>
      <c r="AG548" s="4">
        <v>10</v>
      </c>
      <c r="AH548" s="4">
        <v>126</v>
      </c>
      <c r="AI548" s="4">
        <v>20</v>
      </c>
      <c r="AJ548" s="4">
        <v>1</v>
      </c>
      <c r="AK548" s="4">
        <v>0</v>
      </c>
      <c r="AO548" s="10"/>
      <c r="AS548" s="2">
        <v>54</v>
      </c>
    </row>
    <row r="549" spans="1:45">
      <c r="A549" s="4">
        <f t="shared" si="15"/>
        <v>11510004</v>
      </c>
      <c r="B549" s="4">
        <v>11510004</v>
      </c>
      <c r="C549" s="4" t="s">
        <v>1142</v>
      </c>
      <c r="D549" s="4" t="s">
        <v>1142</v>
      </c>
      <c r="I549" s="2">
        <v>2</v>
      </c>
      <c r="J549" s="4">
        <v>115</v>
      </c>
      <c r="K549" s="4">
        <v>10</v>
      </c>
      <c r="L549" s="4">
        <v>3</v>
      </c>
      <c r="M549" s="10" t="s">
        <v>1143</v>
      </c>
      <c r="N549" s="66" t="s">
        <v>1092</v>
      </c>
      <c r="O549" s="77" t="s">
        <v>1142</v>
      </c>
      <c r="S549" s="4">
        <v>5</v>
      </c>
      <c r="T549" s="4">
        <v>1</v>
      </c>
      <c r="U549" s="4">
        <v>103</v>
      </c>
      <c r="V549" s="4">
        <v>100</v>
      </c>
      <c r="X549" s="4">
        <v>1</v>
      </c>
      <c r="Y549" s="4">
        <v>0</v>
      </c>
      <c r="AE549" s="4"/>
      <c r="AF549" s="4"/>
      <c r="AG549" s="4">
        <v>10</v>
      </c>
      <c r="AH549" s="4">
        <v>126</v>
      </c>
      <c r="AI549" s="4">
        <v>20</v>
      </c>
      <c r="AJ549" s="4">
        <v>1</v>
      </c>
      <c r="AK549" s="4">
        <v>0</v>
      </c>
      <c r="AO549" s="10"/>
      <c r="AS549" s="2">
        <v>54</v>
      </c>
    </row>
    <row r="550" spans="1:45">
      <c r="A550" s="4">
        <f t="shared" si="15"/>
        <v>11510005</v>
      </c>
      <c r="B550" s="4">
        <v>11510005</v>
      </c>
      <c r="C550" s="4" t="s">
        <v>1144</v>
      </c>
      <c r="D550" s="4" t="s">
        <v>1144</v>
      </c>
      <c r="I550" s="2">
        <v>2</v>
      </c>
      <c r="J550" s="4">
        <v>115</v>
      </c>
      <c r="K550" s="4">
        <v>10</v>
      </c>
      <c r="L550" s="4">
        <v>3</v>
      </c>
      <c r="M550" s="10" t="s">
        <v>1145</v>
      </c>
      <c r="N550" s="66" t="s">
        <v>1092</v>
      </c>
      <c r="O550" s="77" t="s">
        <v>1144</v>
      </c>
      <c r="S550" s="4">
        <v>5</v>
      </c>
      <c r="T550" s="4">
        <v>1</v>
      </c>
      <c r="U550" s="4">
        <v>103</v>
      </c>
      <c r="V550" s="4">
        <v>100</v>
      </c>
      <c r="X550" s="4">
        <v>1</v>
      </c>
      <c r="Y550" s="4">
        <v>0</v>
      </c>
      <c r="AE550" s="4"/>
      <c r="AF550" s="4"/>
      <c r="AG550" s="4">
        <v>10</v>
      </c>
      <c r="AH550" s="4">
        <v>126</v>
      </c>
      <c r="AI550" s="4">
        <v>20</v>
      </c>
      <c r="AJ550" s="4">
        <v>1</v>
      </c>
      <c r="AK550" s="4">
        <v>0</v>
      </c>
      <c r="AO550" s="10"/>
      <c r="AS550" s="2">
        <v>54</v>
      </c>
    </row>
    <row r="551" spans="1:45">
      <c r="A551" s="4">
        <f t="shared" si="15"/>
        <v>11510006</v>
      </c>
      <c r="B551" s="4">
        <v>11510006</v>
      </c>
      <c r="C551" s="4" t="s">
        <v>1146</v>
      </c>
      <c r="D551" s="4" t="s">
        <v>1146</v>
      </c>
      <c r="I551" s="2">
        <v>2</v>
      </c>
      <c r="J551" s="4">
        <v>115</v>
      </c>
      <c r="K551" s="4">
        <v>10</v>
      </c>
      <c r="L551" s="4">
        <v>3</v>
      </c>
      <c r="M551" s="10" t="s">
        <v>1147</v>
      </c>
      <c r="N551" s="66" t="s">
        <v>1092</v>
      </c>
      <c r="O551" s="77" t="s">
        <v>1146</v>
      </c>
      <c r="S551" s="4">
        <v>5</v>
      </c>
      <c r="T551" s="4">
        <v>1</v>
      </c>
      <c r="U551" s="4">
        <v>103</v>
      </c>
      <c r="V551" s="4">
        <v>100</v>
      </c>
      <c r="X551" s="4">
        <v>1</v>
      </c>
      <c r="Y551" s="4">
        <v>0</v>
      </c>
      <c r="AE551" s="4"/>
      <c r="AF551" s="4"/>
      <c r="AG551" s="4">
        <v>10</v>
      </c>
      <c r="AH551" s="4">
        <v>126</v>
      </c>
      <c r="AI551" s="4">
        <v>20</v>
      </c>
      <c r="AJ551" s="4">
        <v>1</v>
      </c>
      <c r="AK551" s="4">
        <v>0</v>
      </c>
      <c r="AO551" s="10"/>
      <c r="AS551" s="2">
        <v>54</v>
      </c>
    </row>
    <row r="552" spans="1:45">
      <c r="A552" s="4">
        <f t="shared" si="15"/>
        <v>11510007</v>
      </c>
      <c r="B552" s="4">
        <v>11510007</v>
      </c>
      <c r="C552" s="4" t="s">
        <v>1148</v>
      </c>
      <c r="D552" s="4" t="s">
        <v>1148</v>
      </c>
      <c r="I552" s="2">
        <v>2</v>
      </c>
      <c r="J552" s="4">
        <v>115</v>
      </c>
      <c r="K552" s="4">
        <v>10</v>
      </c>
      <c r="L552" s="4">
        <v>3</v>
      </c>
      <c r="M552" s="10" t="s">
        <v>1149</v>
      </c>
      <c r="N552" s="66" t="s">
        <v>1092</v>
      </c>
      <c r="O552" s="77" t="s">
        <v>1148</v>
      </c>
      <c r="S552" s="4">
        <v>5</v>
      </c>
      <c r="T552" s="4">
        <v>1</v>
      </c>
      <c r="U552" s="4">
        <v>103</v>
      </c>
      <c r="V552" s="4">
        <v>100</v>
      </c>
      <c r="X552" s="4">
        <v>1</v>
      </c>
      <c r="Y552" s="4">
        <v>0</v>
      </c>
      <c r="AE552" s="4"/>
      <c r="AF552" s="4"/>
      <c r="AG552" s="4">
        <v>10</v>
      </c>
      <c r="AH552" s="4">
        <v>126</v>
      </c>
      <c r="AI552" s="4">
        <v>20</v>
      </c>
      <c r="AJ552" s="4">
        <v>1</v>
      </c>
      <c r="AK552" s="4">
        <v>0</v>
      </c>
      <c r="AO552" s="10"/>
      <c r="AS552" s="2">
        <v>54</v>
      </c>
    </row>
    <row r="553" spans="1:45">
      <c r="A553" s="4">
        <f t="shared" si="15"/>
        <v>11510008</v>
      </c>
      <c r="B553" s="4">
        <v>11510008</v>
      </c>
      <c r="C553" s="4" t="s">
        <v>1150</v>
      </c>
      <c r="D553" s="4" t="s">
        <v>1150</v>
      </c>
      <c r="I553" s="2">
        <v>2</v>
      </c>
      <c r="J553" s="4">
        <v>115</v>
      </c>
      <c r="K553" s="4">
        <v>10</v>
      </c>
      <c r="L553" s="4">
        <v>3</v>
      </c>
      <c r="M553" s="10" t="s">
        <v>1151</v>
      </c>
      <c r="N553" s="66" t="s">
        <v>1092</v>
      </c>
      <c r="O553" s="77" t="s">
        <v>1150</v>
      </c>
      <c r="S553" s="4">
        <v>5</v>
      </c>
      <c r="T553" s="4">
        <v>1</v>
      </c>
      <c r="U553" s="4">
        <v>103</v>
      </c>
      <c r="V553" s="4">
        <v>100</v>
      </c>
      <c r="X553" s="4">
        <v>1</v>
      </c>
      <c r="Y553" s="4">
        <v>0</v>
      </c>
      <c r="AE553" s="4"/>
      <c r="AF553" s="4"/>
      <c r="AG553" s="4">
        <v>10</v>
      </c>
      <c r="AH553" s="4">
        <v>126</v>
      </c>
      <c r="AI553" s="4">
        <v>20</v>
      </c>
      <c r="AJ553" s="4">
        <v>1</v>
      </c>
      <c r="AK553" s="4">
        <v>0</v>
      </c>
      <c r="AO553" s="10"/>
      <c r="AS553" s="2">
        <v>54</v>
      </c>
    </row>
    <row r="554" spans="1:45">
      <c r="A554" s="4">
        <f t="shared" si="15"/>
        <v>11510009</v>
      </c>
      <c r="B554" s="4">
        <v>11510009</v>
      </c>
      <c r="C554" s="4" t="s">
        <v>1152</v>
      </c>
      <c r="D554" s="4" t="s">
        <v>1152</v>
      </c>
      <c r="I554" s="2">
        <v>2</v>
      </c>
      <c r="J554" s="4">
        <v>115</v>
      </c>
      <c r="K554" s="4">
        <v>10</v>
      </c>
      <c r="L554" s="4">
        <v>3</v>
      </c>
      <c r="M554" s="10" t="s">
        <v>1153</v>
      </c>
      <c r="N554" s="66" t="s">
        <v>1092</v>
      </c>
      <c r="O554" s="77" t="s">
        <v>1152</v>
      </c>
      <c r="S554" s="4">
        <v>5</v>
      </c>
      <c r="T554" s="4">
        <v>1</v>
      </c>
      <c r="U554" s="4">
        <v>103</v>
      </c>
      <c r="V554" s="4">
        <v>100</v>
      </c>
      <c r="X554" s="4">
        <v>1</v>
      </c>
      <c r="Y554" s="4">
        <v>0</v>
      </c>
      <c r="AE554" s="4"/>
      <c r="AF554" s="4"/>
      <c r="AG554" s="4">
        <v>10</v>
      </c>
      <c r="AH554" s="4">
        <v>126</v>
      </c>
      <c r="AI554" s="4">
        <v>20</v>
      </c>
      <c r="AJ554" s="4">
        <v>1</v>
      </c>
      <c r="AK554" s="4">
        <v>0</v>
      </c>
      <c r="AO554" s="10"/>
      <c r="AS554" s="2">
        <v>54</v>
      </c>
    </row>
    <row r="555" spans="1:45">
      <c r="A555" s="4">
        <f t="shared" si="15"/>
        <v>11510010</v>
      </c>
      <c r="B555" s="4">
        <v>11510010</v>
      </c>
      <c r="C555" s="4" t="s">
        <v>1154</v>
      </c>
      <c r="D555" s="4" t="s">
        <v>1154</v>
      </c>
      <c r="I555" s="2">
        <v>2</v>
      </c>
      <c r="J555" s="4">
        <v>115</v>
      </c>
      <c r="K555" s="4">
        <v>10</v>
      </c>
      <c r="L555" s="4">
        <v>3</v>
      </c>
      <c r="M555" s="10" t="s">
        <v>1155</v>
      </c>
      <c r="N555" s="66" t="s">
        <v>1092</v>
      </c>
      <c r="O555" s="77" t="s">
        <v>1154</v>
      </c>
      <c r="S555" s="4">
        <v>5</v>
      </c>
      <c r="T555" s="4">
        <v>1</v>
      </c>
      <c r="U555" s="4">
        <v>103</v>
      </c>
      <c r="V555" s="4">
        <v>100</v>
      </c>
      <c r="X555" s="4">
        <v>1</v>
      </c>
      <c r="Y555" s="4">
        <v>0</v>
      </c>
      <c r="AE555" s="4"/>
      <c r="AF555" s="4"/>
      <c r="AG555" s="4">
        <v>10</v>
      </c>
      <c r="AH555" s="4">
        <v>126</v>
      </c>
      <c r="AI555" s="4">
        <v>20</v>
      </c>
      <c r="AJ555" s="4">
        <v>1</v>
      </c>
      <c r="AK555" s="4">
        <v>0</v>
      </c>
      <c r="AO555" s="10"/>
      <c r="AS555" s="2">
        <v>54</v>
      </c>
    </row>
    <row r="556" spans="1:45">
      <c r="A556" s="4">
        <f t="shared" si="15"/>
        <v>11510011</v>
      </c>
      <c r="B556" s="4">
        <v>11510011</v>
      </c>
      <c r="C556" s="4" t="s">
        <v>1156</v>
      </c>
      <c r="D556" s="4" t="s">
        <v>1156</v>
      </c>
      <c r="I556" s="2">
        <v>2</v>
      </c>
      <c r="J556" s="4">
        <v>115</v>
      </c>
      <c r="K556" s="4">
        <v>10</v>
      </c>
      <c r="L556" s="4">
        <v>3</v>
      </c>
      <c r="M556" s="10" t="s">
        <v>880</v>
      </c>
      <c r="N556" s="66" t="s">
        <v>1092</v>
      </c>
      <c r="O556" s="77" t="s">
        <v>1156</v>
      </c>
      <c r="S556" s="4">
        <v>5</v>
      </c>
      <c r="T556" s="4">
        <v>1</v>
      </c>
      <c r="U556" s="4">
        <v>103</v>
      </c>
      <c r="V556" s="4">
        <v>100</v>
      </c>
      <c r="X556" s="4">
        <v>1</v>
      </c>
      <c r="Y556" s="4">
        <v>0</v>
      </c>
      <c r="AE556" s="4"/>
      <c r="AF556" s="4"/>
      <c r="AG556" s="4">
        <v>10</v>
      </c>
      <c r="AH556" s="4">
        <v>126</v>
      </c>
      <c r="AI556" s="4">
        <v>20</v>
      </c>
      <c r="AJ556" s="4">
        <v>1</v>
      </c>
      <c r="AK556" s="4">
        <v>0</v>
      </c>
      <c r="AO556" s="10"/>
      <c r="AS556" s="2">
        <v>54</v>
      </c>
    </row>
    <row r="557" spans="1:45">
      <c r="A557" s="4">
        <f t="shared" si="15"/>
        <v>11510012</v>
      </c>
      <c r="B557" s="4">
        <v>11510012</v>
      </c>
      <c r="C557" s="4" t="s">
        <v>1157</v>
      </c>
      <c r="D557" s="4" t="s">
        <v>1157</v>
      </c>
      <c r="I557" s="2">
        <v>2</v>
      </c>
      <c r="J557" s="4">
        <v>115</v>
      </c>
      <c r="K557" s="4">
        <v>10</v>
      </c>
      <c r="L557" s="4">
        <v>3</v>
      </c>
      <c r="M557" s="10" t="s">
        <v>886</v>
      </c>
      <c r="N557" s="66" t="s">
        <v>1092</v>
      </c>
      <c r="O557" s="77" t="s">
        <v>1157</v>
      </c>
      <c r="S557" s="4">
        <v>5</v>
      </c>
      <c r="T557" s="4">
        <v>1</v>
      </c>
      <c r="U557" s="4">
        <v>103</v>
      </c>
      <c r="V557" s="4">
        <v>100</v>
      </c>
      <c r="X557" s="4">
        <v>1</v>
      </c>
      <c r="Y557" s="4">
        <v>0</v>
      </c>
      <c r="AE557" s="4"/>
      <c r="AF557" s="4"/>
      <c r="AG557" s="4">
        <v>10</v>
      </c>
      <c r="AH557" s="4">
        <v>126</v>
      </c>
      <c r="AI557" s="4">
        <v>20</v>
      </c>
      <c r="AJ557" s="4">
        <v>1</v>
      </c>
      <c r="AK557" s="4">
        <v>0</v>
      </c>
      <c r="AO557" s="10"/>
      <c r="AS557" s="2">
        <v>54</v>
      </c>
    </row>
    <row r="558" spans="1:45">
      <c r="A558" s="4">
        <f t="shared" si="15"/>
        <v>11510013</v>
      </c>
      <c r="B558" s="4">
        <v>11510013</v>
      </c>
      <c r="C558" s="4" t="s">
        <v>1158</v>
      </c>
      <c r="D558" s="4" t="s">
        <v>1158</v>
      </c>
      <c r="I558" s="2">
        <v>2</v>
      </c>
      <c r="J558" s="4">
        <v>115</v>
      </c>
      <c r="K558" s="4">
        <v>10</v>
      </c>
      <c r="L558" s="4">
        <v>3</v>
      </c>
      <c r="M558" s="10" t="s">
        <v>1159</v>
      </c>
      <c r="N558" s="66" t="s">
        <v>1092</v>
      </c>
      <c r="O558" s="77" t="s">
        <v>1158</v>
      </c>
      <c r="S558" s="4">
        <v>5</v>
      </c>
      <c r="T558" s="4">
        <v>1</v>
      </c>
      <c r="U558" s="4">
        <v>103</v>
      </c>
      <c r="V558" s="4">
        <v>100</v>
      </c>
      <c r="X558" s="4">
        <v>1</v>
      </c>
      <c r="Y558" s="4">
        <v>0</v>
      </c>
      <c r="AE558" s="4"/>
      <c r="AF558" s="4"/>
      <c r="AG558" s="4">
        <v>10</v>
      </c>
      <c r="AH558" s="4">
        <v>126</v>
      </c>
      <c r="AI558" s="4">
        <v>20</v>
      </c>
      <c r="AJ558" s="4">
        <v>1</v>
      </c>
      <c r="AK558" s="4">
        <v>0</v>
      </c>
      <c r="AO558" s="10"/>
      <c r="AS558" s="2">
        <v>54</v>
      </c>
    </row>
    <row r="559" spans="1:45">
      <c r="A559" s="4">
        <f t="shared" si="15"/>
        <v>11510014</v>
      </c>
      <c r="B559" s="4">
        <v>11510014</v>
      </c>
      <c r="C559" s="4" t="s">
        <v>1160</v>
      </c>
      <c r="D559" s="4" t="s">
        <v>1160</v>
      </c>
      <c r="I559" s="2">
        <v>2</v>
      </c>
      <c r="J559" s="4">
        <v>115</v>
      </c>
      <c r="K559" s="4">
        <v>10</v>
      </c>
      <c r="L559" s="4">
        <v>3</v>
      </c>
      <c r="M559" s="10" t="s">
        <v>877</v>
      </c>
      <c r="N559" s="66" t="s">
        <v>1092</v>
      </c>
      <c r="O559" s="77" t="s">
        <v>1160</v>
      </c>
      <c r="S559" s="4">
        <v>5</v>
      </c>
      <c r="T559" s="4">
        <v>1</v>
      </c>
      <c r="U559" s="4">
        <v>103</v>
      </c>
      <c r="V559" s="4">
        <v>100</v>
      </c>
      <c r="X559" s="4">
        <v>1</v>
      </c>
      <c r="Y559" s="4">
        <v>0</v>
      </c>
      <c r="AE559" s="4"/>
      <c r="AF559" s="4"/>
      <c r="AG559" s="4">
        <v>10</v>
      </c>
      <c r="AH559" s="4">
        <v>126</v>
      </c>
      <c r="AI559" s="4">
        <v>20</v>
      </c>
      <c r="AJ559" s="4">
        <v>1</v>
      </c>
      <c r="AK559" s="4">
        <v>0</v>
      </c>
      <c r="AO559" s="10"/>
      <c r="AS559" s="2">
        <v>54</v>
      </c>
    </row>
    <row r="560" spans="1:45">
      <c r="A560" s="4">
        <f t="shared" si="15"/>
        <v>11510015</v>
      </c>
      <c r="B560" s="4">
        <v>11510015</v>
      </c>
      <c r="C560" s="4" t="s">
        <v>1161</v>
      </c>
      <c r="D560" s="4" t="s">
        <v>1161</v>
      </c>
      <c r="I560" s="2">
        <v>2</v>
      </c>
      <c r="J560" s="4">
        <v>115</v>
      </c>
      <c r="K560" s="4">
        <v>10</v>
      </c>
      <c r="L560" s="4">
        <v>3</v>
      </c>
      <c r="M560" s="10" t="s">
        <v>1162</v>
      </c>
      <c r="N560" s="66" t="s">
        <v>1092</v>
      </c>
      <c r="O560" s="77" t="s">
        <v>1161</v>
      </c>
      <c r="S560" s="4">
        <v>5</v>
      </c>
      <c r="T560" s="4">
        <v>1</v>
      </c>
      <c r="U560" s="4">
        <v>103</v>
      </c>
      <c r="V560" s="4">
        <v>100</v>
      </c>
      <c r="X560" s="4">
        <v>1</v>
      </c>
      <c r="Y560" s="4">
        <v>0</v>
      </c>
      <c r="AE560" s="4"/>
      <c r="AF560" s="4"/>
      <c r="AG560" s="4">
        <v>10</v>
      </c>
      <c r="AH560" s="4">
        <v>126</v>
      </c>
      <c r="AI560" s="4">
        <v>20</v>
      </c>
      <c r="AJ560" s="4">
        <v>1</v>
      </c>
      <c r="AK560" s="4">
        <v>0</v>
      </c>
      <c r="AO560" s="10"/>
      <c r="AS560" s="2">
        <v>54</v>
      </c>
    </row>
    <row r="561" spans="1:45">
      <c r="A561" s="4">
        <f t="shared" si="15"/>
        <v>11510016</v>
      </c>
      <c r="B561" s="4">
        <v>11510016</v>
      </c>
      <c r="C561" s="4" t="s">
        <v>1163</v>
      </c>
      <c r="D561" s="4" t="s">
        <v>1163</v>
      </c>
      <c r="I561" s="2">
        <v>2</v>
      </c>
      <c r="J561" s="4">
        <v>115</v>
      </c>
      <c r="K561" s="4">
        <v>10</v>
      </c>
      <c r="L561" s="4">
        <v>3</v>
      </c>
      <c r="M561" s="10" t="s">
        <v>1164</v>
      </c>
      <c r="N561" s="66" t="s">
        <v>1092</v>
      </c>
      <c r="O561" s="77" t="s">
        <v>1163</v>
      </c>
      <c r="S561" s="4">
        <v>5</v>
      </c>
      <c r="T561" s="4">
        <v>1</v>
      </c>
      <c r="U561" s="4">
        <v>103</v>
      </c>
      <c r="V561" s="4">
        <v>100</v>
      </c>
      <c r="X561" s="4">
        <v>1</v>
      </c>
      <c r="Y561" s="4">
        <v>0</v>
      </c>
      <c r="AE561" s="4"/>
      <c r="AF561" s="4"/>
      <c r="AG561" s="4">
        <v>10</v>
      </c>
      <c r="AH561" s="4">
        <v>126</v>
      </c>
      <c r="AI561" s="4">
        <v>20</v>
      </c>
      <c r="AJ561" s="4">
        <v>1</v>
      </c>
      <c r="AK561" s="4">
        <v>0</v>
      </c>
      <c r="AO561" s="10"/>
      <c r="AS561" s="2">
        <v>54</v>
      </c>
    </row>
    <row r="562" spans="1:45">
      <c r="A562" s="4">
        <f t="shared" si="15"/>
        <v>11510017</v>
      </c>
      <c r="B562" s="4">
        <v>11510017</v>
      </c>
      <c r="C562" s="4" t="s">
        <v>1165</v>
      </c>
      <c r="D562" s="4" t="s">
        <v>1165</v>
      </c>
      <c r="I562" s="2">
        <v>2</v>
      </c>
      <c r="J562" s="4">
        <v>115</v>
      </c>
      <c r="K562" s="4">
        <v>10</v>
      </c>
      <c r="L562" s="4">
        <v>3</v>
      </c>
      <c r="M562" s="10" t="s">
        <v>1166</v>
      </c>
      <c r="N562" s="66" t="s">
        <v>1092</v>
      </c>
      <c r="O562" s="77" t="s">
        <v>1165</v>
      </c>
      <c r="S562" s="4">
        <v>5</v>
      </c>
      <c r="T562" s="4">
        <v>1</v>
      </c>
      <c r="U562" s="4">
        <v>103</v>
      </c>
      <c r="V562" s="4">
        <v>100</v>
      </c>
      <c r="X562" s="4">
        <v>1</v>
      </c>
      <c r="Y562" s="4">
        <v>0</v>
      </c>
      <c r="AE562" s="4"/>
      <c r="AF562" s="4"/>
      <c r="AG562" s="4">
        <v>10</v>
      </c>
      <c r="AH562" s="4">
        <v>126</v>
      </c>
      <c r="AI562" s="4">
        <v>20</v>
      </c>
      <c r="AJ562" s="4">
        <v>1</v>
      </c>
      <c r="AK562" s="4">
        <v>0</v>
      </c>
      <c r="AO562" s="10"/>
      <c r="AS562" s="2">
        <v>54</v>
      </c>
    </row>
    <row r="563" spans="1:45">
      <c r="A563" s="4">
        <f t="shared" si="15"/>
        <v>11510018</v>
      </c>
      <c r="B563" s="4">
        <v>11510018</v>
      </c>
      <c r="C563" s="4" t="s">
        <v>1167</v>
      </c>
      <c r="D563" s="4" t="s">
        <v>1167</v>
      </c>
      <c r="I563" s="2">
        <v>2</v>
      </c>
      <c r="J563" s="4">
        <v>115</v>
      </c>
      <c r="K563" s="4">
        <v>10</v>
      </c>
      <c r="L563" s="4">
        <v>3</v>
      </c>
      <c r="M563" s="10" t="s">
        <v>1168</v>
      </c>
      <c r="N563" s="66" t="s">
        <v>1092</v>
      </c>
      <c r="O563" s="77" t="s">
        <v>1167</v>
      </c>
      <c r="S563" s="4">
        <v>5</v>
      </c>
      <c r="T563" s="4">
        <v>1</v>
      </c>
      <c r="U563" s="4">
        <v>103</v>
      </c>
      <c r="V563" s="4">
        <v>100</v>
      </c>
      <c r="X563" s="4">
        <v>1</v>
      </c>
      <c r="Y563" s="4">
        <v>0</v>
      </c>
      <c r="AE563" s="4"/>
      <c r="AF563" s="4"/>
      <c r="AG563" s="4">
        <v>10</v>
      </c>
      <c r="AH563" s="4">
        <v>126</v>
      </c>
      <c r="AI563" s="4">
        <v>20</v>
      </c>
      <c r="AJ563" s="4">
        <v>1</v>
      </c>
      <c r="AK563" s="4">
        <v>0</v>
      </c>
      <c r="AO563" s="10"/>
      <c r="AS563" s="2">
        <v>54</v>
      </c>
    </row>
    <row r="564" spans="1:45">
      <c r="A564" s="4">
        <f t="shared" si="15"/>
        <v>11510019</v>
      </c>
      <c r="B564" s="4">
        <v>11510019</v>
      </c>
      <c r="C564" s="4" t="s">
        <v>1169</v>
      </c>
      <c r="D564" s="4" t="s">
        <v>1169</v>
      </c>
      <c r="I564" s="2">
        <v>2</v>
      </c>
      <c r="J564" s="4">
        <v>115</v>
      </c>
      <c r="K564" s="4">
        <v>10</v>
      </c>
      <c r="L564" s="4">
        <v>3</v>
      </c>
      <c r="M564" s="10" t="s">
        <v>1170</v>
      </c>
      <c r="N564" s="66" t="s">
        <v>1092</v>
      </c>
      <c r="O564" s="77" t="s">
        <v>1169</v>
      </c>
      <c r="S564" s="4">
        <v>5</v>
      </c>
      <c r="T564" s="4">
        <v>1</v>
      </c>
      <c r="U564" s="4">
        <v>103</v>
      </c>
      <c r="V564" s="4">
        <v>100</v>
      </c>
      <c r="X564" s="4">
        <v>1</v>
      </c>
      <c r="Y564" s="4">
        <v>0</v>
      </c>
      <c r="AE564" s="4"/>
      <c r="AF564" s="4"/>
      <c r="AG564" s="4">
        <v>10</v>
      </c>
      <c r="AH564" s="4">
        <v>126</v>
      </c>
      <c r="AI564" s="4">
        <v>20</v>
      </c>
      <c r="AJ564" s="4">
        <v>1</v>
      </c>
      <c r="AK564" s="4">
        <v>0</v>
      </c>
      <c r="AO564" s="10"/>
      <c r="AS564" s="2">
        <v>54</v>
      </c>
    </row>
    <row r="565" spans="1:45">
      <c r="A565" s="4">
        <f t="shared" si="15"/>
        <v>11510020</v>
      </c>
      <c r="B565" s="4">
        <v>11510020</v>
      </c>
      <c r="C565" s="4" t="s">
        <v>1171</v>
      </c>
      <c r="D565" s="4" t="s">
        <v>1171</v>
      </c>
      <c r="I565" s="2">
        <v>2</v>
      </c>
      <c r="J565" s="4">
        <v>115</v>
      </c>
      <c r="K565" s="4">
        <v>10</v>
      </c>
      <c r="L565" s="4">
        <v>3</v>
      </c>
      <c r="M565" s="10" t="s">
        <v>1172</v>
      </c>
      <c r="N565" s="66" t="s">
        <v>1092</v>
      </c>
      <c r="O565" s="77" t="s">
        <v>1171</v>
      </c>
      <c r="S565" s="4">
        <v>5</v>
      </c>
      <c r="T565" s="4">
        <v>1</v>
      </c>
      <c r="U565" s="4">
        <v>103</v>
      </c>
      <c r="V565" s="4">
        <v>100</v>
      </c>
      <c r="X565" s="4">
        <v>1</v>
      </c>
      <c r="Y565" s="4">
        <v>0</v>
      </c>
      <c r="AE565" s="4"/>
      <c r="AF565" s="4"/>
      <c r="AG565" s="4">
        <v>10</v>
      </c>
      <c r="AH565" s="4">
        <v>126</v>
      </c>
      <c r="AI565" s="4">
        <v>20</v>
      </c>
      <c r="AJ565" s="4">
        <v>1</v>
      </c>
      <c r="AK565" s="4">
        <v>0</v>
      </c>
      <c r="AO565" s="10"/>
      <c r="AS565" s="2">
        <v>54</v>
      </c>
    </row>
    <row r="566" spans="1:45">
      <c r="A566" s="4">
        <f t="shared" si="15"/>
        <v>11510021</v>
      </c>
      <c r="B566" s="4">
        <v>11510021</v>
      </c>
      <c r="C566" s="4" t="s">
        <v>1173</v>
      </c>
      <c r="D566" s="4" t="s">
        <v>1173</v>
      </c>
      <c r="I566" s="2">
        <v>2</v>
      </c>
      <c r="J566" s="4">
        <v>115</v>
      </c>
      <c r="K566" s="4">
        <v>10</v>
      </c>
      <c r="L566" s="4">
        <v>3</v>
      </c>
      <c r="M566" s="10" t="s">
        <v>1174</v>
      </c>
      <c r="N566" s="66" t="s">
        <v>1092</v>
      </c>
      <c r="O566" s="77" t="s">
        <v>1173</v>
      </c>
      <c r="S566" s="4">
        <v>5</v>
      </c>
      <c r="T566" s="4">
        <v>1</v>
      </c>
      <c r="U566" s="4">
        <v>103</v>
      </c>
      <c r="V566" s="4">
        <v>100</v>
      </c>
      <c r="X566" s="4">
        <v>1</v>
      </c>
      <c r="Y566" s="4">
        <v>0</v>
      </c>
      <c r="AE566" s="4"/>
      <c r="AF566" s="4"/>
      <c r="AG566" s="4">
        <v>10</v>
      </c>
      <c r="AH566" s="4">
        <v>126</v>
      </c>
      <c r="AI566" s="4">
        <v>20</v>
      </c>
      <c r="AJ566" s="4">
        <v>1</v>
      </c>
      <c r="AK566" s="4">
        <v>0</v>
      </c>
      <c r="AO566" s="10"/>
      <c r="AS566" s="2">
        <v>54</v>
      </c>
    </row>
    <row r="567" spans="1:45">
      <c r="A567" s="4">
        <f t="shared" si="15"/>
        <v>11510022</v>
      </c>
      <c r="B567" s="4">
        <v>11510022</v>
      </c>
      <c r="C567" s="4" t="s">
        <v>1175</v>
      </c>
      <c r="D567" s="4" t="s">
        <v>1175</v>
      </c>
      <c r="I567" s="2">
        <v>2</v>
      </c>
      <c r="J567" s="4">
        <v>115</v>
      </c>
      <c r="K567" s="4">
        <v>10</v>
      </c>
      <c r="L567" s="4">
        <v>3</v>
      </c>
      <c r="M567" s="10" t="s">
        <v>1176</v>
      </c>
      <c r="N567" s="66" t="s">
        <v>1092</v>
      </c>
      <c r="O567" s="77" t="s">
        <v>1175</v>
      </c>
      <c r="S567" s="4">
        <v>5</v>
      </c>
      <c r="T567" s="4">
        <v>1</v>
      </c>
      <c r="U567" s="4">
        <v>103</v>
      </c>
      <c r="V567" s="4">
        <v>100</v>
      </c>
      <c r="X567" s="4">
        <v>1</v>
      </c>
      <c r="Y567" s="4">
        <v>0</v>
      </c>
      <c r="AE567" s="4"/>
      <c r="AF567" s="4"/>
      <c r="AG567" s="4">
        <v>10</v>
      </c>
      <c r="AH567" s="4">
        <v>126</v>
      </c>
      <c r="AI567" s="4">
        <v>20</v>
      </c>
      <c r="AJ567" s="4">
        <v>1</v>
      </c>
      <c r="AK567" s="4">
        <v>0</v>
      </c>
      <c r="AO567" s="10"/>
      <c r="AS567" s="2">
        <v>54</v>
      </c>
    </row>
    <row r="568" spans="1:45">
      <c r="A568" s="4">
        <f t="shared" si="15"/>
        <v>11510023</v>
      </c>
      <c r="B568" s="4">
        <v>11510023</v>
      </c>
      <c r="C568" s="4" t="s">
        <v>1177</v>
      </c>
      <c r="D568" s="4" t="s">
        <v>1177</v>
      </c>
      <c r="I568" s="2">
        <v>2</v>
      </c>
      <c r="J568" s="4">
        <v>115</v>
      </c>
      <c r="K568" s="4">
        <v>10</v>
      </c>
      <c r="L568" s="4">
        <v>3</v>
      </c>
      <c r="M568" s="10" t="s">
        <v>1178</v>
      </c>
      <c r="N568" s="66" t="s">
        <v>1092</v>
      </c>
      <c r="O568" s="77" t="s">
        <v>1177</v>
      </c>
      <c r="S568" s="4">
        <v>5</v>
      </c>
      <c r="T568" s="4">
        <v>1</v>
      </c>
      <c r="U568" s="4">
        <v>103</v>
      </c>
      <c r="V568" s="4">
        <v>100</v>
      </c>
      <c r="X568" s="4">
        <v>1</v>
      </c>
      <c r="Y568" s="4">
        <v>0</v>
      </c>
      <c r="AE568" s="4"/>
      <c r="AF568" s="4"/>
      <c r="AG568" s="4">
        <v>10</v>
      </c>
      <c r="AH568" s="4">
        <v>126</v>
      </c>
      <c r="AI568" s="4">
        <v>20</v>
      </c>
      <c r="AJ568" s="4">
        <v>1</v>
      </c>
      <c r="AK568" s="4">
        <v>0</v>
      </c>
      <c r="AO568" s="10"/>
      <c r="AS568" s="2">
        <v>54</v>
      </c>
    </row>
    <row r="569" spans="1:45">
      <c r="A569" s="4">
        <f t="shared" si="15"/>
        <v>11510024</v>
      </c>
      <c r="B569" s="4">
        <v>11510024</v>
      </c>
      <c r="C569" s="4" t="s">
        <v>1179</v>
      </c>
      <c r="D569" s="4" t="s">
        <v>1179</v>
      </c>
      <c r="I569" s="2">
        <v>2</v>
      </c>
      <c r="J569" s="4">
        <v>115</v>
      </c>
      <c r="K569" s="4">
        <v>10</v>
      </c>
      <c r="L569" s="4">
        <v>3</v>
      </c>
      <c r="M569" s="10" t="s">
        <v>1180</v>
      </c>
      <c r="N569" s="66" t="s">
        <v>1092</v>
      </c>
      <c r="O569" s="77" t="s">
        <v>1179</v>
      </c>
      <c r="S569" s="4">
        <v>5</v>
      </c>
      <c r="T569" s="4">
        <v>1</v>
      </c>
      <c r="U569" s="4">
        <v>103</v>
      </c>
      <c r="V569" s="4">
        <v>100</v>
      </c>
      <c r="X569" s="4">
        <v>1</v>
      </c>
      <c r="Y569" s="4">
        <v>0</v>
      </c>
      <c r="AE569" s="4"/>
      <c r="AF569" s="4"/>
      <c r="AG569" s="4">
        <v>10</v>
      </c>
      <c r="AH569" s="4">
        <v>126</v>
      </c>
      <c r="AI569" s="4">
        <v>20</v>
      </c>
      <c r="AJ569" s="4">
        <v>1</v>
      </c>
      <c r="AK569" s="4">
        <v>0</v>
      </c>
      <c r="AO569" s="10"/>
      <c r="AS569" s="2">
        <v>54</v>
      </c>
    </row>
    <row r="570" spans="1:45">
      <c r="A570" s="4">
        <f t="shared" si="15"/>
        <v>11510025</v>
      </c>
      <c r="B570" s="4">
        <v>11510025</v>
      </c>
      <c r="C570" s="4" t="s">
        <v>1181</v>
      </c>
      <c r="D570" s="4" t="s">
        <v>1181</v>
      </c>
      <c r="I570" s="2">
        <v>2</v>
      </c>
      <c r="J570" s="4">
        <v>115</v>
      </c>
      <c r="K570" s="4">
        <v>10</v>
      </c>
      <c r="L570" s="4">
        <v>3</v>
      </c>
      <c r="M570" s="10" t="s">
        <v>1182</v>
      </c>
      <c r="N570" s="66" t="s">
        <v>1092</v>
      </c>
      <c r="O570" s="77" t="s">
        <v>1181</v>
      </c>
      <c r="S570" s="4">
        <v>5</v>
      </c>
      <c r="T570" s="4">
        <v>1</v>
      </c>
      <c r="U570" s="4">
        <v>103</v>
      </c>
      <c r="V570" s="4">
        <v>100</v>
      </c>
      <c r="X570" s="4">
        <v>1</v>
      </c>
      <c r="Y570" s="4">
        <v>0</v>
      </c>
      <c r="AE570" s="4"/>
      <c r="AF570" s="4"/>
      <c r="AG570" s="4">
        <v>10</v>
      </c>
      <c r="AH570" s="4">
        <v>126</v>
      </c>
      <c r="AI570" s="4">
        <v>20</v>
      </c>
      <c r="AJ570" s="4">
        <v>1</v>
      </c>
      <c r="AK570" s="4">
        <v>0</v>
      </c>
      <c r="AO570" s="10"/>
      <c r="AS570" s="2">
        <v>54</v>
      </c>
    </row>
    <row r="571" spans="1:45">
      <c r="A571" s="4">
        <f t="shared" si="15"/>
        <v>11510026</v>
      </c>
      <c r="B571" s="4">
        <v>11510026</v>
      </c>
      <c r="C571" s="4" t="s">
        <v>1183</v>
      </c>
      <c r="D571" s="4" t="s">
        <v>1183</v>
      </c>
      <c r="I571" s="2">
        <v>2</v>
      </c>
      <c r="J571" s="4">
        <v>115</v>
      </c>
      <c r="K571" s="4">
        <v>10</v>
      </c>
      <c r="L571" s="4">
        <v>4</v>
      </c>
      <c r="M571" s="10" t="s">
        <v>1184</v>
      </c>
      <c r="N571" s="66" t="s">
        <v>1092</v>
      </c>
      <c r="O571" s="77" t="s">
        <v>1183</v>
      </c>
      <c r="S571" s="4">
        <v>5</v>
      </c>
      <c r="T571" s="4">
        <v>1</v>
      </c>
      <c r="U571" s="4">
        <v>103</v>
      </c>
      <c r="V571" s="4">
        <v>100</v>
      </c>
      <c r="X571" s="4">
        <v>1</v>
      </c>
      <c r="Y571" s="4">
        <v>0</v>
      </c>
      <c r="AE571" s="4"/>
      <c r="AF571" s="4"/>
      <c r="AG571" s="4">
        <v>10</v>
      </c>
      <c r="AH571" s="4">
        <v>126</v>
      </c>
      <c r="AI571" s="4">
        <v>50</v>
      </c>
      <c r="AJ571" s="4">
        <v>1</v>
      </c>
      <c r="AK571" s="4">
        <v>0</v>
      </c>
      <c r="AO571" s="10"/>
      <c r="AS571" s="2">
        <v>54</v>
      </c>
    </row>
    <row r="572" spans="1:45">
      <c r="A572" s="4">
        <f t="shared" si="15"/>
        <v>11510027</v>
      </c>
      <c r="B572" s="4">
        <v>11510027</v>
      </c>
      <c r="C572" s="4" t="s">
        <v>1185</v>
      </c>
      <c r="D572" s="4" t="s">
        <v>1185</v>
      </c>
      <c r="I572" s="2">
        <v>2</v>
      </c>
      <c r="J572" s="4">
        <v>115</v>
      </c>
      <c r="K572" s="4">
        <v>10</v>
      </c>
      <c r="L572" s="4">
        <v>4</v>
      </c>
      <c r="M572" s="10" t="s">
        <v>1186</v>
      </c>
      <c r="N572" s="66" t="s">
        <v>1092</v>
      </c>
      <c r="O572" s="77" t="s">
        <v>1185</v>
      </c>
      <c r="S572" s="4">
        <v>5</v>
      </c>
      <c r="T572" s="4">
        <v>1</v>
      </c>
      <c r="U572" s="4">
        <v>103</v>
      </c>
      <c r="V572" s="4">
        <v>100</v>
      </c>
      <c r="X572" s="4">
        <v>1</v>
      </c>
      <c r="Y572" s="4">
        <v>0</v>
      </c>
      <c r="AE572" s="4"/>
      <c r="AF572" s="4"/>
      <c r="AG572" s="4">
        <v>10</v>
      </c>
      <c r="AH572" s="4">
        <v>126</v>
      </c>
      <c r="AI572" s="4">
        <v>50</v>
      </c>
      <c r="AJ572" s="4">
        <v>1</v>
      </c>
      <c r="AK572" s="4">
        <v>0</v>
      </c>
      <c r="AO572" s="10"/>
      <c r="AS572" s="2">
        <v>54</v>
      </c>
    </row>
    <row r="573" spans="1:45">
      <c r="A573" s="4">
        <f t="shared" si="15"/>
        <v>11510028</v>
      </c>
      <c r="B573" s="4">
        <v>11510028</v>
      </c>
      <c r="C573" s="4" t="s">
        <v>1187</v>
      </c>
      <c r="D573" s="4" t="s">
        <v>1187</v>
      </c>
      <c r="I573" s="2">
        <v>2</v>
      </c>
      <c r="J573" s="4">
        <v>115</v>
      </c>
      <c r="K573" s="4">
        <v>10</v>
      </c>
      <c r="L573" s="4">
        <v>4</v>
      </c>
      <c r="M573" s="10" t="s">
        <v>1188</v>
      </c>
      <c r="N573" s="66" t="s">
        <v>1092</v>
      </c>
      <c r="O573" s="77" t="s">
        <v>1187</v>
      </c>
      <c r="S573" s="4">
        <v>5</v>
      </c>
      <c r="T573" s="4">
        <v>1</v>
      </c>
      <c r="U573" s="4">
        <v>103</v>
      </c>
      <c r="V573" s="4">
        <v>100</v>
      </c>
      <c r="X573" s="4">
        <v>1</v>
      </c>
      <c r="Y573" s="4">
        <v>0</v>
      </c>
      <c r="AE573" s="4"/>
      <c r="AF573" s="4"/>
      <c r="AG573" s="4">
        <v>10</v>
      </c>
      <c r="AH573" s="4">
        <v>126</v>
      </c>
      <c r="AI573" s="4">
        <v>50</v>
      </c>
      <c r="AJ573" s="4">
        <v>1</v>
      </c>
      <c r="AK573" s="4">
        <v>0</v>
      </c>
      <c r="AO573" s="10"/>
      <c r="AS573" s="2">
        <v>54</v>
      </c>
    </row>
    <row r="574" spans="1:45">
      <c r="A574" s="4">
        <f t="shared" si="15"/>
        <v>11510029</v>
      </c>
      <c r="B574" s="4">
        <v>11510029</v>
      </c>
      <c r="C574" s="4" t="s">
        <v>1189</v>
      </c>
      <c r="D574" s="4" t="s">
        <v>1189</v>
      </c>
      <c r="I574" s="2">
        <v>2</v>
      </c>
      <c r="J574" s="4">
        <v>115</v>
      </c>
      <c r="K574" s="4">
        <v>10</v>
      </c>
      <c r="L574" s="4">
        <v>4</v>
      </c>
      <c r="M574" s="10" t="s">
        <v>1190</v>
      </c>
      <c r="N574" s="66" t="s">
        <v>1092</v>
      </c>
      <c r="O574" s="77" t="s">
        <v>1189</v>
      </c>
      <c r="S574" s="4">
        <v>5</v>
      </c>
      <c r="T574" s="4">
        <v>1</v>
      </c>
      <c r="U574" s="4">
        <v>103</v>
      </c>
      <c r="V574" s="4">
        <v>100</v>
      </c>
      <c r="X574" s="4">
        <v>1</v>
      </c>
      <c r="Y574" s="4">
        <v>0</v>
      </c>
      <c r="AE574" s="4"/>
      <c r="AF574" s="4"/>
      <c r="AG574" s="4">
        <v>10</v>
      </c>
      <c r="AH574" s="4">
        <v>126</v>
      </c>
      <c r="AI574" s="4">
        <v>50</v>
      </c>
      <c r="AJ574" s="4">
        <v>1</v>
      </c>
      <c r="AK574" s="4">
        <v>0</v>
      </c>
      <c r="AO574" s="10"/>
      <c r="AS574" s="2">
        <v>54</v>
      </c>
    </row>
    <row r="575" spans="1:45">
      <c r="A575" s="4">
        <f t="shared" ref="A575:A722" si="16">B575</f>
        <v>11510030</v>
      </c>
      <c r="B575" s="4">
        <v>11510030</v>
      </c>
      <c r="C575" s="4" t="s">
        <v>1191</v>
      </c>
      <c r="D575" s="4" t="s">
        <v>1191</v>
      </c>
      <c r="I575" s="2">
        <v>2</v>
      </c>
      <c r="J575" s="4">
        <v>115</v>
      </c>
      <c r="K575" s="4">
        <v>10</v>
      </c>
      <c r="L575" s="4">
        <v>4</v>
      </c>
      <c r="M575" s="10" t="s">
        <v>1192</v>
      </c>
      <c r="N575" s="66" t="s">
        <v>1092</v>
      </c>
      <c r="O575" s="77" t="s">
        <v>1191</v>
      </c>
      <c r="S575" s="4">
        <v>5</v>
      </c>
      <c r="T575" s="4">
        <v>1</v>
      </c>
      <c r="U575" s="4">
        <v>103</v>
      </c>
      <c r="V575" s="4">
        <v>100</v>
      </c>
      <c r="X575" s="4">
        <v>1</v>
      </c>
      <c r="Y575" s="4">
        <v>0</v>
      </c>
      <c r="AE575" s="4"/>
      <c r="AF575" s="4"/>
      <c r="AG575" s="4">
        <v>10</v>
      </c>
      <c r="AH575" s="4">
        <v>126</v>
      </c>
      <c r="AI575" s="4">
        <v>50</v>
      </c>
      <c r="AJ575" s="4">
        <v>1</v>
      </c>
      <c r="AK575" s="4">
        <v>0</v>
      </c>
      <c r="AO575" s="10"/>
      <c r="AS575" s="2">
        <v>54</v>
      </c>
    </row>
    <row r="576" spans="1:45">
      <c r="A576" s="4">
        <f t="shared" si="16"/>
        <v>11510031</v>
      </c>
      <c r="B576" s="4">
        <v>11510031</v>
      </c>
      <c r="C576" s="4" t="s">
        <v>1193</v>
      </c>
      <c r="D576" s="4" t="s">
        <v>1193</v>
      </c>
      <c r="I576" s="2">
        <v>2</v>
      </c>
      <c r="J576" s="4">
        <v>115</v>
      </c>
      <c r="K576" s="4">
        <v>10</v>
      </c>
      <c r="L576" s="4">
        <v>4</v>
      </c>
      <c r="M576" s="10" t="s">
        <v>888</v>
      </c>
      <c r="N576" s="66" t="s">
        <v>1092</v>
      </c>
      <c r="O576" s="77" t="s">
        <v>1193</v>
      </c>
      <c r="S576" s="4">
        <v>5</v>
      </c>
      <c r="T576" s="4">
        <v>1</v>
      </c>
      <c r="U576" s="4">
        <v>103</v>
      </c>
      <c r="V576" s="4">
        <v>100</v>
      </c>
      <c r="X576" s="4">
        <v>1</v>
      </c>
      <c r="Y576" s="4">
        <v>0</v>
      </c>
      <c r="AE576" s="4"/>
      <c r="AF576" s="4"/>
      <c r="AG576" s="4">
        <v>10</v>
      </c>
      <c r="AH576" s="4">
        <v>126</v>
      </c>
      <c r="AI576" s="4">
        <v>50</v>
      </c>
      <c r="AJ576" s="4">
        <v>1</v>
      </c>
      <c r="AK576" s="4">
        <v>0</v>
      </c>
      <c r="AO576" s="10"/>
      <c r="AS576" s="2">
        <v>54</v>
      </c>
    </row>
    <row r="577" spans="1:45">
      <c r="A577" s="4">
        <f t="shared" si="16"/>
        <v>11510032</v>
      </c>
      <c r="B577" s="4">
        <v>11510032</v>
      </c>
      <c r="C577" s="4" t="s">
        <v>1194</v>
      </c>
      <c r="D577" s="4" t="s">
        <v>1194</v>
      </c>
      <c r="I577" s="2">
        <v>2</v>
      </c>
      <c r="J577" s="4">
        <v>115</v>
      </c>
      <c r="K577" s="4">
        <v>10</v>
      </c>
      <c r="L577" s="4">
        <v>4</v>
      </c>
      <c r="M577" s="10" t="s">
        <v>1195</v>
      </c>
      <c r="N577" s="66" t="s">
        <v>1092</v>
      </c>
      <c r="O577" s="77" t="s">
        <v>1194</v>
      </c>
      <c r="S577" s="4">
        <v>5</v>
      </c>
      <c r="T577" s="4">
        <v>1</v>
      </c>
      <c r="U577" s="4">
        <v>103</v>
      </c>
      <c r="V577" s="4">
        <v>100</v>
      </c>
      <c r="X577" s="4">
        <v>1</v>
      </c>
      <c r="Y577" s="4">
        <v>0</v>
      </c>
      <c r="AE577" s="4"/>
      <c r="AF577" s="4"/>
      <c r="AG577" s="4">
        <v>10</v>
      </c>
      <c r="AH577" s="4">
        <v>126</v>
      </c>
      <c r="AI577" s="4">
        <v>50</v>
      </c>
      <c r="AJ577" s="4">
        <v>1</v>
      </c>
      <c r="AK577" s="4">
        <v>0</v>
      </c>
      <c r="AO577" s="10"/>
      <c r="AS577" s="2">
        <v>54</v>
      </c>
    </row>
    <row r="578" spans="1:45">
      <c r="A578" s="4">
        <f t="shared" si="16"/>
        <v>11510033</v>
      </c>
      <c r="B578" s="4">
        <v>11510033</v>
      </c>
      <c r="C578" s="4" t="s">
        <v>1196</v>
      </c>
      <c r="D578" s="4" t="s">
        <v>1196</v>
      </c>
      <c r="I578" s="2">
        <v>2</v>
      </c>
      <c r="J578" s="4">
        <v>115</v>
      </c>
      <c r="K578" s="4">
        <v>10</v>
      </c>
      <c r="L578" s="4">
        <v>4</v>
      </c>
      <c r="M578" s="10" t="s">
        <v>1197</v>
      </c>
      <c r="N578" s="66" t="s">
        <v>1092</v>
      </c>
      <c r="O578" s="77" t="s">
        <v>1196</v>
      </c>
      <c r="S578" s="4">
        <v>5</v>
      </c>
      <c r="T578" s="4">
        <v>1</v>
      </c>
      <c r="U578" s="4">
        <v>103</v>
      </c>
      <c r="V578" s="4">
        <v>100</v>
      </c>
      <c r="X578" s="4">
        <v>1</v>
      </c>
      <c r="Y578" s="4">
        <v>0</v>
      </c>
      <c r="AE578" s="4"/>
      <c r="AF578" s="4"/>
      <c r="AG578" s="4">
        <v>10</v>
      </c>
      <c r="AH578" s="4">
        <v>126</v>
      </c>
      <c r="AI578" s="4">
        <v>50</v>
      </c>
      <c r="AJ578" s="4">
        <v>1</v>
      </c>
      <c r="AK578" s="4">
        <v>0</v>
      </c>
      <c r="AO578" s="10"/>
      <c r="AS578" s="2">
        <v>54</v>
      </c>
    </row>
    <row r="579" spans="1:45">
      <c r="A579" s="4">
        <f t="shared" si="16"/>
        <v>11510034</v>
      </c>
      <c r="B579" s="4">
        <v>11510034</v>
      </c>
      <c r="C579" s="4" t="s">
        <v>1198</v>
      </c>
      <c r="D579" s="4" t="s">
        <v>1198</v>
      </c>
      <c r="I579" s="2">
        <v>2</v>
      </c>
      <c r="J579" s="4">
        <v>115</v>
      </c>
      <c r="K579" s="4">
        <v>10</v>
      </c>
      <c r="L579" s="4">
        <v>4</v>
      </c>
      <c r="M579" s="10" t="s">
        <v>890</v>
      </c>
      <c r="N579" s="66" t="s">
        <v>1092</v>
      </c>
      <c r="O579" s="77" t="s">
        <v>1198</v>
      </c>
      <c r="S579" s="4">
        <v>5</v>
      </c>
      <c r="T579" s="4">
        <v>1</v>
      </c>
      <c r="U579" s="4">
        <v>103</v>
      </c>
      <c r="V579" s="4">
        <v>100</v>
      </c>
      <c r="X579" s="4">
        <v>1</v>
      </c>
      <c r="Y579" s="4">
        <v>0</v>
      </c>
      <c r="AE579" s="4"/>
      <c r="AF579" s="4"/>
      <c r="AG579" s="4">
        <v>10</v>
      </c>
      <c r="AH579" s="4">
        <v>126</v>
      </c>
      <c r="AI579" s="4">
        <v>50</v>
      </c>
      <c r="AJ579" s="4">
        <v>1</v>
      </c>
      <c r="AK579" s="4">
        <v>0</v>
      </c>
      <c r="AO579" s="10"/>
      <c r="AS579" s="2">
        <v>54</v>
      </c>
    </row>
    <row r="580" spans="1:45">
      <c r="A580" s="4">
        <f t="shared" si="16"/>
        <v>11510035</v>
      </c>
      <c r="B580" s="4">
        <v>11510035</v>
      </c>
      <c r="C580" s="4" t="s">
        <v>1199</v>
      </c>
      <c r="D580" s="4" t="s">
        <v>1199</v>
      </c>
      <c r="I580" s="2">
        <v>2</v>
      </c>
      <c r="J580" s="4">
        <v>115</v>
      </c>
      <c r="K580" s="4">
        <v>10</v>
      </c>
      <c r="L580" s="4">
        <v>4</v>
      </c>
      <c r="M580" s="10" t="s">
        <v>1200</v>
      </c>
      <c r="N580" s="66" t="s">
        <v>1092</v>
      </c>
      <c r="O580" s="77" t="s">
        <v>1199</v>
      </c>
      <c r="S580" s="4">
        <v>5</v>
      </c>
      <c r="T580" s="4">
        <v>1</v>
      </c>
      <c r="U580" s="4">
        <v>103</v>
      </c>
      <c r="V580" s="4">
        <v>100</v>
      </c>
      <c r="X580" s="4">
        <v>1</v>
      </c>
      <c r="Y580" s="4">
        <v>0</v>
      </c>
      <c r="AE580" s="4"/>
      <c r="AF580" s="4"/>
      <c r="AG580" s="4">
        <v>10</v>
      </c>
      <c r="AH580" s="4">
        <v>126</v>
      </c>
      <c r="AI580" s="4">
        <v>50</v>
      </c>
      <c r="AJ580" s="4">
        <v>1</v>
      </c>
      <c r="AK580" s="4">
        <v>0</v>
      </c>
      <c r="AO580" s="10"/>
      <c r="AS580" s="2">
        <v>54</v>
      </c>
    </row>
    <row r="581" spans="1:45">
      <c r="A581" s="4">
        <f t="shared" si="16"/>
        <v>11510036</v>
      </c>
      <c r="B581" s="4">
        <v>11510036</v>
      </c>
      <c r="C581" s="4" t="s">
        <v>1201</v>
      </c>
      <c r="D581" s="4" t="s">
        <v>1201</v>
      </c>
      <c r="I581" s="2">
        <v>2</v>
      </c>
      <c r="J581" s="4">
        <v>115</v>
      </c>
      <c r="K581" s="4">
        <v>10</v>
      </c>
      <c r="L581" s="4">
        <v>4</v>
      </c>
      <c r="M581" s="10" t="s">
        <v>1202</v>
      </c>
      <c r="N581" s="66" t="s">
        <v>1092</v>
      </c>
      <c r="O581" s="77" t="s">
        <v>1201</v>
      </c>
      <c r="S581" s="4">
        <v>5</v>
      </c>
      <c r="T581" s="4">
        <v>1</v>
      </c>
      <c r="U581" s="4">
        <v>103</v>
      </c>
      <c r="V581" s="4">
        <v>100</v>
      </c>
      <c r="X581" s="4">
        <v>1</v>
      </c>
      <c r="Y581" s="4">
        <v>0</v>
      </c>
      <c r="AE581" s="4"/>
      <c r="AF581" s="4"/>
      <c r="AG581" s="4">
        <v>10</v>
      </c>
      <c r="AH581" s="4">
        <v>126</v>
      </c>
      <c r="AI581" s="4">
        <v>50</v>
      </c>
      <c r="AJ581" s="4">
        <v>1</v>
      </c>
      <c r="AK581" s="4">
        <v>0</v>
      </c>
      <c r="AO581" s="10"/>
      <c r="AS581" s="2">
        <v>54</v>
      </c>
    </row>
    <row r="582" spans="1:45">
      <c r="A582" s="4">
        <f t="shared" si="16"/>
        <v>11510037</v>
      </c>
      <c r="B582" s="4">
        <v>11510037</v>
      </c>
      <c r="C582" s="4" t="s">
        <v>1203</v>
      </c>
      <c r="D582" s="4" t="s">
        <v>1203</v>
      </c>
      <c r="I582" s="2">
        <v>2</v>
      </c>
      <c r="J582" s="4">
        <v>115</v>
      </c>
      <c r="K582" s="4">
        <v>10</v>
      </c>
      <c r="L582" s="4">
        <v>4</v>
      </c>
      <c r="M582" s="10" t="s">
        <v>1204</v>
      </c>
      <c r="N582" s="66" t="s">
        <v>1092</v>
      </c>
      <c r="O582" s="77" t="s">
        <v>1203</v>
      </c>
      <c r="S582" s="4">
        <v>5</v>
      </c>
      <c r="T582" s="4">
        <v>1</v>
      </c>
      <c r="U582" s="4">
        <v>103</v>
      </c>
      <c r="V582" s="4">
        <v>100</v>
      </c>
      <c r="X582" s="4">
        <v>1</v>
      </c>
      <c r="Y582" s="4">
        <v>0</v>
      </c>
      <c r="AE582" s="4"/>
      <c r="AF582" s="4"/>
      <c r="AG582" s="4">
        <v>10</v>
      </c>
      <c r="AH582" s="4">
        <v>126</v>
      </c>
      <c r="AI582" s="4">
        <v>50</v>
      </c>
      <c r="AJ582" s="4">
        <v>1</v>
      </c>
      <c r="AK582" s="4">
        <v>0</v>
      </c>
      <c r="AO582" s="10"/>
      <c r="AS582" s="2">
        <v>54</v>
      </c>
    </row>
    <row r="583" spans="1:45">
      <c r="A583" s="4">
        <f t="shared" si="16"/>
        <v>11510038</v>
      </c>
      <c r="B583" s="4">
        <v>11510038</v>
      </c>
      <c r="C583" s="4" t="s">
        <v>1205</v>
      </c>
      <c r="D583" s="4" t="s">
        <v>1205</v>
      </c>
      <c r="I583" s="2">
        <v>2</v>
      </c>
      <c r="J583" s="4">
        <v>115</v>
      </c>
      <c r="K583" s="4">
        <v>10</v>
      </c>
      <c r="L583" s="4">
        <v>4</v>
      </c>
      <c r="M583" s="10" t="s">
        <v>892</v>
      </c>
      <c r="N583" s="66" t="s">
        <v>1092</v>
      </c>
      <c r="O583" s="77" t="s">
        <v>1205</v>
      </c>
      <c r="S583" s="4">
        <v>5</v>
      </c>
      <c r="T583" s="4">
        <v>1</v>
      </c>
      <c r="U583" s="4">
        <v>103</v>
      </c>
      <c r="V583" s="4">
        <v>100</v>
      </c>
      <c r="X583" s="4">
        <v>1</v>
      </c>
      <c r="Y583" s="4">
        <v>0</v>
      </c>
      <c r="AE583" s="4"/>
      <c r="AF583" s="4"/>
      <c r="AG583" s="4">
        <v>10</v>
      </c>
      <c r="AH583" s="4">
        <v>126</v>
      </c>
      <c r="AI583" s="4">
        <v>50</v>
      </c>
      <c r="AJ583" s="4">
        <v>1</v>
      </c>
      <c r="AK583" s="4">
        <v>0</v>
      </c>
      <c r="AO583" s="10"/>
      <c r="AS583" s="2">
        <v>54</v>
      </c>
    </row>
    <row r="584" spans="1:45">
      <c r="A584" s="4">
        <f t="shared" si="16"/>
        <v>11510039</v>
      </c>
      <c r="B584" s="4">
        <v>11510039</v>
      </c>
      <c r="C584" s="4" t="s">
        <v>1206</v>
      </c>
      <c r="D584" s="4" t="s">
        <v>1206</v>
      </c>
      <c r="I584" s="2">
        <v>2</v>
      </c>
      <c r="J584" s="4">
        <v>115</v>
      </c>
      <c r="K584" s="4">
        <v>10</v>
      </c>
      <c r="L584" s="4">
        <v>4</v>
      </c>
      <c r="M584" s="10" t="s">
        <v>1207</v>
      </c>
      <c r="N584" s="66" t="s">
        <v>1092</v>
      </c>
      <c r="O584" s="77" t="s">
        <v>1206</v>
      </c>
      <c r="S584" s="4">
        <v>5</v>
      </c>
      <c r="T584" s="4">
        <v>1</v>
      </c>
      <c r="U584" s="4">
        <v>103</v>
      </c>
      <c r="V584" s="4">
        <v>100</v>
      </c>
      <c r="X584" s="4">
        <v>1</v>
      </c>
      <c r="Y584" s="4">
        <v>0</v>
      </c>
      <c r="AE584" s="4"/>
      <c r="AF584" s="4"/>
      <c r="AG584" s="4">
        <v>10</v>
      </c>
      <c r="AH584" s="4">
        <v>126</v>
      </c>
      <c r="AI584" s="4">
        <v>50</v>
      </c>
      <c r="AJ584" s="4">
        <v>1</v>
      </c>
      <c r="AK584" s="4">
        <v>0</v>
      </c>
      <c r="AO584" s="10"/>
      <c r="AS584" s="2">
        <v>54</v>
      </c>
    </row>
    <row r="585" spans="1:45">
      <c r="A585" s="4">
        <f t="shared" si="16"/>
        <v>11510040</v>
      </c>
      <c r="B585" s="4">
        <v>11510040</v>
      </c>
      <c r="C585" s="4" t="s">
        <v>1208</v>
      </c>
      <c r="D585" s="4" t="s">
        <v>1208</v>
      </c>
      <c r="I585" s="2">
        <v>2</v>
      </c>
      <c r="J585" s="4">
        <v>115</v>
      </c>
      <c r="K585" s="4">
        <v>10</v>
      </c>
      <c r="L585" s="4">
        <v>4</v>
      </c>
      <c r="M585" s="10" t="s">
        <v>1209</v>
      </c>
      <c r="N585" s="66" t="s">
        <v>1092</v>
      </c>
      <c r="O585" s="77" t="s">
        <v>1208</v>
      </c>
      <c r="S585" s="4">
        <v>5</v>
      </c>
      <c r="T585" s="4">
        <v>1</v>
      </c>
      <c r="U585" s="4">
        <v>103</v>
      </c>
      <c r="V585" s="4">
        <v>100</v>
      </c>
      <c r="X585" s="4">
        <v>1</v>
      </c>
      <c r="Y585" s="4">
        <v>0</v>
      </c>
      <c r="AE585" s="4"/>
      <c r="AF585" s="4"/>
      <c r="AG585" s="4">
        <v>10</v>
      </c>
      <c r="AH585" s="4">
        <v>126</v>
      </c>
      <c r="AI585" s="4">
        <v>50</v>
      </c>
      <c r="AJ585" s="4">
        <v>1</v>
      </c>
      <c r="AK585" s="4">
        <v>0</v>
      </c>
      <c r="AO585" s="10"/>
      <c r="AS585" s="2">
        <v>54</v>
      </c>
    </row>
    <row r="586" spans="1:45">
      <c r="A586" s="4">
        <f t="shared" si="16"/>
        <v>11510041</v>
      </c>
      <c r="B586" s="4">
        <v>11510041</v>
      </c>
      <c r="C586" s="4" t="s">
        <v>1210</v>
      </c>
      <c r="D586" s="4" t="s">
        <v>1210</v>
      </c>
      <c r="I586" s="2">
        <v>2</v>
      </c>
      <c r="J586" s="4">
        <v>115</v>
      </c>
      <c r="K586" s="4">
        <v>10</v>
      </c>
      <c r="L586" s="4">
        <v>4</v>
      </c>
      <c r="M586" s="10" t="s">
        <v>1211</v>
      </c>
      <c r="N586" s="66" t="s">
        <v>1092</v>
      </c>
      <c r="O586" s="77" t="s">
        <v>1210</v>
      </c>
      <c r="S586" s="4">
        <v>5</v>
      </c>
      <c r="T586" s="4">
        <v>1</v>
      </c>
      <c r="U586" s="4">
        <v>103</v>
      </c>
      <c r="V586" s="4">
        <v>100</v>
      </c>
      <c r="X586" s="4">
        <v>1</v>
      </c>
      <c r="Y586" s="4">
        <v>0</v>
      </c>
      <c r="AE586" s="4"/>
      <c r="AF586" s="4"/>
      <c r="AG586" s="4">
        <v>10</v>
      </c>
      <c r="AH586" s="4">
        <v>126</v>
      </c>
      <c r="AI586" s="4">
        <v>50</v>
      </c>
      <c r="AJ586" s="4">
        <v>1</v>
      </c>
      <c r="AK586" s="4">
        <v>0</v>
      </c>
      <c r="AO586" s="10"/>
      <c r="AS586" s="2">
        <v>54</v>
      </c>
    </row>
    <row r="587" spans="1:45">
      <c r="A587" s="4">
        <f t="shared" si="16"/>
        <v>11510042</v>
      </c>
      <c r="B587" s="4">
        <v>11510042</v>
      </c>
      <c r="C587" s="4" t="s">
        <v>1212</v>
      </c>
      <c r="D587" s="4" t="s">
        <v>1212</v>
      </c>
      <c r="I587" s="2">
        <v>2</v>
      </c>
      <c r="J587" s="4">
        <v>115</v>
      </c>
      <c r="K587" s="4">
        <v>10</v>
      </c>
      <c r="L587" s="4">
        <v>4</v>
      </c>
      <c r="M587" s="10" t="s">
        <v>1213</v>
      </c>
      <c r="N587" s="66" t="s">
        <v>1092</v>
      </c>
      <c r="O587" s="77" t="s">
        <v>1212</v>
      </c>
      <c r="S587" s="4">
        <v>5</v>
      </c>
      <c r="T587" s="4">
        <v>1</v>
      </c>
      <c r="U587" s="4">
        <v>103</v>
      </c>
      <c r="V587" s="4">
        <v>100</v>
      </c>
      <c r="X587" s="4">
        <v>1</v>
      </c>
      <c r="Y587" s="4">
        <v>0</v>
      </c>
      <c r="AE587" s="4"/>
      <c r="AF587" s="4"/>
      <c r="AG587" s="4">
        <v>10</v>
      </c>
      <c r="AH587" s="4">
        <v>126</v>
      </c>
      <c r="AI587" s="4">
        <v>50</v>
      </c>
      <c r="AJ587" s="4">
        <v>1</v>
      </c>
      <c r="AK587" s="4">
        <v>0</v>
      </c>
      <c r="AO587" s="10"/>
      <c r="AS587" s="2">
        <v>54</v>
      </c>
    </row>
    <row r="588" spans="1:45">
      <c r="A588" s="4">
        <f t="shared" si="16"/>
        <v>11510043</v>
      </c>
      <c r="B588" s="4">
        <v>11510043</v>
      </c>
      <c r="C588" s="4" t="s">
        <v>1214</v>
      </c>
      <c r="D588" s="4" t="s">
        <v>1214</v>
      </c>
      <c r="I588" s="2">
        <v>2</v>
      </c>
      <c r="J588" s="4">
        <v>115</v>
      </c>
      <c r="K588" s="4">
        <v>10</v>
      </c>
      <c r="L588" s="4">
        <v>4</v>
      </c>
      <c r="M588" s="10" t="s">
        <v>1215</v>
      </c>
      <c r="N588" s="66" t="s">
        <v>1092</v>
      </c>
      <c r="O588" s="77" t="s">
        <v>1214</v>
      </c>
      <c r="S588" s="4">
        <v>5</v>
      </c>
      <c r="T588" s="4">
        <v>1</v>
      </c>
      <c r="U588" s="4">
        <v>103</v>
      </c>
      <c r="V588" s="4">
        <v>100</v>
      </c>
      <c r="X588" s="4">
        <v>1</v>
      </c>
      <c r="Y588" s="4">
        <v>0</v>
      </c>
      <c r="AE588" s="4"/>
      <c r="AF588" s="4"/>
      <c r="AG588" s="4">
        <v>10</v>
      </c>
      <c r="AH588" s="4">
        <v>126</v>
      </c>
      <c r="AI588" s="4">
        <v>50</v>
      </c>
      <c r="AJ588" s="4">
        <v>1</v>
      </c>
      <c r="AK588" s="4">
        <v>0</v>
      </c>
      <c r="AO588" s="10"/>
      <c r="AS588" s="2">
        <v>54</v>
      </c>
    </row>
    <row r="589" spans="1:45">
      <c r="A589" s="4">
        <f t="shared" si="16"/>
        <v>11510044</v>
      </c>
      <c r="B589" s="4">
        <v>11510044</v>
      </c>
      <c r="C589" s="4" t="s">
        <v>1216</v>
      </c>
      <c r="D589" s="4" t="s">
        <v>1216</v>
      </c>
      <c r="I589" s="2">
        <v>2</v>
      </c>
      <c r="J589" s="4">
        <v>115</v>
      </c>
      <c r="K589" s="4">
        <v>10</v>
      </c>
      <c r="L589" s="4">
        <v>4</v>
      </c>
      <c r="M589" s="10" t="s">
        <v>1217</v>
      </c>
      <c r="N589" s="66" t="s">
        <v>1092</v>
      </c>
      <c r="O589" s="77" t="s">
        <v>1216</v>
      </c>
      <c r="S589" s="4">
        <v>5</v>
      </c>
      <c r="T589" s="4">
        <v>1</v>
      </c>
      <c r="U589" s="4">
        <v>103</v>
      </c>
      <c r="V589" s="4">
        <v>100</v>
      </c>
      <c r="X589" s="4">
        <v>1</v>
      </c>
      <c r="Y589" s="4">
        <v>0</v>
      </c>
      <c r="AE589" s="4"/>
      <c r="AF589" s="4"/>
      <c r="AG589" s="4">
        <v>10</v>
      </c>
      <c r="AH589" s="4">
        <v>126</v>
      </c>
      <c r="AI589" s="4">
        <v>50</v>
      </c>
      <c r="AJ589" s="4">
        <v>1</v>
      </c>
      <c r="AK589" s="4">
        <v>0</v>
      </c>
      <c r="AO589" s="10"/>
      <c r="AS589" s="2">
        <v>54</v>
      </c>
    </row>
    <row r="590" spans="1:45">
      <c r="A590" s="4">
        <f t="shared" si="16"/>
        <v>11510045</v>
      </c>
      <c r="B590" s="4">
        <v>11510045</v>
      </c>
      <c r="C590" s="4" t="s">
        <v>1218</v>
      </c>
      <c r="D590" s="4" t="s">
        <v>1218</v>
      </c>
      <c r="I590" s="2">
        <v>2</v>
      </c>
      <c r="J590" s="4">
        <v>115</v>
      </c>
      <c r="K590" s="4">
        <v>10</v>
      </c>
      <c r="L590" s="4">
        <v>4</v>
      </c>
      <c r="M590" s="10" t="s">
        <v>1219</v>
      </c>
      <c r="N590" s="66" t="s">
        <v>1092</v>
      </c>
      <c r="O590" s="77" t="s">
        <v>1218</v>
      </c>
      <c r="S590" s="4">
        <v>5</v>
      </c>
      <c r="T590" s="4">
        <v>1</v>
      </c>
      <c r="U590" s="4">
        <v>103</v>
      </c>
      <c r="V590" s="4">
        <v>100</v>
      </c>
      <c r="X590" s="4">
        <v>1</v>
      </c>
      <c r="Y590" s="4">
        <v>0</v>
      </c>
      <c r="AE590" s="4"/>
      <c r="AF590" s="4"/>
      <c r="AG590" s="4">
        <v>10</v>
      </c>
      <c r="AH590" s="4">
        <v>126</v>
      </c>
      <c r="AI590" s="4">
        <v>50</v>
      </c>
      <c r="AJ590" s="4">
        <v>1</v>
      </c>
      <c r="AK590" s="4">
        <v>0</v>
      </c>
      <c r="AO590" s="10"/>
      <c r="AS590" s="2">
        <v>54</v>
      </c>
    </row>
    <row r="591" spans="1:45">
      <c r="A591" s="4">
        <f t="shared" si="16"/>
        <v>11510046</v>
      </c>
      <c r="B591" s="4">
        <v>11510046</v>
      </c>
      <c r="C591" s="4" t="s">
        <v>1220</v>
      </c>
      <c r="D591" s="4" t="s">
        <v>1220</v>
      </c>
      <c r="I591" s="2">
        <v>2</v>
      </c>
      <c r="J591" s="4">
        <v>115</v>
      </c>
      <c r="K591" s="4">
        <v>10</v>
      </c>
      <c r="L591" s="4">
        <v>4</v>
      </c>
      <c r="M591" s="10" t="s">
        <v>1221</v>
      </c>
      <c r="N591" s="66" t="s">
        <v>1092</v>
      </c>
      <c r="O591" s="77" t="s">
        <v>1220</v>
      </c>
      <c r="S591" s="4">
        <v>5</v>
      </c>
      <c r="T591" s="4">
        <v>1</v>
      </c>
      <c r="U591" s="4">
        <v>103</v>
      </c>
      <c r="V591" s="4">
        <v>100</v>
      </c>
      <c r="X591" s="4">
        <v>1</v>
      </c>
      <c r="Y591" s="4">
        <v>0</v>
      </c>
      <c r="AE591" s="4"/>
      <c r="AF591" s="4"/>
      <c r="AG591" s="4">
        <v>10</v>
      </c>
      <c r="AH591" s="4">
        <v>126</v>
      </c>
      <c r="AI591" s="4">
        <v>50</v>
      </c>
      <c r="AJ591" s="4">
        <v>1</v>
      </c>
      <c r="AK591" s="4">
        <v>0</v>
      </c>
      <c r="AO591" s="10"/>
      <c r="AS591" s="2">
        <v>54</v>
      </c>
    </row>
    <row r="592" spans="1:45">
      <c r="A592" s="4">
        <f t="shared" si="16"/>
        <v>11510047</v>
      </c>
      <c r="B592" s="4">
        <v>11510047</v>
      </c>
      <c r="C592" s="4" t="s">
        <v>1222</v>
      </c>
      <c r="D592" s="4" t="s">
        <v>1222</v>
      </c>
      <c r="I592" s="2">
        <v>2</v>
      </c>
      <c r="J592" s="4">
        <v>115</v>
      </c>
      <c r="K592" s="4">
        <v>10</v>
      </c>
      <c r="L592" s="4">
        <v>4</v>
      </c>
      <c r="M592" s="10" t="s">
        <v>1223</v>
      </c>
      <c r="N592" s="66" t="s">
        <v>1092</v>
      </c>
      <c r="O592" s="77" t="s">
        <v>1222</v>
      </c>
      <c r="S592" s="4">
        <v>5</v>
      </c>
      <c r="T592" s="4">
        <v>1</v>
      </c>
      <c r="U592" s="4">
        <v>103</v>
      </c>
      <c r="V592" s="4">
        <v>100</v>
      </c>
      <c r="X592" s="4">
        <v>1</v>
      </c>
      <c r="Y592" s="4">
        <v>0</v>
      </c>
      <c r="AE592" s="4"/>
      <c r="AF592" s="4"/>
      <c r="AG592" s="4">
        <v>10</v>
      </c>
      <c r="AH592" s="4">
        <v>126</v>
      </c>
      <c r="AI592" s="4">
        <v>50</v>
      </c>
      <c r="AJ592" s="4">
        <v>1</v>
      </c>
      <c r="AK592" s="4">
        <v>0</v>
      </c>
      <c r="AO592" s="10"/>
      <c r="AS592" s="2">
        <v>54</v>
      </c>
    </row>
    <row r="593" spans="1:45">
      <c r="A593" s="4">
        <f t="shared" si="16"/>
        <v>11510048</v>
      </c>
      <c r="B593" s="4">
        <v>11510048</v>
      </c>
      <c r="C593" s="4" t="s">
        <v>1224</v>
      </c>
      <c r="D593" s="4" t="s">
        <v>1224</v>
      </c>
      <c r="I593" s="2">
        <v>2</v>
      </c>
      <c r="J593" s="4">
        <v>115</v>
      </c>
      <c r="K593" s="4">
        <v>10</v>
      </c>
      <c r="L593" s="4">
        <v>4</v>
      </c>
      <c r="M593" s="10" t="s">
        <v>1225</v>
      </c>
      <c r="N593" s="66" t="s">
        <v>1092</v>
      </c>
      <c r="O593" s="77" t="s">
        <v>1224</v>
      </c>
      <c r="S593" s="4">
        <v>5</v>
      </c>
      <c r="T593" s="4">
        <v>1</v>
      </c>
      <c r="U593" s="4">
        <v>103</v>
      </c>
      <c r="V593" s="4">
        <v>100</v>
      </c>
      <c r="X593" s="4">
        <v>1</v>
      </c>
      <c r="Y593" s="4">
        <v>0</v>
      </c>
      <c r="AE593" s="4"/>
      <c r="AF593" s="4"/>
      <c r="AG593" s="4">
        <v>10</v>
      </c>
      <c r="AH593" s="4">
        <v>126</v>
      </c>
      <c r="AI593" s="4">
        <v>50</v>
      </c>
      <c r="AJ593" s="4">
        <v>1</v>
      </c>
      <c r="AK593" s="4">
        <v>0</v>
      </c>
      <c r="AO593" s="10"/>
      <c r="AS593" s="2">
        <v>54</v>
      </c>
    </row>
    <row r="594" spans="1:45">
      <c r="A594" s="4">
        <f t="shared" si="16"/>
        <v>11510049</v>
      </c>
      <c r="B594" s="4">
        <v>11510049</v>
      </c>
      <c r="C594" s="4" t="s">
        <v>1226</v>
      </c>
      <c r="D594" s="4" t="s">
        <v>1226</v>
      </c>
      <c r="I594" s="2">
        <v>2</v>
      </c>
      <c r="J594" s="4">
        <v>115</v>
      </c>
      <c r="K594" s="4">
        <v>10</v>
      </c>
      <c r="L594" s="4">
        <v>4</v>
      </c>
      <c r="M594" s="10" t="s">
        <v>1227</v>
      </c>
      <c r="N594" s="66" t="s">
        <v>1092</v>
      </c>
      <c r="O594" s="77" t="s">
        <v>1226</v>
      </c>
      <c r="S594" s="4">
        <v>5</v>
      </c>
      <c r="T594" s="4">
        <v>1</v>
      </c>
      <c r="U594" s="4">
        <v>103</v>
      </c>
      <c r="V594" s="4">
        <v>100</v>
      </c>
      <c r="X594" s="4">
        <v>1</v>
      </c>
      <c r="Y594" s="4">
        <v>0</v>
      </c>
      <c r="AE594" s="4"/>
      <c r="AF594" s="4"/>
      <c r="AG594" s="4">
        <v>10</v>
      </c>
      <c r="AH594" s="4">
        <v>126</v>
      </c>
      <c r="AI594" s="4">
        <v>50</v>
      </c>
      <c r="AJ594" s="4">
        <v>1</v>
      </c>
      <c r="AK594" s="4">
        <v>0</v>
      </c>
      <c r="AO594" s="10"/>
      <c r="AS594" s="2">
        <v>54</v>
      </c>
    </row>
    <row r="595" spans="1:45">
      <c r="A595" s="4">
        <f t="shared" si="16"/>
        <v>11510050</v>
      </c>
      <c r="B595" s="4">
        <v>11510050</v>
      </c>
      <c r="C595" s="4" t="s">
        <v>1228</v>
      </c>
      <c r="D595" s="4" t="s">
        <v>1228</v>
      </c>
      <c r="I595" s="2">
        <v>2</v>
      </c>
      <c r="J595" s="4">
        <v>115</v>
      </c>
      <c r="K595" s="4">
        <v>10</v>
      </c>
      <c r="L595" s="4">
        <v>4</v>
      </c>
      <c r="M595" s="10" t="s">
        <v>1229</v>
      </c>
      <c r="N595" s="66" t="s">
        <v>1092</v>
      </c>
      <c r="O595" s="77" t="s">
        <v>1228</v>
      </c>
      <c r="S595" s="4">
        <v>5</v>
      </c>
      <c r="T595" s="4">
        <v>1</v>
      </c>
      <c r="U595" s="4">
        <v>103</v>
      </c>
      <c r="V595" s="4">
        <v>100</v>
      </c>
      <c r="X595" s="4">
        <v>1</v>
      </c>
      <c r="Y595" s="4">
        <v>0</v>
      </c>
      <c r="AE595" s="4"/>
      <c r="AF595" s="4"/>
      <c r="AG595" s="4">
        <v>10</v>
      </c>
      <c r="AH595" s="4">
        <v>126</v>
      </c>
      <c r="AI595" s="4">
        <v>50</v>
      </c>
      <c r="AJ595" s="4">
        <v>1</v>
      </c>
      <c r="AK595" s="4">
        <v>0</v>
      </c>
      <c r="AO595" s="10"/>
      <c r="AS595" s="2">
        <v>54</v>
      </c>
    </row>
    <row r="596" spans="1:45">
      <c r="A596" s="4">
        <f t="shared" si="16"/>
        <v>11510051</v>
      </c>
      <c r="B596" s="4">
        <v>11510051</v>
      </c>
      <c r="C596" s="4" t="s">
        <v>1230</v>
      </c>
      <c r="D596" s="4" t="s">
        <v>1230</v>
      </c>
      <c r="I596" s="2">
        <v>2</v>
      </c>
      <c r="J596" s="4">
        <v>115</v>
      </c>
      <c r="K596" s="4">
        <v>10</v>
      </c>
      <c r="L596" s="4">
        <v>5</v>
      </c>
      <c r="M596" s="10" t="s">
        <v>1231</v>
      </c>
      <c r="N596" s="66" t="s">
        <v>1092</v>
      </c>
      <c r="O596" s="77" t="s">
        <v>1230</v>
      </c>
      <c r="S596" s="4">
        <v>5</v>
      </c>
      <c r="T596" s="4">
        <v>1</v>
      </c>
      <c r="U596" s="4">
        <v>103</v>
      </c>
      <c r="V596" s="4">
        <v>100</v>
      </c>
      <c r="X596" s="4">
        <v>1</v>
      </c>
      <c r="Y596" s="4">
        <v>0</v>
      </c>
      <c r="AE596" s="4"/>
      <c r="AF596" s="4"/>
      <c r="AG596" s="4">
        <v>10</v>
      </c>
      <c r="AH596" s="4">
        <v>126</v>
      </c>
      <c r="AI596" s="4">
        <v>200</v>
      </c>
      <c r="AJ596" s="4">
        <v>1</v>
      </c>
      <c r="AK596" s="4">
        <v>0</v>
      </c>
      <c r="AO596" s="10"/>
      <c r="AS596" s="2">
        <v>54</v>
      </c>
    </row>
    <row r="597" spans="1:45">
      <c r="A597" s="4">
        <f t="shared" si="16"/>
        <v>11510052</v>
      </c>
      <c r="B597" s="4">
        <v>11510052</v>
      </c>
      <c r="C597" s="4" t="s">
        <v>1232</v>
      </c>
      <c r="D597" s="4" t="s">
        <v>1232</v>
      </c>
      <c r="I597" s="2">
        <v>2</v>
      </c>
      <c r="J597" s="4">
        <v>115</v>
      </c>
      <c r="K597" s="4">
        <v>10</v>
      </c>
      <c r="L597" s="4">
        <v>5</v>
      </c>
      <c r="M597" s="10" t="s">
        <v>1233</v>
      </c>
      <c r="N597" s="66" t="s">
        <v>1092</v>
      </c>
      <c r="O597" s="77" t="s">
        <v>1232</v>
      </c>
      <c r="S597" s="4">
        <v>5</v>
      </c>
      <c r="T597" s="4">
        <v>1</v>
      </c>
      <c r="U597" s="4">
        <v>103</v>
      </c>
      <c r="V597" s="4">
        <v>100</v>
      </c>
      <c r="X597" s="4">
        <v>1</v>
      </c>
      <c r="Y597" s="4">
        <v>0</v>
      </c>
      <c r="AE597" s="4"/>
      <c r="AF597" s="4"/>
      <c r="AG597" s="4">
        <v>10</v>
      </c>
      <c r="AH597" s="4">
        <v>126</v>
      </c>
      <c r="AI597" s="4">
        <v>200</v>
      </c>
      <c r="AJ597" s="4">
        <v>1</v>
      </c>
      <c r="AK597" s="4">
        <v>0</v>
      </c>
      <c r="AO597" s="10"/>
      <c r="AS597" s="2">
        <v>54</v>
      </c>
    </row>
    <row r="598" spans="1:45">
      <c r="A598" s="4">
        <f t="shared" si="16"/>
        <v>11510053</v>
      </c>
      <c r="B598" s="4">
        <v>11510053</v>
      </c>
      <c r="C598" s="4" t="s">
        <v>1234</v>
      </c>
      <c r="D598" s="4" t="s">
        <v>1234</v>
      </c>
      <c r="I598" s="2">
        <v>2</v>
      </c>
      <c r="J598" s="4">
        <v>115</v>
      </c>
      <c r="K598" s="4">
        <v>10</v>
      </c>
      <c r="L598" s="4">
        <v>5</v>
      </c>
      <c r="M598" s="10" t="s">
        <v>1235</v>
      </c>
      <c r="N598" s="66" t="s">
        <v>1092</v>
      </c>
      <c r="O598" s="77" t="s">
        <v>1234</v>
      </c>
      <c r="S598" s="4">
        <v>5</v>
      </c>
      <c r="T598" s="4">
        <v>1</v>
      </c>
      <c r="U598" s="4">
        <v>103</v>
      </c>
      <c r="V598" s="4">
        <v>100</v>
      </c>
      <c r="X598" s="4">
        <v>1</v>
      </c>
      <c r="Y598" s="4">
        <v>0</v>
      </c>
      <c r="AE598" s="4"/>
      <c r="AF598" s="4"/>
      <c r="AG598" s="4">
        <v>10</v>
      </c>
      <c r="AH598" s="4">
        <v>126</v>
      </c>
      <c r="AI598" s="4">
        <v>200</v>
      </c>
      <c r="AJ598" s="4">
        <v>1</v>
      </c>
      <c r="AK598" s="4">
        <v>0</v>
      </c>
      <c r="AO598" s="10"/>
      <c r="AS598" s="2">
        <v>54</v>
      </c>
    </row>
    <row r="599" spans="1:45">
      <c r="A599" s="4">
        <f t="shared" si="16"/>
        <v>11510054</v>
      </c>
      <c r="B599" s="4">
        <v>11510054</v>
      </c>
      <c r="C599" s="4" t="s">
        <v>1236</v>
      </c>
      <c r="D599" s="4" t="s">
        <v>1236</v>
      </c>
      <c r="I599" s="2">
        <v>2</v>
      </c>
      <c r="J599" s="4">
        <v>115</v>
      </c>
      <c r="K599" s="4">
        <v>10</v>
      </c>
      <c r="L599" s="4">
        <v>5</v>
      </c>
      <c r="M599" s="10" t="s">
        <v>1237</v>
      </c>
      <c r="N599" s="66" t="s">
        <v>1092</v>
      </c>
      <c r="O599" s="77" t="s">
        <v>1236</v>
      </c>
      <c r="S599" s="4">
        <v>5</v>
      </c>
      <c r="T599" s="4">
        <v>1</v>
      </c>
      <c r="U599" s="4">
        <v>103</v>
      </c>
      <c r="V599" s="4">
        <v>100</v>
      </c>
      <c r="X599" s="4">
        <v>1</v>
      </c>
      <c r="Y599" s="4">
        <v>0</v>
      </c>
      <c r="AE599" s="4"/>
      <c r="AF599" s="4"/>
      <c r="AG599" s="4">
        <v>10</v>
      </c>
      <c r="AH599" s="4">
        <v>126</v>
      </c>
      <c r="AI599" s="4">
        <v>200</v>
      </c>
      <c r="AJ599" s="4">
        <v>1</v>
      </c>
      <c r="AK599" s="4">
        <v>0</v>
      </c>
      <c r="AO599" s="10"/>
      <c r="AS599" s="2">
        <v>54</v>
      </c>
    </row>
    <row r="600" spans="1:45">
      <c r="A600" s="4">
        <f t="shared" si="16"/>
        <v>11510055</v>
      </c>
      <c r="B600" s="4">
        <v>11510055</v>
      </c>
      <c r="C600" s="4" t="s">
        <v>1238</v>
      </c>
      <c r="D600" s="4" t="s">
        <v>1238</v>
      </c>
      <c r="I600" s="2">
        <v>2</v>
      </c>
      <c r="J600" s="4">
        <v>115</v>
      </c>
      <c r="K600" s="4">
        <v>10</v>
      </c>
      <c r="L600" s="4">
        <v>5</v>
      </c>
      <c r="M600" s="10" t="s">
        <v>1239</v>
      </c>
      <c r="N600" s="66" t="s">
        <v>1092</v>
      </c>
      <c r="O600" s="77" t="s">
        <v>1238</v>
      </c>
      <c r="S600" s="4">
        <v>5</v>
      </c>
      <c r="T600" s="4">
        <v>1</v>
      </c>
      <c r="U600" s="4">
        <v>103</v>
      </c>
      <c r="V600" s="4">
        <v>100</v>
      </c>
      <c r="X600" s="4">
        <v>1</v>
      </c>
      <c r="Y600" s="4">
        <v>0</v>
      </c>
      <c r="AE600" s="4"/>
      <c r="AF600" s="4"/>
      <c r="AG600" s="4">
        <v>10</v>
      </c>
      <c r="AH600" s="4">
        <v>126</v>
      </c>
      <c r="AI600" s="4">
        <v>200</v>
      </c>
      <c r="AJ600" s="4">
        <v>1</v>
      </c>
      <c r="AK600" s="4">
        <v>0</v>
      </c>
      <c r="AO600" s="10"/>
      <c r="AS600" s="2">
        <v>54</v>
      </c>
    </row>
    <row r="601" spans="1:45">
      <c r="A601" s="4">
        <f t="shared" si="16"/>
        <v>11510056</v>
      </c>
      <c r="B601" s="4">
        <v>11510056</v>
      </c>
      <c r="C601" s="4" t="s">
        <v>1240</v>
      </c>
      <c r="D601" s="4" t="s">
        <v>1240</v>
      </c>
      <c r="I601" s="2">
        <v>2</v>
      </c>
      <c r="J601" s="4">
        <v>115</v>
      </c>
      <c r="K601" s="4">
        <v>10</v>
      </c>
      <c r="L601" s="4">
        <v>5</v>
      </c>
      <c r="M601" s="10" t="s">
        <v>897</v>
      </c>
      <c r="N601" s="66" t="s">
        <v>1092</v>
      </c>
      <c r="O601" s="77" t="s">
        <v>1240</v>
      </c>
      <c r="S601" s="4">
        <v>5</v>
      </c>
      <c r="T601" s="4">
        <v>1</v>
      </c>
      <c r="U601" s="4">
        <v>103</v>
      </c>
      <c r="V601" s="4">
        <v>100</v>
      </c>
      <c r="X601" s="4">
        <v>1</v>
      </c>
      <c r="Y601" s="4">
        <v>0</v>
      </c>
      <c r="AE601" s="4"/>
      <c r="AF601" s="4"/>
      <c r="AG601" s="4">
        <v>10</v>
      </c>
      <c r="AH601" s="4">
        <v>126</v>
      </c>
      <c r="AI601" s="4">
        <v>200</v>
      </c>
      <c r="AJ601" s="4">
        <v>1</v>
      </c>
      <c r="AK601" s="4">
        <v>0</v>
      </c>
      <c r="AO601" s="10"/>
      <c r="AS601" s="2">
        <v>54</v>
      </c>
    </row>
    <row r="602" spans="1:45">
      <c r="A602" s="4">
        <f t="shared" si="16"/>
        <v>11510057</v>
      </c>
      <c r="B602" s="4">
        <v>11510057</v>
      </c>
      <c r="C602" s="4" t="s">
        <v>1241</v>
      </c>
      <c r="D602" s="4" t="s">
        <v>1241</v>
      </c>
      <c r="I602" s="2">
        <v>2</v>
      </c>
      <c r="J602" s="4">
        <v>115</v>
      </c>
      <c r="K602" s="4">
        <v>10</v>
      </c>
      <c r="L602" s="4">
        <v>5</v>
      </c>
      <c r="M602" s="10" t="s">
        <v>1242</v>
      </c>
      <c r="N602" s="66" t="s">
        <v>1092</v>
      </c>
      <c r="O602" s="77" t="s">
        <v>1241</v>
      </c>
      <c r="S602" s="4">
        <v>5</v>
      </c>
      <c r="T602" s="4">
        <v>1</v>
      </c>
      <c r="U602" s="4">
        <v>103</v>
      </c>
      <c r="V602" s="4">
        <v>100</v>
      </c>
      <c r="X602" s="4">
        <v>1</v>
      </c>
      <c r="Y602" s="4">
        <v>0</v>
      </c>
      <c r="AE602" s="4"/>
      <c r="AF602" s="4"/>
      <c r="AG602" s="4">
        <v>10</v>
      </c>
      <c r="AH602" s="4">
        <v>126</v>
      </c>
      <c r="AI602" s="4">
        <v>200</v>
      </c>
      <c r="AJ602" s="4">
        <v>1</v>
      </c>
      <c r="AK602" s="4">
        <v>0</v>
      </c>
      <c r="AO602" s="10"/>
      <c r="AS602" s="2">
        <v>54</v>
      </c>
    </row>
    <row r="603" spans="1:45">
      <c r="A603" s="4">
        <f t="shared" si="16"/>
        <v>11510058</v>
      </c>
      <c r="B603" s="4">
        <v>11510058</v>
      </c>
      <c r="C603" s="4" t="s">
        <v>1243</v>
      </c>
      <c r="D603" s="4" t="s">
        <v>1243</v>
      </c>
      <c r="I603" s="2">
        <v>2</v>
      </c>
      <c r="J603" s="4">
        <v>115</v>
      </c>
      <c r="K603" s="4">
        <v>10</v>
      </c>
      <c r="L603" s="4">
        <v>5</v>
      </c>
      <c r="M603" s="10" t="s">
        <v>1244</v>
      </c>
      <c r="N603" s="66" t="s">
        <v>1092</v>
      </c>
      <c r="O603" s="77" t="s">
        <v>1243</v>
      </c>
      <c r="S603" s="4">
        <v>5</v>
      </c>
      <c r="T603" s="4">
        <v>1</v>
      </c>
      <c r="U603" s="4">
        <v>103</v>
      </c>
      <c r="V603" s="4">
        <v>100</v>
      </c>
      <c r="X603" s="4">
        <v>1</v>
      </c>
      <c r="Y603" s="4">
        <v>0</v>
      </c>
      <c r="AE603" s="4"/>
      <c r="AF603" s="4"/>
      <c r="AG603" s="4">
        <v>10</v>
      </c>
      <c r="AH603" s="4">
        <v>126</v>
      </c>
      <c r="AI603" s="4">
        <v>200</v>
      </c>
      <c r="AJ603" s="4">
        <v>1</v>
      </c>
      <c r="AK603" s="4">
        <v>0</v>
      </c>
      <c r="AO603" s="10"/>
      <c r="AS603" s="2">
        <v>54</v>
      </c>
    </row>
    <row r="604" spans="1:45">
      <c r="A604" s="4">
        <f t="shared" si="16"/>
        <v>11510059</v>
      </c>
      <c r="B604" s="4">
        <v>11510059</v>
      </c>
      <c r="C604" s="4" t="s">
        <v>1245</v>
      </c>
      <c r="D604" s="4" t="s">
        <v>1245</v>
      </c>
      <c r="I604" s="2">
        <v>2</v>
      </c>
      <c r="J604" s="4">
        <v>115</v>
      </c>
      <c r="K604" s="4">
        <v>10</v>
      </c>
      <c r="L604" s="4">
        <v>5</v>
      </c>
      <c r="M604" s="10" t="s">
        <v>1246</v>
      </c>
      <c r="N604" s="66" t="s">
        <v>1092</v>
      </c>
      <c r="O604" s="77" t="s">
        <v>1245</v>
      </c>
      <c r="S604" s="4">
        <v>5</v>
      </c>
      <c r="T604" s="4">
        <v>1</v>
      </c>
      <c r="U604" s="4">
        <v>103</v>
      </c>
      <c r="V604" s="4">
        <v>100</v>
      </c>
      <c r="X604" s="4">
        <v>1</v>
      </c>
      <c r="Y604" s="4">
        <v>0</v>
      </c>
      <c r="AE604" s="4"/>
      <c r="AF604" s="4"/>
      <c r="AG604" s="4">
        <v>10</v>
      </c>
      <c r="AH604" s="4">
        <v>126</v>
      </c>
      <c r="AI604" s="4">
        <v>200</v>
      </c>
      <c r="AJ604" s="4">
        <v>1</v>
      </c>
      <c r="AK604" s="4">
        <v>0</v>
      </c>
      <c r="AO604" s="10"/>
      <c r="AS604" s="2">
        <v>54</v>
      </c>
    </row>
    <row r="605" spans="1:45">
      <c r="A605" s="4">
        <f t="shared" si="16"/>
        <v>11510060</v>
      </c>
      <c r="B605" s="4">
        <v>11510060</v>
      </c>
      <c r="C605" s="4" t="s">
        <v>1247</v>
      </c>
      <c r="D605" s="4" t="s">
        <v>1247</v>
      </c>
      <c r="I605" s="2">
        <v>2</v>
      </c>
      <c r="J605" s="4">
        <v>115</v>
      </c>
      <c r="K605" s="4">
        <v>10</v>
      </c>
      <c r="L605" s="4">
        <v>5</v>
      </c>
      <c r="M605" s="10" t="s">
        <v>1248</v>
      </c>
      <c r="N605" s="66" t="s">
        <v>1092</v>
      </c>
      <c r="O605" s="77" t="s">
        <v>1247</v>
      </c>
      <c r="S605" s="4">
        <v>5</v>
      </c>
      <c r="T605" s="4">
        <v>1</v>
      </c>
      <c r="U605" s="4">
        <v>103</v>
      </c>
      <c r="V605" s="4">
        <v>100</v>
      </c>
      <c r="X605" s="4">
        <v>1</v>
      </c>
      <c r="Y605" s="4">
        <v>0</v>
      </c>
      <c r="AE605" s="4"/>
      <c r="AF605" s="4"/>
      <c r="AG605" s="4">
        <v>10</v>
      </c>
      <c r="AH605" s="4">
        <v>126</v>
      </c>
      <c r="AI605" s="4">
        <v>200</v>
      </c>
      <c r="AJ605" s="4">
        <v>1</v>
      </c>
      <c r="AK605" s="4">
        <v>0</v>
      </c>
      <c r="AO605" s="10"/>
      <c r="AS605" s="2">
        <v>54</v>
      </c>
    </row>
    <row r="606" spans="1:45">
      <c r="A606" s="4">
        <f t="shared" si="16"/>
        <v>11510061</v>
      </c>
      <c r="B606" s="4">
        <v>11510061</v>
      </c>
      <c r="C606" s="4" t="s">
        <v>1249</v>
      </c>
      <c r="D606" s="4" t="s">
        <v>1249</v>
      </c>
      <c r="I606" s="2">
        <v>2</v>
      </c>
      <c r="J606" s="4">
        <v>115</v>
      </c>
      <c r="K606" s="4">
        <v>10</v>
      </c>
      <c r="L606" s="4">
        <v>5</v>
      </c>
      <c r="M606" s="10" t="s">
        <v>900</v>
      </c>
      <c r="N606" s="66" t="s">
        <v>1092</v>
      </c>
      <c r="O606" s="77" t="s">
        <v>1249</v>
      </c>
      <c r="S606" s="4">
        <v>5</v>
      </c>
      <c r="T606" s="4">
        <v>1</v>
      </c>
      <c r="U606" s="4">
        <v>103</v>
      </c>
      <c r="V606" s="4">
        <v>100</v>
      </c>
      <c r="X606" s="4">
        <v>1</v>
      </c>
      <c r="Y606" s="4">
        <v>0</v>
      </c>
      <c r="AE606" s="4"/>
      <c r="AF606" s="4"/>
      <c r="AG606" s="4">
        <v>10</v>
      </c>
      <c r="AH606" s="4">
        <v>126</v>
      </c>
      <c r="AI606" s="4">
        <v>200</v>
      </c>
      <c r="AJ606" s="4">
        <v>1</v>
      </c>
      <c r="AK606" s="4">
        <v>0</v>
      </c>
      <c r="AO606" s="10"/>
      <c r="AS606" s="2">
        <v>54</v>
      </c>
    </row>
    <row r="607" spans="1:45">
      <c r="A607" s="4">
        <f t="shared" si="16"/>
        <v>11510062</v>
      </c>
      <c r="B607" s="4">
        <v>11510062</v>
      </c>
      <c r="C607" s="4" t="s">
        <v>1250</v>
      </c>
      <c r="D607" s="4" t="s">
        <v>1250</v>
      </c>
      <c r="I607" s="2">
        <v>2</v>
      </c>
      <c r="J607" s="4">
        <v>115</v>
      </c>
      <c r="K607" s="4">
        <v>10</v>
      </c>
      <c r="L607" s="4">
        <v>5</v>
      </c>
      <c r="M607" s="10" t="s">
        <v>1251</v>
      </c>
      <c r="N607" s="66" t="s">
        <v>1092</v>
      </c>
      <c r="O607" s="77" t="s">
        <v>1250</v>
      </c>
      <c r="S607" s="4">
        <v>5</v>
      </c>
      <c r="T607" s="4">
        <v>1</v>
      </c>
      <c r="U607" s="4">
        <v>103</v>
      </c>
      <c r="V607" s="4">
        <v>100</v>
      </c>
      <c r="X607" s="4">
        <v>1</v>
      </c>
      <c r="Y607" s="4">
        <v>0</v>
      </c>
      <c r="AE607" s="4"/>
      <c r="AF607" s="4"/>
      <c r="AG607" s="4">
        <v>10</v>
      </c>
      <c r="AH607" s="4">
        <v>126</v>
      </c>
      <c r="AI607" s="4">
        <v>200</v>
      </c>
      <c r="AJ607" s="4">
        <v>1</v>
      </c>
      <c r="AK607" s="4">
        <v>0</v>
      </c>
      <c r="AO607" s="10"/>
      <c r="AS607" s="2">
        <v>54</v>
      </c>
    </row>
    <row r="608" spans="1:45">
      <c r="A608" s="4">
        <f t="shared" si="16"/>
        <v>11510063</v>
      </c>
      <c r="B608" s="4">
        <v>11510063</v>
      </c>
      <c r="C608" s="4" t="s">
        <v>1252</v>
      </c>
      <c r="D608" s="4" t="s">
        <v>1252</v>
      </c>
      <c r="I608" s="2">
        <v>2</v>
      </c>
      <c r="J608" s="4">
        <v>115</v>
      </c>
      <c r="K608" s="4">
        <v>10</v>
      </c>
      <c r="L608" s="4">
        <v>5</v>
      </c>
      <c r="M608" s="10" t="s">
        <v>1253</v>
      </c>
      <c r="N608" s="66" t="s">
        <v>1092</v>
      </c>
      <c r="O608" s="77" t="s">
        <v>1252</v>
      </c>
      <c r="S608" s="4">
        <v>5</v>
      </c>
      <c r="T608" s="4">
        <v>1</v>
      </c>
      <c r="U608" s="4">
        <v>103</v>
      </c>
      <c r="V608" s="4">
        <v>100</v>
      </c>
      <c r="X608" s="4">
        <v>1</v>
      </c>
      <c r="Y608" s="4">
        <v>0</v>
      </c>
      <c r="AE608" s="4"/>
      <c r="AF608" s="4"/>
      <c r="AG608" s="4">
        <v>10</v>
      </c>
      <c r="AH608" s="4">
        <v>126</v>
      </c>
      <c r="AI608" s="4">
        <v>200</v>
      </c>
      <c r="AJ608" s="4">
        <v>1</v>
      </c>
      <c r="AK608" s="4">
        <v>0</v>
      </c>
      <c r="AO608" s="10"/>
      <c r="AS608" s="2">
        <v>54</v>
      </c>
    </row>
    <row r="609" spans="1:45">
      <c r="A609" s="4">
        <f t="shared" si="16"/>
        <v>11510064</v>
      </c>
      <c r="B609" s="4">
        <v>11510064</v>
      </c>
      <c r="C609" s="4" t="s">
        <v>1254</v>
      </c>
      <c r="D609" s="4" t="s">
        <v>1254</v>
      </c>
      <c r="I609" s="2">
        <v>2</v>
      </c>
      <c r="J609" s="4">
        <v>115</v>
      </c>
      <c r="K609" s="4">
        <v>10</v>
      </c>
      <c r="L609" s="4">
        <v>5</v>
      </c>
      <c r="M609" s="10" t="s">
        <v>1255</v>
      </c>
      <c r="N609" s="66" t="s">
        <v>1092</v>
      </c>
      <c r="O609" s="77" t="s">
        <v>1254</v>
      </c>
      <c r="S609" s="4">
        <v>5</v>
      </c>
      <c r="T609" s="4">
        <v>1</v>
      </c>
      <c r="U609" s="4">
        <v>103</v>
      </c>
      <c r="V609" s="4">
        <v>100</v>
      </c>
      <c r="X609" s="4">
        <v>1</v>
      </c>
      <c r="Y609" s="4">
        <v>0</v>
      </c>
      <c r="AE609" s="4"/>
      <c r="AF609" s="4"/>
      <c r="AG609" s="4">
        <v>10</v>
      </c>
      <c r="AH609" s="4">
        <v>126</v>
      </c>
      <c r="AI609" s="4">
        <v>200</v>
      </c>
      <c r="AJ609" s="4">
        <v>1</v>
      </c>
      <c r="AK609" s="4">
        <v>0</v>
      </c>
      <c r="AO609" s="10"/>
      <c r="AS609" s="2">
        <v>54</v>
      </c>
    </row>
    <row r="610" spans="1:45">
      <c r="A610" s="4">
        <f t="shared" si="16"/>
        <v>11510065</v>
      </c>
      <c r="B610" s="4">
        <v>11510065</v>
      </c>
      <c r="C610" s="4" t="s">
        <v>1256</v>
      </c>
      <c r="D610" s="4" t="s">
        <v>1256</v>
      </c>
      <c r="I610" s="2">
        <v>2</v>
      </c>
      <c r="J610" s="4">
        <v>115</v>
      </c>
      <c r="K610" s="4">
        <v>10</v>
      </c>
      <c r="L610" s="4">
        <v>5</v>
      </c>
      <c r="M610" s="10" t="s">
        <v>1257</v>
      </c>
      <c r="N610" s="66" t="s">
        <v>1092</v>
      </c>
      <c r="O610" s="77" t="s">
        <v>1256</v>
      </c>
      <c r="S610" s="4">
        <v>5</v>
      </c>
      <c r="T610" s="4">
        <v>1</v>
      </c>
      <c r="U610" s="4">
        <v>103</v>
      </c>
      <c r="V610" s="4">
        <v>100</v>
      </c>
      <c r="X610" s="4">
        <v>1</v>
      </c>
      <c r="Y610" s="4">
        <v>0</v>
      </c>
      <c r="AE610" s="4"/>
      <c r="AF610" s="4"/>
      <c r="AG610" s="4">
        <v>10</v>
      </c>
      <c r="AH610" s="4">
        <v>126</v>
      </c>
      <c r="AI610" s="4">
        <v>200</v>
      </c>
      <c r="AJ610" s="4">
        <v>1</v>
      </c>
      <c r="AK610" s="4">
        <v>0</v>
      </c>
      <c r="AO610" s="10"/>
      <c r="AS610" s="2">
        <v>54</v>
      </c>
    </row>
    <row r="611" spans="1:45">
      <c r="A611" s="4">
        <f t="shared" si="16"/>
        <v>11510066</v>
      </c>
      <c r="B611" s="4">
        <v>11510066</v>
      </c>
      <c r="C611" s="4" t="s">
        <v>1258</v>
      </c>
      <c r="D611" s="4" t="s">
        <v>1258</v>
      </c>
      <c r="I611" s="2">
        <v>2</v>
      </c>
      <c r="J611" s="4">
        <v>115</v>
      </c>
      <c r="K611" s="4">
        <v>10</v>
      </c>
      <c r="L611" s="4">
        <v>5</v>
      </c>
      <c r="M611" s="10" t="s">
        <v>1259</v>
      </c>
      <c r="N611" s="66" t="s">
        <v>1092</v>
      </c>
      <c r="O611" s="77" t="s">
        <v>1258</v>
      </c>
      <c r="S611" s="4">
        <v>5</v>
      </c>
      <c r="T611" s="4">
        <v>1</v>
      </c>
      <c r="U611" s="4">
        <v>103</v>
      </c>
      <c r="V611" s="4">
        <v>100</v>
      </c>
      <c r="X611" s="4">
        <v>1</v>
      </c>
      <c r="Y611" s="4">
        <v>0</v>
      </c>
      <c r="AE611" s="4"/>
      <c r="AF611" s="4"/>
      <c r="AG611" s="4">
        <v>10</v>
      </c>
      <c r="AH611" s="4">
        <v>126</v>
      </c>
      <c r="AI611" s="4">
        <v>200</v>
      </c>
      <c r="AJ611" s="4">
        <v>1</v>
      </c>
      <c r="AK611" s="4">
        <v>0</v>
      </c>
      <c r="AO611" s="10"/>
      <c r="AS611" s="2">
        <v>54</v>
      </c>
    </row>
    <row r="612" spans="1:45">
      <c r="A612" s="4">
        <f t="shared" si="16"/>
        <v>11510067</v>
      </c>
      <c r="B612" s="4">
        <v>11510067</v>
      </c>
      <c r="C612" s="4" t="s">
        <v>1260</v>
      </c>
      <c r="D612" s="4" t="s">
        <v>1260</v>
      </c>
      <c r="I612" s="2">
        <v>2</v>
      </c>
      <c r="J612" s="4">
        <v>115</v>
      </c>
      <c r="K612" s="4">
        <v>10</v>
      </c>
      <c r="L612" s="4">
        <v>5</v>
      </c>
      <c r="M612" s="10" t="s">
        <v>1261</v>
      </c>
      <c r="N612" s="66" t="s">
        <v>1092</v>
      </c>
      <c r="O612" s="77" t="s">
        <v>1260</v>
      </c>
      <c r="S612" s="4">
        <v>5</v>
      </c>
      <c r="T612" s="4">
        <v>1</v>
      </c>
      <c r="U612" s="4">
        <v>103</v>
      </c>
      <c r="V612" s="4">
        <v>100</v>
      </c>
      <c r="X612" s="4">
        <v>1</v>
      </c>
      <c r="Y612" s="4">
        <v>0</v>
      </c>
      <c r="AE612" s="4"/>
      <c r="AF612" s="4"/>
      <c r="AG612" s="4">
        <v>10</v>
      </c>
      <c r="AH612" s="4">
        <v>126</v>
      </c>
      <c r="AI612" s="4">
        <v>200</v>
      </c>
      <c r="AJ612" s="4">
        <v>1</v>
      </c>
      <c r="AK612" s="4">
        <v>0</v>
      </c>
      <c r="AO612" s="10"/>
      <c r="AS612" s="2">
        <v>54</v>
      </c>
    </row>
    <row r="613" spans="1:45">
      <c r="A613" s="4">
        <f t="shared" si="16"/>
        <v>11510068</v>
      </c>
      <c r="B613" s="4">
        <v>11510068</v>
      </c>
      <c r="C613" s="4" t="s">
        <v>1262</v>
      </c>
      <c r="D613" s="4" t="s">
        <v>1262</v>
      </c>
      <c r="I613" s="2">
        <v>2</v>
      </c>
      <c r="J613" s="4">
        <v>115</v>
      </c>
      <c r="K613" s="4">
        <v>10</v>
      </c>
      <c r="L613" s="4">
        <v>5</v>
      </c>
      <c r="M613" s="10" t="s">
        <v>1263</v>
      </c>
      <c r="N613" s="66" t="s">
        <v>1092</v>
      </c>
      <c r="O613" s="77" t="s">
        <v>1262</v>
      </c>
      <c r="S613" s="4">
        <v>5</v>
      </c>
      <c r="T613" s="4">
        <v>1</v>
      </c>
      <c r="U613" s="4">
        <v>103</v>
      </c>
      <c r="V613" s="4">
        <v>100</v>
      </c>
      <c r="X613" s="4">
        <v>1</v>
      </c>
      <c r="Y613" s="4">
        <v>0</v>
      </c>
      <c r="AE613" s="4"/>
      <c r="AF613" s="4"/>
      <c r="AG613" s="4">
        <v>10</v>
      </c>
      <c r="AH613" s="4">
        <v>126</v>
      </c>
      <c r="AI613" s="4">
        <v>200</v>
      </c>
      <c r="AJ613" s="4">
        <v>1</v>
      </c>
      <c r="AK613" s="4">
        <v>0</v>
      </c>
      <c r="AO613" s="10"/>
      <c r="AS613" s="2">
        <v>54</v>
      </c>
    </row>
    <row r="614" spans="1:45">
      <c r="A614" s="4">
        <f t="shared" si="16"/>
        <v>11510069</v>
      </c>
      <c r="B614" s="4">
        <v>11510069</v>
      </c>
      <c r="C614" s="4" t="s">
        <v>1264</v>
      </c>
      <c r="D614" s="4" t="s">
        <v>1264</v>
      </c>
      <c r="I614" s="2">
        <v>2</v>
      </c>
      <c r="J614" s="4">
        <v>115</v>
      </c>
      <c r="K614" s="4">
        <v>10</v>
      </c>
      <c r="L614" s="4">
        <v>5</v>
      </c>
      <c r="M614" s="10" t="s">
        <v>1265</v>
      </c>
      <c r="N614" s="66" t="s">
        <v>1092</v>
      </c>
      <c r="O614" s="77" t="s">
        <v>1264</v>
      </c>
      <c r="S614" s="4">
        <v>5</v>
      </c>
      <c r="T614" s="4">
        <v>1</v>
      </c>
      <c r="U614" s="4">
        <v>103</v>
      </c>
      <c r="V614" s="4">
        <v>100</v>
      </c>
      <c r="X614" s="4">
        <v>1</v>
      </c>
      <c r="Y614" s="4">
        <v>0</v>
      </c>
      <c r="AE614" s="4"/>
      <c r="AF614" s="4"/>
      <c r="AG614" s="4">
        <v>10</v>
      </c>
      <c r="AH614" s="4">
        <v>126</v>
      </c>
      <c r="AI614" s="4">
        <v>200</v>
      </c>
      <c r="AJ614" s="4">
        <v>1</v>
      </c>
      <c r="AK614" s="4">
        <v>0</v>
      </c>
      <c r="AO614" s="10"/>
      <c r="AS614" s="2">
        <v>54</v>
      </c>
    </row>
    <row r="615" spans="1:45">
      <c r="A615" s="4">
        <f t="shared" si="16"/>
        <v>11510070</v>
      </c>
      <c r="B615" s="4">
        <v>11510070</v>
      </c>
      <c r="C615" s="4" t="s">
        <v>1266</v>
      </c>
      <c r="D615" s="4" t="s">
        <v>1266</v>
      </c>
      <c r="I615" s="2">
        <v>2</v>
      </c>
      <c r="J615" s="4">
        <v>115</v>
      </c>
      <c r="K615" s="4">
        <v>10</v>
      </c>
      <c r="L615" s="4">
        <v>5</v>
      </c>
      <c r="M615" s="10" t="s">
        <v>1267</v>
      </c>
      <c r="N615" s="66" t="s">
        <v>1092</v>
      </c>
      <c r="O615" s="77" t="s">
        <v>1266</v>
      </c>
      <c r="S615" s="4">
        <v>5</v>
      </c>
      <c r="T615" s="4">
        <v>1</v>
      </c>
      <c r="U615" s="4">
        <v>103</v>
      </c>
      <c r="V615" s="4">
        <v>100</v>
      </c>
      <c r="X615" s="4">
        <v>1</v>
      </c>
      <c r="Y615" s="4">
        <v>0</v>
      </c>
      <c r="AE615" s="4"/>
      <c r="AF615" s="4"/>
      <c r="AG615" s="4">
        <v>10</v>
      </c>
      <c r="AH615" s="4">
        <v>126</v>
      </c>
      <c r="AI615" s="4">
        <v>200</v>
      </c>
      <c r="AJ615" s="4">
        <v>1</v>
      </c>
      <c r="AK615" s="4">
        <v>0</v>
      </c>
      <c r="AO615" s="10"/>
      <c r="AS615" s="2">
        <v>54</v>
      </c>
    </row>
    <row r="616" spans="1:45">
      <c r="A616" s="4">
        <f t="shared" si="16"/>
        <v>11510071</v>
      </c>
      <c r="B616" s="4">
        <v>11510071</v>
      </c>
      <c r="C616" s="4" t="s">
        <v>1268</v>
      </c>
      <c r="D616" s="4" t="s">
        <v>1268</v>
      </c>
      <c r="I616" s="2">
        <v>2</v>
      </c>
      <c r="J616" s="4">
        <v>115</v>
      </c>
      <c r="K616" s="4">
        <v>10</v>
      </c>
      <c r="L616" s="4">
        <v>5</v>
      </c>
      <c r="M616" s="10" t="s">
        <v>1269</v>
      </c>
      <c r="N616" s="66" t="s">
        <v>1092</v>
      </c>
      <c r="O616" s="77" t="s">
        <v>1268</v>
      </c>
      <c r="S616" s="4">
        <v>5</v>
      </c>
      <c r="T616" s="4">
        <v>1</v>
      </c>
      <c r="U616" s="4">
        <v>103</v>
      </c>
      <c r="V616" s="4">
        <v>100</v>
      </c>
      <c r="X616" s="4">
        <v>1</v>
      </c>
      <c r="Y616" s="4">
        <v>0</v>
      </c>
      <c r="AE616" s="4"/>
      <c r="AF616" s="4"/>
      <c r="AG616" s="4">
        <v>10</v>
      </c>
      <c r="AH616" s="4">
        <v>126</v>
      </c>
      <c r="AI616" s="4">
        <v>200</v>
      </c>
      <c r="AJ616" s="4">
        <v>1</v>
      </c>
      <c r="AK616" s="4">
        <v>0</v>
      </c>
      <c r="AO616" s="10"/>
      <c r="AS616" s="2">
        <v>54</v>
      </c>
    </row>
    <row r="617" spans="1:45">
      <c r="A617" s="4">
        <f t="shared" si="16"/>
        <v>11510072</v>
      </c>
      <c r="B617" s="4">
        <v>11510072</v>
      </c>
      <c r="C617" s="4" t="s">
        <v>1270</v>
      </c>
      <c r="D617" s="4" t="s">
        <v>1270</v>
      </c>
      <c r="I617" s="2">
        <v>2</v>
      </c>
      <c r="J617" s="4">
        <v>115</v>
      </c>
      <c r="K617" s="4">
        <v>10</v>
      </c>
      <c r="L617" s="4">
        <v>5</v>
      </c>
      <c r="M617" s="10" t="s">
        <v>1271</v>
      </c>
      <c r="N617" s="66" t="s">
        <v>1092</v>
      </c>
      <c r="O617" s="77" t="s">
        <v>1270</v>
      </c>
      <c r="S617" s="4">
        <v>5</v>
      </c>
      <c r="T617" s="4">
        <v>1</v>
      </c>
      <c r="U617" s="4">
        <v>103</v>
      </c>
      <c r="V617" s="4">
        <v>100</v>
      </c>
      <c r="X617" s="4">
        <v>1</v>
      </c>
      <c r="Y617" s="4">
        <v>0</v>
      </c>
      <c r="AE617" s="4"/>
      <c r="AF617" s="4"/>
      <c r="AG617" s="4">
        <v>10</v>
      </c>
      <c r="AH617" s="4">
        <v>126</v>
      </c>
      <c r="AI617" s="4">
        <v>200</v>
      </c>
      <c r="AJ617" s="4">
        <v>1</v>
      </c>
      <c r="AK617" s="4">
        <v>0</v>
      </c>
      <c r="AO617" s="10"/>
      <c r="AS617" s="2">
        <v>54</v>
      </c>
    </row>
    <row r="618" spans="1:45">
      <c r="A618" s="4">
        <v>11510073</v>
      </c>
      <c r="B618" s="4">
        <v>11510073</v>
      </c>
      <c r="C618" s="4" t="s">
        <v>1272</v>
      </c>
      <c r="D618" s="4" t="s">
        <v>1272</v>
      </c>
      <c r="I618" s="2">
        <v>2</v>
      </c>
      <c r="J618" s="4">
        <v>115</v>
      </c>
      <c r="K618" s="4">
        <v>10</v>
      </c>
      <c r="L618" s="4">
        <v>5</v>
      </c>
      <c r="M618" s="10" t="s">
        <v>1273</v>
      </c>
      <c r="N618" s="66" t="s">
        <v>1092</v>
      </c>
      <c r="O618" s="77" t="s">
        <v>1272</v>
      </c>
      <c r="S618" s="4">
        <v>5</v>
      </c>
      <c r="T618" s="4">
        <v>1</v>
      </c>
      <c r="U618" s="4">
        <v>103</v>
      </c>
      <c r="V618" s="4">
        <v>100</v>
      </c>
      <c r="X618" s="4">
        <v>1</v>
      </c>
      <c r="Y618" s="4">
        <v>0</v>
      </c>
      <c r="AE618" s="4"/>
      <c r="AF618" s="4"/>
      <c r="AG618" s="4">
        <v>10</v>
      </c>
      <c r="AH618" s="4">
        <v>126</v>
      </c>
      <c r="AI618" s="4">
        <v>200</v>
      </c>
      <c r="AJ618" s="4">
        <v>1</v>
      </c>
      <c r="AK618" s="4">
        <v>0</v>
      </c>
      <c r="AO618" s="10"/>
      <c r="AS618" s="2">
        <v>54</v>
      </c>
    </row>
    <row r="619" spans="1:45">
      <c r="A619" s="4">
        <v>11510074</v>
      </c>
      <c r="B619" s="4">
        <v>11510074</v>
      </c>
      <c r="C619" s="4" t="s">
        <v>1274</v>
      </c>
      <c r="D619" s="4" t="s">
        <v>1274</v>
      </c>
      <c r="I619" s="2">
        <v>2</v>
      </c>
      <c r="J619" s="4">
        <v>115</v>
      </c>
      <c r="K619" s="4">
        <v>10</v>
      </c>
      <c r="L619" s="4">
        <v>5</v>
      </c>
      <c r="M619" s="10" t="s">
        <v>1275</v>
      </c>
      <c r="N619" s="66" t="s">
        <v>1092</v>
      </c>
      <c r="O619" s="77" t="s">
        <v>1274</v>
      </c>
      <c r="S619" s="4">
        <v>5</v>
      </c>
      <c r="T619" s="4">
        <v>1</v>
      </c>
      <c r="U619" s="4">
        <v>103</v>
      </c>
      <c r="V619" s="4">
        <v>100</v>
      </c>
      <c r="X619" s="4">
        <v>1</v>
      </c>
      <c r="Y619" s="4">
        <v>0</v>
      </c>
      <c r="AE619" s="4"/>
      <c r="AF619" s="4"/>
      <c r="AG619" s="4">
        <v>10</v>
      </c>
      <c r="AH619" s="4">
        <v>126</v>
      </c>
      <c r="AI619" s="4">
        <v>200</v>
      </c>
      <c r="AJ619" s="4">
        <v>1</v>
      </c>
      <c r="AK619" s="4">
        <v>0</v>
      </c>
      <c r="AO619" s="10"/>
      <c r="AS619" s="2">
        <v>54</v>
      </c>
    </row>
    <row r="620" spans="1:45">
      <c r="A620" s="4">
        <v>11510075</v>
      </c>
      <c r="B620" s="4">
        <v>11510075</v>
      </c>
      <c r="C620" s="4" t="s">
        <v>1276</v>
      </c>
      <c r="D620" s="4" t="s">
        <v>1276</v>
      </c>
      <c r="I620" s="2">
        <v>2</v>
      </c>
      <c r="J620" s="4">
        <v>115</v>
      </c>
      <c r="K620" s="4">
        <v>10</v>
      </c>
      <c r="L620" s="4">
        <v>5</v>
      </c>
      <c r="M620" s="10" t="s">
        <v>1277</v>
      </c>
      <c r="N620" s="66" t="s">
        <v>1092</v>
      </c>
      <c r="O620" s="77" t="s">
        <v>1276</v>
      </c>
      <c r="S620" s="4">
        <v>5</v>
      </c>
      <c r="T620" s="4">
        <v>1</v>
      </c>
      <c r="U620" s="4">
        <v>103</v>
      </c>
      <c r="V620" s="4">
        <v>100</v>
      </c>
      <c r="X620" s="4">
        <v>1</v>
      </c>
      <c r="Y620" s="4">
        <v>0</v>
      </c>
      <c r="AE620" s="4"/>
      <c r="AF620" s="4"/>
      <c r="AG620" s="4">
        <v>10</v>
      </c>
      <c r="AH620" s="4">
        <v>126</v>
      </c>
      <c r="AI620" s="4">
        <v>200</v>
      </c>
      <c r="AJ620" s="4">
        <v>1</v>
      </c>
      <c r="AK620" s="4">
        <v>0</v>
      </c>
      <c r="AO620" s="10"/>
      <c r="AS620" s="2">
        <v>54</v>
      </c>
    </row>
    <row r="621" spans="1:45">
      <c r="A621" s="4">
        <v>11600101</v>
      </c>
      <c r="B621" s="4">
        <v>11600101</v>
      </c>
      <c r="C621" s="4" t="s">
        <v>1278</v>
      </c>
      <c r="D621" s="4" t="s">
        <v>442</v>
      </c>
      <c r="E621" s="4" t="s">
        <v>239</v>
      </c>
      <c r="F621" s="4" t="s">
        <v>1279</v>
      </c>
      <c r="G621" s="4" t="s">
        <v>1280</v>
      </c>
      <c r="I621" s="2">
        <v>2</v>
      </c>
      <c r="J621" s="4">
        <v>116</v>
      </c>
      <c r="K621" s="4">
        <v>1</v>
      </c>
      <c r="L621" s="4">
        <v>2</v>
      </c>
      <c r="M621" s="10" t="s">
        <v>1281</v>
      </c>
      <c r="N621" s="66" t="s">
        <v>1282</v>
      </c>
      <c r="O621" s="77">
        <v>20000</v>
      </c>
      <c r="P621" s="4" t="s">
        <v>243</v>
      </c>
      <c r="Q621" s="4">
        <v>3</v>
      </c>
      <c r="R621" s="4" t="s">
        <v>1283</v>
      </c>
      <c r="S621" s="4">
        <v>1</v>
      </c>
      <c r="T621" s="4">
        <v>0</v>
      </c>
      <c r="U621" s="4">
        <v>0</v>
      </c>
      <c r="V621" s="4">
        <v>0</v>
      </c>
      <c r="X621" s="4">
        <v>1</v>
      </c>
      <c r="Y621" s="4">
        <v>0</v>
      </c>
      <c r="AE621" s="4"/>
      <c r="AF621" s="4"/>
      <c r="AG621" s="4">
        <v>2001</v>
      </c>
      <c r="AH621" s="4">
        <v>137</v>
      </c>
      <c r="AI621" s="4">
        <v>3</v>
      </c>
      <c r="AJ621" s="4">
        <v>250101</v>
      </c>
      <c r="AK621" s="4">
        <v>1618</v>
      </c>
      <c r="AO621" s="10"/>
      <c r="AS621" s="2">
        <v>53</v>
      </c>
    </row>
    <row r="622" spans="1:45">
      <c r="A622" s="4">
        <f t="shared" si="16"/>
        <v>11600102</v>
      </c>
      <c r="B622" s="4">
        <v>11600102</v>
      </c>
      <c r="C622" s="4" t="s">
        <v>1284</v>
      </c>
      <c r="D622" s="4" t="s">
        <v>442</v>
      </c>
      <c r="E622" s="4" t="s">
        <v>243</v>
      </c>
      <c r="F622" s="4" t="s">
        <v>1279</v>
      </c>
      <c r="G622" s="4" t="s">
        <v>1280</v>
      </c>
      <c r="I622" s="2">
        <v>2</v>
      </c>
      <c r="J622" s="4">
        <v>116</v>
      </c>
      <c r="K622" s="4">
        <v>1</v>
      </c>
      <c r="L622" s="4">
        <v>2</v>
      </c>
      <c r="M622" s="10" t="s">
        <v>1285</v>
      </c>
      <c r="N622" s="66" t="s">
        <v>1282</v>
      </c>
      <c r="O622" s="77">
        <v>200000</v>
      </c>
      <c r="P622" s="4" t="s">
        <v>249</v>
      </c>
      <c r="Q622" s="4">
        <v>10</v>
      </c>
      <c r="R622" s="4" t="s">
        <v>1286</v>
      </c>
      <c r="S622" s="4">
        <v>1</v>
      </c>
      <c r="T622" s="4">
        <v>0</v>
      </c>
      <c r="U622" s="4">
        <v>0</v>
      </c>
      <c r="V622" s="4">
        <v>0</v>
      </c>
      <c r="X622" s="4">
        <v>1</v>
      </c>
      <c r="Y622" s="4">
        <v>0</v>
      </c>
      <c r="AE622" s="4"/>
      <c r="AF622" s="4"/>
      <c r="AG622" s="4">
        <v>2002</v>
      </c>
      <c r="AH622" s="4">
        <v>137</v>
      </c>
      <c r="AI622" s="4">
        <v>600</v>
      </c>
      <c r="AJ622" s="4">
        <v>250102</v>
      </c>
      <c r="AK622" s="4">
        <v>1618</v>
      </c>
      <c r="AO622" s="10"/>
      <c r="AS622" s="2">
        <v>53</v>
      </c>
    </row>
    <row r="623" spans="1:45">
      <c r="A623" s="4">
        <v>11600103</v>
      </c>
      <c r="B623" s="4">
        <v>11600103</v>
      </c>
      <c r="C623" s="4" t="s">
        <v>1287</v>
      </c>
      <c r="D623" s="4" t="s">
        <v>442</v>
      </c>
      <c r="E623" s="4" t="s">
        <v>249</v>
      </c>
      <c r="F623" s="4" t="s">
        <v>1279</v>
      </c>
      <c r="G623" s="4" t="s">
        <v>1280</v>
      </c>
      <c r="I623" s="2">
        <v>2</v>
      </c>
      <c r="J623" s="4">
        <v>116</v>
      </c>
      <c r="K623" s="4">
        <v>1</v>
      </c>
      <c r="L623" s="4">
        <v>3</v>
      </c>
      <c r="M623" s="10" t="s">
        <v>1288</v>
      </c>
      <c r="N623" s="66" t="s">
        <v>1282</v>
      </c>
      <c r="O623" s="77">
        <v>500000</v>
      </c>
      <c r="P623" s="4" t="s">
        <v>254</v>
      </c>
      <c r="Q623" s="4">
        <v>30</v>
      </c>
      <c r="R623" s="4" t="s">
        <v>1286</v>
      </c>
      <c r="S623" s="4">
        <v>1</v>
      </c>
      <c r="T623" s="4">
        <v>0</v>
      </c>
      <c r="U623" s="4">
        <v>0</v>
      </c>
      <c r="V623" s="4">
        <v>0</v>
      </c>
      <c r="X623" s="4">
        <v>1</v>
      </c>
      <c r="Y623" s="4">
        <v>0</v>
      </c>
      <c r="AE623" s="4"/>
      <c r="AF623" s="4"/>
      <c r="AG623" s="4">
        <v>2003</v>
      </c>
      <c r="AH623" s="4">
        <v>137</v>
      </c>
      <c r="AI623" s="4">
        <v>1800</v>
      </c>
      <c r="AJ623" s="4">
        <v>250103</v>
      </c>
      <c r="AK623" s="4">
        <v>1618</v>
      </c>
      <c r="AO623" s="10"/>
      <c r="AS623" s="2">
        <v>53</v>
      </c>
    </row>
    <row r="624" spans="1:45">
      <c r="A624" s="4">
        <f t="shared" si="16"/>
        <v>11600104</v>
      </c>
      <c r="B624" s="4">
        <v>11600104</v>
      </c>
      <c r="C624" s="4" t="s">
        <v>1289</v>
      </c>
      <c r="D624" s="4" t="s">
        <v>442</v>
      </c>
      <c r="E624" s="4" t="s">
        <v>254</v>
      </c>
      <c r="F624" s="4" t="s">
        <v>1279</v>
      </c>
      <c r="G624" s="4" t="s">
        <v>1280</v>
      </c>
      <c r="I624" s="2">
        <v>2</v>
      </c>
      <c r="J624" s="4">
        <v>116</v>
      </c>
      <c r="K624" s="4">
        <v>1</v>
      </c>
      <c r="L624" s="4">
        <v>4</v>
      </c>
      <c r="M624" s="10" t="s">
        <v>1290</v>
      </c>
      <c r="N624" s="66" t="s">
        <v>1282</v>
      </c>
      <c r="O624" s="77">
        <v>1250000</v>
      </c>
      <c r="P624" s="4" t="s">
        <v>258</v>
      </c>
      <c r="Q624" s="4">
        <v>2</v>
      </c>
      <c r="R624" s="4" t="s">
        <v>1291</v>
      </c>
      <c r="S624" s="4">
        <v>1</v>
      </c>
      <c r="T624" s="4">
        <v>0</v>
      </c>
      <c r="U624" s="4">
        <v>0</v>
      </c>
      <c r="V624" s="4">
        <v>0</v>
      </c>
      <c r="X624" s="4">
        <v>1</v>
      </c>
      <c r="Y624" s="4">
        <v>0</v>
      </c>
      <c r="AE624" s="4"/>
      <c r="AF624" s="4"/>
      <c r="AG624" s="4">
        <v>2004</v>
      </c>
      <c r="AH624" s="4">
        <v>137</v>
      </c>
      <c r="AI624" s="4">
        <v>7200</v>
      </c>
      <c r="AJ624" s="4">
        <v>250104</v>
      </c>
      <c r="AK624" s="4">
        <v>1618</v>
      </c>
      <c r="AO624" s="10"/>
      <c r="AR624" s="2">
        <v>1</v>
      </c>
      <c r="AS624" s="2">
        <v>53</v>
      </c>
    </row>
    <row r="625" spans="1:45">
      <c r="A625" s="4">
        <f t="shared" si="16"/>
        <v>11600105</v>
      </c>
      <c r="B625" s="4">
        <v>11600105</v>
      </c>
      <c r="C625" s="4" t="s">
        <v>1292</v>
      </c>
      <c r="D625" s="4" t="s">
        <v>442</v>
      </c>
      <c r="E625" s="4" t="s">
        <v>258</v>
      </c>
      <c r="F625" s="4" t="s">
        <v>1279</v>
      </c>
      <c r="G625" s="4" t="s">
        <v>1280</v>
      </c>
      <c r="I625" s="2">
        <v>2</v>
      </c>
      <c r="J625" s="4">
        <v>116</v>
      </c>
      <c r="K625" s="4">
        <v>1</v>
      </c>
      <c r="L625" s="4">
        <v>5</v>
      </c>
      <c r="M625" s="10" t="s">
        <v>1293</v>
      </c>
      <c r="N625" s="66" t="s">
        <v>1282</v>
      </c>
      <c r="O625" s="77">
        <v>2500000</v>
      </c>
      <c r="P625" s="4" t="s">
        <v>263</v>
      </c>
      <c r="Q625" s="4">
        <v>4</v>
      </c>
      <c r="R625" s="4" t="s">
        <v>1291</v>
      </c>
      <c r="S625" s="4">
        <v>1</v>
      </c>
      <c r="T625" s="4">
        <v>0</v>
      </c>
      <c r="U625" s="4">
        <v>0</v>
      </c>
      <c r="V625" s="4">
        <v>0</v>
      </c>
      <c r="X625" s="4">
        <v>1</v>
      </c>
      <c r="Y625" s="4">
        <v>0</v>
      </c>
      <c r="AE625" s="4"/>
      <c r="AF625" s="4"/>
      <c r="AG625" s="4">
        <v>2005</v>
      </c>
      <c r="AH625" s="4">
        <v>137</v>
      </c>
      <c r="AI625" s="4">
        <v>14400</v>
      </c>
      <c r="AJ625" s="4">
        <v>250105</v>
      </c>
      <c r="AK625" s="4">
        <v>1618</v>
      </c>
      <c r="AO625" s="10"/>
      <c r="AR625" s="2">
        <v>1</v>
      </c>
      <c r="AS625" s="2">
        <v>53</v>
      </c>
    </row>
    <row r="626" spans="1:45">
      <c r="A626" s="4">
        <f t="shared" si="16"/>
        <v>11600106</v>
      </c>
      <c r="B626" s="4">
        <v>11600106</v>
      </c>
      <c r="C626" s="4" t="s">
        <v>1294</v>
      </c>
      <c r="D626" s="4" t="s">
        <v>442</v>
      </c>
      <c r="E626" s="4" t="s">
        <v>263</v>
      </c>
      <c r="F626" s="4" t="s">
        <v>1279</v>
      </c>
      <c r="G626" s="4" t="s">
        <v>1280</v>
      </c>
      <c r="I626" s="2">
        <v>2</v>
      </c>
      <c r="J626" s="4">
        <v>116</v>
      </c>
      <c r="K626" s="4">
        <v>1</v>
      </c>
      <c r="L626" s="4">
        <v>6</v>
      </c>
      <c r="M626" s="10" t="s">
        <v>1295</v>
      </c>
      <c r="N626" s="66" t="s">
        <v>1282</v>
      </c>
      <c r="O626" s="77">
        <v>5000000</v>
      </c>
      <c r="P626" s="4" t="s">
        <v>263</v>
      </c>
      <c r="Q626" s="4">
        <v>8</v>
      </c>
      <c r="R626" s="4" t="s">
        <v>1291</v>
      </c>
      <c r="S626" s="4">
        <v>1</v>
      </c>
      <c r="T626" s="4">
        <v>0</v>
      </c>
      <c r="U626" s="4">
        <v>0</v>
      </c>
      <c r="V626" s="4">
        <v>0</v>
      </c>
      <c r="X626" s="4">
        <v>1</v>
      </c>
      <c r="Y626" s="4">
        <v>0</v>
      </c>
      <c r="AE626" s="4"/>
      <c r="AF626" s="4"/>
      <c r="AG626" s="4">
        <v>2006</v>
      </c>
      <c r="AH626" s="4">
        <v>137</v>
      </c>
      <c r="AI626" s="4">
        <v>28800</v>
      </c>
      <c r="AJ626" s="4">
        <v>250106</v>
      </c>
      <c r="AK626" s="4">
        <v>1618</v>
      </c>
      <c r="AO626" s="10"/>
      <c r="AR626" s="2">
        <v>1</v>
      </c>
      <c r="AS626" s="2">
        <v>53</v>
      </c>
    </row>
    <row r="627" spans="1:45">
      <c r="A627" s="4">
        <v>11600201</v>
      </c>
      <c r="B627" s="4">
        <v>11600201</v>
      </c>
      <c r="C627" s="4" t="s">
        <v>1296</v>
      </c>
      <c r="D627" s="4" t="s">
        <v>442</v>
      </c>
      <c r="E627" s="4" t="s">
        <v>239</v>
      </c>
      <c r="F627" s="4" t="s">
        <v>1297</v>
      </c>
      <c r="G627" s="4" t="s">
        <v>1280</v>
      </c>
      <c r="I627" s="2">
        <v>2</v>
      </c>
      <c r="J627" s="4">
        <v>116</v>
      </c>
      <c r="K627" s="4">
        <v>2</v>
      </c>
      <c r="L627" s="4">
        <v>5</v>
      </c>
      <c r="M627" s="10" t="s">
        <v>1298</v>
      </c>
      <c r="N627" s="66" t="s">
        <v>1299</v>
      </c>
      <c r="O627" s="77">
        <v>5</v>
      </c>
      <c r="P627" s="4" t="s">
        <v>243</v>
      </c>
      <c r="Q627" s="4">
        <v>3</v>
      </c>
      <c r="R627" s="4" t="s">
        <v>1283</v>
      </c>
      <c r="S627" s="4">
        <v>1</v>
      </c>
      <c r="T627" s="4">
        <v>0</v>
      </c>
      <c r="U627" s="4">
        <v>0</v>
      </c>
      <c r="V627" s="4">
        <v>0</v>
      </c>
      <c r="X627" s="4">
        <v>1</v>
      </c>
      <c r="Y627" s="4">
        <v>0</v>
      </c>
      <c r="AE627" s="4"/>
      <c r="AF627" s="4"/>
      <c r="AG627" s="4">
        <v>2101</v>
      </c>
      <c r="AH627" s="4">
        <v>137</v>
      </c>
      <c r="AI627" s="4">
        <v>3</v>
      </c>
      <c r="AJ627" s="4">
        <v>250201</v>
      </c>
      <c r="AK627" s="4">
        <v>1619</v>
      </c>
      <c r="AO627" s="10"/>
      <c r="AS627" s="2">
        <v>53</v>
      </c>
    </row>
    <row r="628" spans="1:45">
      <c r="A628" s="4">
        <f t="shared" si="16"/>
        <v>11600202</v>
      </c>
      <c r="B628" s="4">
        <v>11600202</v>
      </c>
      <c r="C628" s="4" t="s">
        <v>1300</v>
      </c>
      <c r="D628" s="4" t="s">
        <v>442</v>
      </c>
      <c r="E628" s="4" t="s">
        <v>243</v>
      </c>
      <c r="F628" s="4" t="s">
        <v>1297</v>
      </c>
      <c r="G628" s="4" t="s">
        <v>1280</v>
      </c>
      <c r="I628" s="2">
        <v>2</v>
      </c>
      <c r="J628" s="4">
        <v>116</v>
      </c>
      <c r="K628" s="4">
        <v>2</v>
      </c>
      <c r="L628" s="4">
        <v>5</v>
      </c>
      <c r="M628" s="10" t="s">
        <v>1301</v>
      </c>
      <c r="N628" s="66" t="s">
        <v>1299</v>
      </c>
      <c r="O628" s="77">
        <v>10</v>
      </c>
      <c r="P628" s="4" t="s">
        <v>249</v>
      </c>
      <c r="Q628" s="4">
        <v>10</v>
      </c>
      <c r="R628" s="4" t="s">
        <v>1286</v>
      </c>
      <c r="S628" s="4">
        <v>1</v>
      </c>
      <c r="T628" s="4">
        <v>0</v>
      </c>
      <c r="U628" s="4">
        <v>0</v>
      </c>
      <c r="V628" s="4">
        <v>0</v>
      </c>
      <c r="X628" s="4">
        <v>1</v>
      </c>
      <c r="Y628" s="4">
        <v>0</v>
      </c>
      <c r="AE628" s="4"/>
      <c r="AF628" s="4"/>
      <c r="AG628" s="4">
        <v>2102</v>
      </c>
      <c r="AH628" s="4">
        <v>137</v>
      </c>
      <c r="AI628" s="4">
        <v>600</v>
      </c>
      <c r="AJ628" s="4">
        <v>250202</v>
      </c>
      <c r="AK628" s="4">
        <v>1619</v>
      </c>
      <c r="AO628" s="10"/>
      <c r="AS628" s="2">
        <v>53</v>
      </c>
    </row>
    <row r="629" spans="1:45">
      <c r="A629" s="4">
        <v>11600203</v>
      </c>
      <c r="B629" s="4">
        <v>11600203</v>
      </c>
      <c r="C629" s="4" t="s">
        <v>1302</v>
      </c>
      <c r="D629" s="4" t="s">
        <v>442</v>
      </c>
      <c r="E629" s="4" t="s">
        <v>249</v>
      </c>
      <c r="F629" s="4" t="s">
        <v>1297</v>
      </c>
      <c r="G629" s="4" t="s">
        <v>1280</v>
      </c>
      <c r="I629" s="2">
        <v>2</v>
      </c>
      <c r="J629" s="4">
        <v>116</v>
      </c>
      <c r="K629" s="4">
        <v>2</v>
      </c>
      <c r="L629" s="4">
        <v>5</v>
      </c>
      <c r="M629" s="10" t="s">
        <v>1303</v>
      </c>
      <c r="N629" s="66" t="s">
        <v>1299</v>
      </c>
      <c r="O629" s="77">
        <v>20</v>
      </c>
      <c r="P629" s="4" t="s">
        <v>254</v>
      </c>
      <c r="Q629" s="4">
        <v>30</v>
      </c>
      <c r="R629" s="4" t="s">
        <v>1286</v>
      </c>
      <c r="S629" s="4">
        <v>1</v>
      </c>
      <c r="T629" s="4">
        <v>0</v>
      </c>
      <c r="U629" s="4">
        <v>0</v>
      </c>
      <c r="V629" s="4">
        <v>0</v>
      </c>
      <c r="X629" s="4">
        <v>1</v>
      </c>
      <c r="Y629" s="4">
        <v>0</v>
      </c>
      <c r="AE629" s="4"/>
      <c r="AF629" s="4"/>
      <c r="AG629" s="4">
        <v>2103</v>
      </c>
      <c r="AH629" s="4">
        <v>137</v>
      </c>
      <c r="AI629" s="4">
        <v>1800</v>
      </c>
      <c r="AJ629" s="4">
        <v>250203</v>
      </c>
      <c r="AK629" s="4">
        <v>1619</v>
      </c>
      <c r="AO629" s="10"/>
      <c r="AS629" s="2">
        <v>53</v>
      </c>
    </row>
    <row r="630" spans="1:45">
      <c r="A630" s="4">
        <f t="shared" si="16"/>
        <v>11600204</v>
      </c>
      <c r="B630" s="4">
        <v>11600204</v>
      </c>
      <c r="C630" s="4" t="s">
        <v>1304</v>
      </c>
      <c r="D630" s="4" t="s">
        <v>442</v>
      </c>
      <c r="E630" s="4" t="s">
        <v>254</v>
      </c>
      <c r="F630" s="4" t="s">
        <v>1297</v>
      </c>
      <c r="G630" s="4" t="s">
        <v>1280</v>
      </c>
      <c r="I630" s="2">
        <v>2</v>
      </c>
      <c r="J630" s="4">
        <v>116</v>
      </c>
      <c r="K630" s="4">
        <v>2</v>
      </c>
      <c r="L630" s="4">
        <v>5</v>
      </c>
      <c r="M630" s="10" t="s">
        <v>1305</v>
      </c>
      <c r="N630" s="66" t="s">
        <v>1299</v>
      </c>
      <c r="O630" s="77">
        <v>50</v>
      </c>
      <c r="P630" s="4" t="s">
        <v>258</v>
      </c>
      <c r="Q630" s="4">
        <v>2</v>
      </c>
      <c r="R630" s="4" t="s">
        <v>1291</v>
      </c>
      <c r="S630" s="4">
        <v>1</v>
      </c>
      <c r="T630" s="4">
        <v>0</v>
      </c>
      <c r="U630" s="4">
        <v>0</v>
      </c>
      <c r="V630" s="4">
        <v>0</v>
      </c>
      <c r="X630" s="4">
        <v>1</v>
      </c>
      <c r="Y630" s="4">
        <v>0</v>
      </c>
      <c r="AE630" s="4"/>
      <c r="AF630" s="4"/>
      <c r="AG630" s="4">
        <v>2104</v>
      </c>
      <c r="AH630" s="4">
        <v>137</v>
      </c>
      <c r="AI630" s="4">
        <v>7200</v>
      </c>
      <c r="AJ630" s="4">
        <v>250204</v>
      </c>
      <c r="AK630" s="4">
        <v>1619</v>
      </c>
      <c r="AO630" s="10"/>
      <c r="AR630" s="2">
        <v>1</v>
      </c>
      <c r="AS630" s="2">
        <v>53</v>
      </c>
    </row>
    <row r="631" spans="1:45">
      <c r="A631" s="4">
        <f t="shared" si="16"/>
        <v>11600205</v>
      </c>
      <c r="B631" s="4">
        <v>11600205</v>
      </c>
      <c r="C631" s="4" t="s">
        <v>1306</v>
      </c>
      <c r="D631" s="4" t="s">
        <v>442</v>
      </c>
      <c r="E631" s="4" t="s">
        <v>258</v>
      </c>
      <c r="F631" s="4" t="s">
        <v>1297</v>
      </c>
      <c r="G631" s="4" t="s">
        <v>1280</v>
      </c>
      <c r="I631" s="2">
        <v>2</v>
      </c>
      <c r="J631" s="4">
        <v>116</v>
      </c>
      <c r="K631" s="4">
        <v>2</v>
      </c>
      <c r="L631" s="4">
        <v>5</v>
      </c>
      <c r="M631" s="10" t="s">
        <v>1307</v>
      </c>
      <c r="N631" s="66" t="s">
        <v>1299</v>
      </c>
      <c r="O631" s="77">
        <v>100</v>
      </c>
      <c r="P631" s="4" t="s">
        <v>263</v>
      </c>
      <c r="Q631" s="4">
        <v>4</v>
      </c>
      <c r="R631" s="4" t="s">
        <v>1291</v>
      </c>
      <c r="S631" s="4">
        <v>1</v>
      </c>
      <c r="T631" s="4">
        <v>0</v>
      </c>
      <c r="U631" s="4">
        <v>0</v>
      </c>
      <c r="V631" s="4">
        <v>0</v>
      </c>
      <c r="X631" s="4">
        <v>1</v>
      </c>
      <c r="Y631" s="4">
        <v>0</v>
      </c>
      <c r="AE631" s="4"/>
      <c r="AF631" s="4"/>
      <c r="AG631" s="4">
        <v>2105</v>
      </c>
      <c r="AH631" s="4">
        <v>137</v>
      </c>
      <c r="AI631" s="4">
        <v>14400</v>
      </c>
      <c r="AJ631" s="4">
        <v>250205</v>
      </c>
      <c r="AK631" s="4">
        <v>1619</v>
      </c>
      <c r="AO631" s="10"/>
      <c r="AR631" s="2">
        <v>1</v>
      </c>
      <c r="AS631" s="2">
        <v>53</v>
      </c>
    </row>
    <row r="632" spans="1:45">
      <c r="A632" s="4">
        <f t="shared" si="16"/>
        <v>11600206</v>
      </c>
      <c r="B632" s="4">
        <v>11600206</v>
      </c>
      <c r="C632" s="4" t="s">
        <v>1308</v>
      </c>
      <c r="D632" s="4" t="s">
        <v>442</v>
      </c>
      <c r="E632" s="4" t="s">
        <v>263</v>
      </c>
      <c r="F632" s="4" t="s">
        <v>1297</v>
      </c>
      <c r="G632" s="4" t="s">
        <v>1280</v>
      </c>
      <c r="I632" s="2">
        <v>2</v>
      </c>
      <c r="J632" s="4">
        <v>116</v>
      </c>
      <c r="K632" s="4">
        <v>2</v>
      </c>
      <c r="L632" s="4">
        <v>6</v>
      </c>
      <c r="M632" s="10" t="s">
        <v>1309</v>
      </c>
      <c r="N632" s="66" t="s">
        <v>1299</v>
      </c>
      <c r="O632" s="77">
        <v>200</v>
      </c>
      <c r="P632" s="4" t="s">
        <v>263</v>
      </c>
      <c r="Q632" s="4">
        <v>8</v>
      </c>
      <c r="R632" s="4" t="s">
        <v>1291</v>
      </c>
      <c r="S632" s="4">
        <v>1</v>
      </c>
      <c r="T632" s="4">
        <v>0</v>
      </c>
      <c r="U632" s="4">
        <v>0</v>
      </c>
      <c r="V632" s="4">
        <v>0</v>
      </c>
      <c r="X632" s="4">
        <v>1</v>
      </c>
      <c r="Y632" s="4">
        <v>0</v>
      </c>
      <c r="AE632" s="4"/>
      <c r="AF632" s="4"/>
      <c r="AG632" s="4">
        <v>2106</v>
      </c>
      <c r="AH632" s="4">
        <v>137</v>
      </c>
      <c r="AI632" s="4">
        <v>28800</v>
      </c>
      <c r="AJ632" s="4">
        <v>250206</v>
      </c>
      <c r="AK632" s="4">
        <v>1619</v>
      </c>
      <c r="AO632" s="10"/>
      <c r="AR632" s="2">
        <v>1</v>
      </c>
      <c r="AS632" s="2">
        <v>53</v>
      </c>
    </row>
    <row r="633" spans="1:45">
      <c r="A633" s="4">
        <v>11600301</v>
      </c>
      <c r="B633" s="4">
        <v>11600301</v>
      </c>
      <c r="C633" s="4" t="s">
        <v>1310</v>
      </c>
      <c r="D633" s="4" t="s">
        <v>442</v>
      </c>
      <c r="E633" s="4" t="s">
        <v>239</v>
      </c>
      <c r="F633" s="4" t="s">
        <v>1311</v>
      </c>
      <c r="G633" s="4" t="s">
        <v>1280</v>
      </c>
      <c r="I633" s="2">
        <v>2</v>
      </c>
      <c r="J633" s="4">
        <v>116</v>
      </c>
      <c r="K633" s="4">
        <v>3</v>
      </c>
      <c r="L633" s="4">
        <v>3</v>
      </c>
      <c r="M633" s="10" t="s">
        <v>1312</v>
      </c>
      <c r="N633" s="66" t="s">
        <v>1313</v>
      </c>
      <c r="O633" s="77" t="s">
        <v>239</v>
      </c>
      <c r="P633" s="4" t="s">
        <v>1311</v>
      </c>
      <c r="Q633" s="4">
        <v>10</v>
      </c>
      <c r="R633" s="4" t="s">
        <v>1286</v>
      </c>
      <c r="S633" s="4">
        <v>1</v>
      </c>
      <c r="T633" s="4">
        <v>0</v>
      </c>
      <c r="U633" s="4">
        <v>0</v>
      </c>
      <c r="V633" s="4">
        <v>0</v>
      </c>
      <c r="X633" s="4">
        <v>1</v>
      </c>
      <c r="Y633" s="4">
        <v>0</v>
      </c>
      <c r="AE633" s="4"/>
      <c r="AF633" s="4"/>
      <c r="AG633" s="4">
        <v>2201</v>
      </c>
      <c r="AH633" s="4">
        <v>137</v>
      </c>
      <c r="AI633" s="4">
        <v>600</v>
      </c>
      <c r="AJ633" s="4">
        <v>250301</v>
      </c>
      <c r="AK633" s="4">
        <v>1620</v>
      </c>
      <c r="AO633" s="10"/>
      <c r="AS633" s="2">
        <v>53</v>
      </c>
    </row>
    <row r="634" spans="1:45">
      <c r="A634" s="4">
        <f t="shared" si="16"/>
        <v>11600302</v>
      </c>
      <c r="B634" s="4">
        <v>11600302</v>
      </c>
      <c r="C634" s="4" t="s">
        <v>1314</v>
      </c>
      <c r="D634" s="4" t="s">
        <v>442</v>
      </c>
      <c r="E634" s="4" t="s">
        <v>243</v>
      </c>
      <c r="F634" s="4" t="s">
        <v>1311</v>
      </c>
      <c r="G634" s="4" t="s">
        <v>1280</v>
      </c>
      <c r="I634" s="2">
        <v>2</v>
      </c>
      <c r="J634" s="4">
        <v>116</v>
      </c>
      <c r="K634" s="4">
        <v>3</v>
      </c>
      <c r="L634" s="4">
        <v>3</v>
      </c>
      <c r="M634" s="10" t="s">
        <v>1315</v>
      </c>
      <c r="N634" s="66" t="s">
        <v>1313</v>
      </c>
      <c r="O634" s="77" t="s">
        <v>243</v>
      </c>
      <c r="P634" s="4" t="s">
        <v>1311</v>
      </c>
      <c r="Q634" s="4">
        <v>30</v>
      </c>
      <c r="R634" s="4" t="s">
        <v>1286</v>
      </c>
      <c r="S634" s="4">
        <v>1</v>
      </c>
      <c r="T634" s="4">
        <v>0</v>
      </c>
      <c r="U634" s="4">
        <v>0</v>
      </c>
      <c r="V634" s="4">
        <v>0</v>
      </c>
      <c r="X634" s="4">
        <v>1</v>
      </c>
      <c r="Y634" s="4">
        <v>0</v>
      </c>
      <c r="AE634" s="4"/>
      <c r="AF634" s="4"/>
      <c r="AG634" s="4">
        <v>2202</v>
      </c>
      <c r="AH634" s="4">
        <v>137</v>
      </c>
      <c r="AI634" s="4">
        <v>1800</v>
      </c>
      <c r="AJ634" s="4">
        <v>250302</v>
      </c>
      <c r="AK634" s="4">
        <v>1620</v>
      </c>
      <c r="AO634" s="10"/>
      <c r="AS634" s="2">
        <v>53</v>
      </c>
    </row>
    <row r="635" spans="1:45">
      <c r="A635" s="4">
        <v>11600303</v>
      </c>
      <c r="B635" s="4">
        <v>11600303</v>
      </c>
      <c r="C635" s="4" t="s">
        <v>1316</v>
      </c>
      <c r="D635" s="4" t="s">
        <v>442</v>
      </c>
      <c r="E635" s="4" t="s">
        <v>249</v>
      </c>
      <c r="F635" s="4" t="s">
        <v>1311</v>
      </c>
      <c r="G635" s="4" t="s">
        <v>1280</v>
      </c>
      <c r="I635" s="2">
        <v>2</v>
      </c>
      <c r="J635" s="4">
        <v>116</v>
      </c>
      <c r="K635" s="4">
        <v>3</v>
      </c>
      <c r="L635" s="4">
        <v>3</v>
      </c>
      <c r="M635" s="10" t="s">
        <v>1317</v>
      </c>
      <c r="N635" s="66" t="s">
        <v>1313</v>
      </c>
      <c r="O635" s="77" t="s">
        <v>249</v>
      </c>
      <c r="P635" s="4" t="s">
        <v>1311</v>
      </c>
      <c r="Q635" s="4">
        <v>2</v>
      </c>
      <c r="R635" s="4" t="s">
        <v>1291</v>
      </c>
      <c r="S635" s="4">
        <v>1</v>
      </c>
      <c r="T635" s="4">
        <v>0</v>
      </c>
      <c r="U635" s="4">
        <v>0</v>
      </c>
      <c r="V635" s="4">
        <v>0</v>
      </c>
      <c r="X635" s="4">
        <v>1</v>
      </c>
      <c r="Y635" s="4">
        <v>0</v>
      </c>
      <c r="AE635" s="4"/>
      <c r="AF635" s="4"/>
      <c r="AG635" s="4">
        <v>2203</v>
      </c>
      <c r="AH635" s="4">
        <v>137</v>
      </c>
      <c r="AI635" s="4">
        <v>7200</v>
      </c>
      <c r="AJ635" s="4">
        <v>250303</v>
      </c>
      <c r="AK635" s="4">
        <v>1620</v>
      </c>
      <c r="AO635" s="10"/>
      <c r="AS635" s="2">
        <v>53</v>
      </c>
    </row>
    <row r="636" spans="1:45">
      <c r="A636" s="4">
        <f t="shared" si="16"/>
        <v>11600304</v>
      </c>
      <c r="B636" s="4">
        <v>11600304</v>
      </c>
      <c r="C636" s="4" t="s">
        <v>1318</v>
      </c>
      <c r="D636" s="4" t="s">
        <v>442</v>
      </c>
      <c r="E636" s="4" t="s">
        <v>254</v>
      </c>
      <c r="F636" s="4" t="s">
        <v>1311</v>
      </c>
      <c r="G636" s="4" t="s">
        <v>1280</v>
      </c>
      <c r="I636" s="2">
        <v>2</v>
      </c>
      <c r="J636" s="4">
        <v>116</v>
      </c>
      <c r="K636" s="4">
        <v>3</v>
      </c>
      <c r="L636" s="4">
        <v>4</v>
      </c>
      <c r="M636" s="10" t="s">
        <v>1319</v>
      </c>
      <c r="N636" s="66" t="s">
        <v>1313</v>
      </c>
      <c r="O636" s="77" t="s">
        <v>254</v>
      </c>
      <c r="P636" s="4" t="s">
        <v>1311</v>
      </c>
      <c r="Q636" s="4">
        <v>4</v>
      </c>
      <c r="R636" s="4" t="s">
        <v>1291</v>
      </c>
      <c r="S636" s="4">
        <v>1</v>
      </c>
      <c r="T636" s="4">
        <v>0</v>
      </c>
      <c r="U636" s="4">
        <v>0</v>
      </c>
      <c r="V636" s="4">
        <v>0</v>
      </c>
      <c r="X636" s="4">
        <v>1</v>
      </c>
      <c r="Y636" s="4">
        <v>0</v>
      </c>
      <c r="AE636" s="4"/>
      <c r="AF636" s="4"/>
      <c r="AG636" s="4">
        <v>2204</v>
      </c>
      <c r="AH636" s="4">
        <v>137</v>
      </c>
      <c r="AI636" s="4">
        <v>14400</v>
      </c>
      <c r="AJ636" s="4">
        <v>250304</v>
      </c>
      <c r="AK636" s="4">
        <v>1620</v>
      </c>
      <c r="AO636" s="10"/>
      <c r="AR636" s="2">
        <v>1</v>
      </c>
      <c r="AS636" s="2">
        <v>53</v>
      </c>
    </row>
    <row r="637" spans="1:45">
      <c r="A637" s="4">
        <f t="shared" si="16"/>
        <v>11600305</v>
      </c>
      <c r="B637" s="4">
        <v>11600305</v>
      </c>
      <c r="C637" s="4" t="s">
        <v>1320</v>
      </c>
      <c r="D637" s="4" t="s">
        <v>442</v>
      </c>
      <c r="E637" s="4" t="s">
        <v>258</v>
      </c>
      <c r="F637" s="4" t="s">
        <v>1311</v>
      </c>
      <c r="G637" s="4" t="s">
        <v>1280</v>
      </c>
      <c r="I637" s="2">
        <v>2</v>
      </c>
      <c r="J637" s="4">
        <v>116</v>
      </c>
      <c r="K637" s="4">
        <v>3</v>
      </c>
      <c r="L637" s="4">
        <v>5</v>
      </c>
      <c r="M637" s="10" t="s">
        <v>1321</v>
      </c>
      <c r="N637" s="66" t="s">
        <v>1313</v>
      </c>
      <c r="O637" s="77" t="s">
        <v>258</v>
      </c>
      <c r="P637" s="4" t="s">
        <v>1311</v>
      </c>
      <c r="Q637" s="4">
        <v>8</v>
      </c>
      <c r="R637" s="4" t="s">
        <v>1291</v>
      </c>
      <c r="S637" s="4">
        <v>1</v>
      </c>
      <c r="T637" s="4">
        <v>0</v>
      </c>
      <c r="U637" s="4">
        <v>0</v>
      </c>
      <c r="V637" s="4">
        <v>0</v>
      </c>
      <c r="X637" s="4">
        <v>1</v>
      </c>
      <c r="Y637" s="4">
        <v>0</v>
      </c>
      <c r="AE637" s="4"/>
      <c r="AF637" s="4"/>
      <c r="AG637" s="4">
        <v>2205</v>
      </c>
      <c r="AH637" s="4">
        <v>137</v>
      </c>
      <c r="AI637" s="4">
        <v>28800</v>
      </c>
      <c r="AJ637" s="4">
        <v>250305</v>
      </c>
      <c r="AK637" s="4">
        <v>1620</v>
      </c>
      <c r="AO637" s="10"/>
      <c r="AR637" s="2">
        <v>1</v>
      </c>
      <c r="AS637" s="2">
        <v>53</v>
      </c>
    </row>
    <row r="638" spans="1:45">
      <c r="A638" s="4">
        <f t="shared" si="16"/>
        <v>11600306</v>
      </c>
      <c r="B638" s="4">
        <v>11600306</v>
      </c>
      <c r="C638" s="4" t="s">
        <v>1322</v>
      </c>
      <c r="D638" s="4" t="s">
        <v>442</v>
      </c>
      <c r="E638" s="4" t="s">
        <v>263</v>
      </c>
      <c r="F638" s="4" t="s">
        <v>1311</v>
      </c>
      <c r="G638" s="4" t="s">
        <v>1280</v>
      </c>
      <c r="I638" s="2">
        <v>2</v>
      </c>
      <c r="J638" s="4">
        <v>116</v>
      </c>
      <c r="K638" s="4">
        <v>3</v>
      </c>
      <c r="L638" s="4">
        <v>6</v>
      </c>
      <c r="M638" s="10" t="s">
        <v>1323</v>
      </c>
      <c r="N638" s="66" t="s">
        <v>1313</v>
      </c>
      <c r="O638" s="77" t="s">
        <v>263</v>
      </c>
      <c r="P638" s="4" t="s">
        <v>1311</v>
      </c>
      <c r="Q638" s="4">
        <v>12</v>
      </c>
      <c r="R638" s="4" t="s">
        <v>1291</v>
      </c>
      <c r="S638" s="4">
        <v>1</v>
      </c>
      <c r="T638" s="4">
        <v>0</v>
      </c>
      <c r="U638" s="4">
        <v>0</v>
      </c>
      <c r="V638" s="4">
        <v>0</v>
      </c>
      <c r="X638" s="4">
        <v>1</v>
      </c>
      <c r="Y638" s="4">
        <v>0</v>
      </c>
      <c r="AE638" s="4"/>
      <c r="AF638" s="4"/>
      <c r="AG638" s="4">
        <v>2206</v>
      </c>
      <c r="AH638" s="4">
        <v>137</v>
      </c>
      <c r="AI638" s="4">
        <v>43200</v>
      </c>
      <c r="AJ638" s="4">
        <v>250306</v>
      </c>
      <c r="AK638" s="4">
        <v>1620</v>
      </c>
      <c r="AO638" s="10"/>
      <c r="AR638" s="2">
        <v>1</v>
      </c>
      <c r="AS638" s="2">
        <v>53</v>
      </c>
    </row>
    <row r="639" spans="1:45">
      <c r="A639" s="4">
        <v>11600401</v>
      </c>
      <c r="B639" s="4">
        <v>11600401</v>
      </c>
      <c r="D639" s="4" t="s">
        <v>83</v>
      </c>
      <c r="E639" s="4" t="s">
        <v>730</v>
      </c>
      <c r="F639" s="4" t="s">
        <v>1280</v>
      </c>
      <c r="I639" s="2">
        <v>2</v>
      </c>
      <c r="J639" s="4">
        <v>116</v>
      </c>
      <c r="K639" s="4">
        <v>4</v>
      </c>
      <c r="L639" s="4">
        <v>4</v>
      </c>
      <c r="M639" s="10" t="s">
        <v>1854</v>
      </c>
      <c r="N639" s="66" t="s">
        <v>1855</v>
      </c>
      <c r="O639" s="77" t="s">
        <v>1856</v>
      </c>
      <c r="P639" s="4" t="s">
        <v>730</v>
      </c>
      <c r="Q639" s="4">
        <v>2</v>
      </c>
      <c r="R639" s="4" t="s">
        <v>1291</v>
      </c>
      <c r="S639" s="4">
        <v>1</v>
      </c>
      <c r="T639" s="4">
        <v>0</v>
      </c>
      <c r="U639" s="4">
        <v>0</v>
      </c>
      <c r="V639" s="4">
        <v>0</v>
      </c>
      <c r="X639" s="4">
        <v>1</v>
      </c>
      <c r="Y639" s="4">
        <v>0</v>
      </c>
      <c r="AE639" s="4"/>
      <c r="AF639" s="4"/>
      <c r="AG639" s="4">
        <v>2207</v>
      </c>
      <c r="AH639" s="4">
        <v>137</v>
      </c>
      <c r="AI639" s="4">
        <v>7200</v>
      </c>
      <c r="AJ639" s="4">
        <v>250401</v>
      </c>
      <c r="AK639" s="4">
        <v>1617</v>
      </c>
      <c r="AO639" s="10"/>
      <c r="AS639" s="2">
        <v>0</v>
      </c>
    </row>
    <row r="640" spans="1:45">
      <c r="A640" s="4">
        <v>11700101</v>
      </c>
      <c r="B640" s="4">
        <v>11700101</v>
      </c>
      <c r="C640" s="4" t="str">
        <f>E640&amp;F640&amp;G640</f>
        <v>1级沉寂森林藏宝图</v>
      </c>
      <c r="D640" s="4" t="s">
        <v>442</v>
      </c>
      <c r="E640" s="4" t="s">
        <v>239</v>
      </c>
      <c r="F640" s="4" t="s">
        <v>702</v>
      </c>
      <c r="G640" s="4" t="s">
        <v>1324</v>
      </c>
      <c r="I640" s="2">
        <v>2</v>
      </c>
      <c r="J640" s="4">
        <v>117</v>
      </c>
      <c r="K640" s="4">
        <v>1</v>
      </c>
      <c r="L640" s="4">
        <v>3</v>
      </c>
      <c r="M640" s="10" t="s">
        <v>1325</v>
      </c>
      <c r="N640" s="70" t="s">
        <v>2442</v>
      </c>
      <c r="O640" s="22" t="s">
        <v>2204</v>
      </c>
      <c r="P640" s="4" t="s">
        <v>702</v>
      </c>
      <c r="S640" s="4">
        <v>1</v>
      </c>
      <c r="T640" s="4">
        <v>0</v>
      </c>
      <c r="U640" s="4">
        <v>0</v>
      </c>
      <c r="V640" s="4">
        <v>0</v>
      </c>
      <c r="X640" s="4">
        <v>1</v>
      </c>
      <c r="Y640" s="4">
        <v>0</v>
      </c>
      <c r="AE640" s="4"/>
      <c r="AF640" s="4"/>
      <c r="AG640" s="4">
        <v>3001</v>
      </c>
      <c r="AH640" s="4">
        <v>138</v>
      </c>
      <c r="AI640" s="4">
        <v>101</v>
      </c>
      <c r="AJ640" s="4">
        <v>10101</v>
      </c>
      <c r="AK640" s="4">
        <v>1</v>
      </c>
      <c r="AO640" s="10"/>
      <c r="AS640" s="2">
        <v>0</v>
      </c>
    </row>
    <row r="641" spans="1:45">
      <c r="A641" s="4">
        <f t="shared" si="16"/>
        <v>11700102</v>
      </c>
      <c r="B641" s="4">
        <v>11700102</v>
      </c>
      <c r="C641" s="4" t="str">
        <f t="shared" ref="C641:C659" si="17">E641&amp;F641&amp;G641</f>
        <v>2级沉寂森林藏宝图</v>
      </c>
      <c r="D641" s="4" t="s">
        <v>442</v>
      </c>
      <c r="E641" s="4" t="s">
        <v>243</v>
      </c>
      <c r="F641" s="4" t="s">
        <v>702</v>
      </c>
      <c r="G641" s="4" t="s">
        <v>1324</v>
      </c>
      <c r="I641" s="2">
        <v>2</v>
      </c>
      <c r="J641" s="4">
        <v>117</v>
      </c>
      <c r="K641" s="4">
        <v>1</v>
      </c>
      <c r="L641" s="4">
        <v>4</v>
      </c>
      <c r="M641" s="10" t="s">
        <v>1326</v>
      </c>
      <c r="N641" s="66" t="s">
        <v>2442</v>
      </c>
      <c r="O641" s="22" t="s">
        <v>2204</v>
      </c>
      <c r="P641" s="4" t="s">
        <v>702</v>
      </c>
      <c r="S641" s="4">
        <v>1</v>
      </c>
      <c r="T641" s="4">
        <v>0</v>
      </c>
      <c r="U641" s="4">
        <v>0</v>
      </c>
      <c r="V641" s="4">
        <v>0</v>
      </c>
      <c r="X641" s="4">
        <v>1</v>
      </c>
      <c r="Y641" s="4">
        <v>0</v>
      </c>
      <c r="AE641" s="4"/>
      <c r="AF641" s="4"/>
      <c r="AG641" s="4">
        <v>3002</v>
      </c>
      <c r="AH641" s="4">
        <v>138</v>
      </c>
      <c r="AI641" s="4">
        <v>101</v>
      </c>
      <c r="AJ641" s="4">
        <v>10102</v>
      </c>
      <c r="AK641" s="4">
        <v>1</v>
      </c>
      <c r="AO641" s="10"/>
      <c r="AS641" s="2">
        <v>0</v>
      </c>
    </row>
    <row r="642" spans="1:45">
      <c r="A642" s="4">
        <f t="shared" si="16"/>
        <v>11700103</v>
      </c>
      <c r="B642" s="4">
        <v>11700103</v>
      </c>
      <c r="C642" s="4" t="str">
        <f t="shared" si="17"/>
        <v>3级沉寂森林藏宝图</v>
      </c>
      <c r="D642" s="4" t="s">
        <v>442</v>
      </c>
      <c r="E642" s="4" t="s">
        <v>249</v>
      </c>
      <c r="F642" s="4" t="s">
        <v>702</v>
      </c>
      <c r="G642" s="4" t="s">
        <v>1324</v>
      </c>
      <c r="I642" s="2">
        <v>2</v>
      </c>
      <c r="J642" s="4">
        <v>117</v>
      </c>
      <c r="K642" s="4">
        <v>1</v>
      </c>
      <c r="L642" s="4">
        <v>5</v>
      </c>
      <c r="M642" s="10" t="s">
        <v>1327</v>
      </c>
      <c r="N642" s="66" t="s">
        <v>2442</v>
      </c>
      <c r="O642" s="22" t="s">
        <v>2204</v>
      </c>
      <c r="P642" s="4" t="s">
        <v>702</v>
      </c>
      <c r="S642" s="4">
        <v>1</v>
      </c>
      <c r="T642" s="4">
        <v>0</v>
      </c>
      <c r="U642" s="4">
        <v>0</v>
      </c>
      <c r="V642" s="4">
        <v>0</v>
      </c>
      <c r="X642" s="4">
        <v>1</v>
      </c>
      <c r="Y642" s="4">
        <v>0</v>
      </c>
      <c r="AE642" s="4"/>
      <c r="AF642" s="4"/>
      <c r="AG642" s="4">
        <v>3003</v>
      </c>
      <c r="AH642" s="4">
        <v>138</v>
      </c>
      <c r="AI642" s="4">
        <v>101</v>
      </c>
      <c r="AJ642" s="4">
        <v>10103</v>
      </c>
      <c r="AK642" s="4">
        <v>1</v>
      </c>
      <c r="AO642" s="10"/>
      <c r="AR642" s="2">
        <v>1</v>
      </c>
      <c r="AS642" s="2">
        <v>0</v>
      </c>
    </row>
    <row r="643" spans="1:45">
      <c r="A643" s="4">
        <v>11700104</v>
      </c>
      <c r="B643" s="4">
        <v>11700104</v>
      </c>
      <c r="C643" s="4" t="str">
        <f t="shared" si="17"/>
        <v>4级沉寂森林藏宝图</v>
      </c>
      <c r="D643" s="4" t="s">
        <v>442</v>
      </c>
      <c r="E643" s="4" t="s">
        <v>254</v>
      </c>
      <c r="F643" s="4" t="s">
        <v>702</v>
      </c>
      <c r="G643" s="4" t="s">
        <v>1324</v>
      </c>
      <c r="I643" s="2">
        <v>2</v>
      </c>
      <c r="J643" s="4">
        <v>117</v>
      </c>
      <c r="K643" s="4">
        <v>1</v>
      </c>
      <c r="L643" s="4">
        <v>6</v>
      </c>
      <c r="M643" s="10" t="s">
        <v>1328</v>
      </c>
      <c r="N643" s="66" t="s">
        <v>2443</v>
      </c>
      <c r="O643" s="22" t="s">
        <v>2204</v>
      </c>
      <c r="P643" s="4" t="s">
        <v>702</v>
      </c>
      <c r="S643" s="4">
        <v>1</v>
      </c>
      <c r="T643" s="4">
        <v>0</v>
      </c>
      <c r="U643" s="4">
        <v>0</v>
      </c>
      <c r="V643" s="4">
        <v>0</v>
      </c>
      <c r="X643" s="4">
        <v>1</v>
      </c>
      <c r="Y643" s="4">
        <v>0</v>
      </c>
      <c r="AE643" s="4"/>
      <c r="AF643" s="4"/>
      <c r="AG643" s="4">
        <v>3004</v>
      </c>
      <c r="AH643" s="4">
        <v>138</v>
      </c>
      <c r="AI643" s="4">
        <v>101</v>
      </c>
      <c r="AJ643" s="4">
        <v>10104</v>
      </c>
      <c r="AK643" s="4">
        <v>0</v>
      </c>
      <c r="AO643" s="10"/>
      <c r="AR643" s="2">
        <v>1</v>
      </c>
      <c r="AS643" s="2">
        <v>0</v>
      </c>
    </row>
    <row r="644" spans="1:45">
      <c r="A644" s="4">
        <v>11700201</v>
      </c>
      <c r="B644" s="4">
        <v>11700201</v>
      </c>
      <c r="C644" s="4" t="str">
        <f t="shared" si="17"/>
        <v>1级奇石荒漠藏宝图</v>
      </c>
      <c r="D644" s="4" t="s">
        <v>442</v>
      </c>
      <c r="E644" s="4" t="s">
        <v>239</v>
      </c>
      <c r="F644" s="4" t="s">
        <v>2197</v>
      </c>
      <c r="G644" s="4" t="s">
        <v>1324</v>
      </c>
      <c r="I644" s="2">
        <v>2</v>
      </c>
      <c r="J644" s="4">
        <v>117</v>
      </c>
      <c r="K644" s="4">
        <v>2</v>
      </c>
      <c r="L644" s="4">
        <v>3</v>
      </c>
      <c r="M644" s="10" t="s">
        <v>1325</v>
      </c>
      <c r="N644" s="66" t="s">
        <v>2442</v>
      </c>
      <c r="O644" s="22" t="s">
        <v>2204</v>
      </c>
      <c r="P644" s="4" t="s">
        <v>2197</v>
      </c>
      <c r="S644" s="4">
        <v>1</v>
      </c>
      <c r="T644" s="4">
        <v>0</v>
      </c>
      <c r="U644" s="4">
        <v>0</v>
      </c>
      <c r="V644" s="4">
        <v>0</v>
      </c>
      <c r="X644" s="4">
        <v>1</v>
      </c>
      <c r="Y644" s="4">
        <v>0</v>
      </c>
      <c r="AE644" s="4"/>
      <c r="AF644" s="4"/>
      <c r="AG644" s="4">
        <v>3101</v>
      </c>
      <c r="AH644" s="4">
        <v>138</v>
      </c>
      <c r="AI644" s="4">
        <v>102</v>
      </c>
      <c r="AJ644" s="4">
        <v>10201</v>
      </c>
      <c r="AK644" s="4">
        <v>1</v>
      </c>
      <c r="AO644" s="10"/>
      <c r="AS644" s="2">
        <v>0</v>
      </c>
    </row>
    <row r="645" spans="1:45">
      <c r="A645" s="4">
        <f t="shared" si="16"/>
        <v>11700202</v>
      </c>
      <c r="B645" s="4">
        <v>11700202</v>
      </c>
      <c r="C645" s="4" t="str">
        <f t="shared" si="17"/>
        <v>2级奇石荒漠藏宝图</v>
      </c>
      <c r="D645" s="4" t="s">
        <v>442</v>
      </c>
      <c r="E645" s="4" t="s">
        <v>243</v>
      </c>
      <c r="F645" s="4" t="s">
        <v>2197</v>
      </c>
      <c r="G645" s="4" t="s">
        <v>1324</v>
      </c>
      <c r="I645" s="2">
        <v>2</v>
      </c>
      <c r="J645" s="4">
        <v>117</v>
      </c>
      <c r="K645" s="4">
        <v>2</v>
      </c>
      <c r="L645" s="4">
        <v>4</v>
      </c>
      <c r="M645" s="10" t="s">
        <v>1326</v>
      </c>
      <c r="N645" s="66" t="s">
        <v>2442</v>
      </c>
      <c r="O645" s="22" t="s">
        <v>2204</v>
      </c>
      <c r="P645" s="4" t="s">
        <v>2197</v>
      </c>
      <c r="S645" s="4">
        <v>1</v>
      </c>
      <c r="T645" s="4">
        <v>0</v>
      </c>
      <c r="U645" s="4">
        <v>0</v>
      </c>
      <c r="V645" s="4">
        <v>0</v>
      </c>
      <c r="X645" s="4">
        <v>1</v>
      </c>
      <c r="Y645" s="4">
        <v>0</v>
      </c>
      <c r="AE645" s="4"/>
      <c r="AF645" s="4"/>
      <c r="AG645" s="4">
        <v>3102</v>
      </c>
      <c r="AH645" s="4">
        <v>138</v>
      </c>
      <c r="AI645" s="4">
        <v>102</v>
      </c>
      <c r="AJ645" s="4">
        <f t="shared" ref="AJ645:AJ668" si="18">AJ641+100</f>
        <v>10202</v>
      </c>
      <c r="AK645" s="4">
        <v>1</v>
      </c>
      <c r="AO645" s="10"/>
      <c r="AS645" s="2">
        <v>0</v>
      </c>
    </row>
    <row r="646" spans="1:45">
      <c r="A646" s="4">
        <f t="shared" si="16"/>
        <v>11700203</v>
      </c>
      <c r="B646" s="4">
        <v>11700203</v>
      </c>
      <c r="C646" s="4" t="str">
        <f t="shared" si="17"/>
        <v>3级奇石荒漠藏宝图</v>
      </c>
      <c r="D646" s="4" t="s">
        <v>442</v>
      </c>
      <c r="E646" s="4" t="s">
        <v>249</v>
      </c>
      <c r="F646" s="4" t="s">
        <v>2197</v>
      </c>
      <c r="G646" s="4" t="s">
        <v>1324</v>
      </c>
      <c r="I646" s="2">
        <v>2</v>
      </c>
      <c r="J646" s="4">
        <v>117</v>
      </c>
      <c r="K646" s="4">
        <v>2</v>
      </c>
      <c r="L646" s="4">
        <v>5</v>
      </c>
      <c r="M646" s="10" t="s">
        <v>1327</v>
      </c>
      <c r="N646" s="66" t="s">
        <v>2442</v>
      </c>
      <c r="O646" s="22" t="s">
        <v>2204</v>
      </c>
      <c r="P646" s="4" t="s">
        <v>2197</v>
      </c>
      <c r="S646" s="4">
        <v>1</v>
      </c>
      <c r="T646" s="4">
        <v>0</v>
      </c>
      <c r="U646" s="4">
        <v>0</v>
      </c>
      <c r="V646" s="4">
        <v>0</v>
      </c>
      <c r="X646" s="4">
        <v>1</v>
      </c>
      <c r="Y646" s="4">
        <v>0</v>
      </c>
      <c r="AE646" s="4"/>
      <c r="AF646" s="4"/>
      <c r="AG646" s="4">
        <v>3103</v>
      </c>
      <c r="AH646" s="4">
        <v>138</v>
      </c>
      <c r="AI646" s="4">
        <v>102</v>
      </c>
      <c r="AJ646" s="4">
        <f t="shared" si="18"/>
        <v>10203</v>
      </c>
      <c r="AK646" s="4">
        <v>1</v>
      </c>
      <c r="AO646" s="10"/>
      <c r="AR646" s="2">
        <v>1</v>
      </c>
      <c r="AS646" s="2">
        <v>0</v>
      </c>
    </row>
    <row r="647" spans="1:45">
      <c r="A647" s="4">
        <v>11700204</v>
      </c>
      <c r="B647" s="4">
        <v>11700204</v>
      </c>
      <c r="C647" s="4" t="str">
        <f t="shared" si="17"/>
        <v>4级奇石荒漠藏宝图</v>
      </c>
      <c r="D647" s="4" t="s">
        <v>442</v>
      </c>
      <c r="E647" s="4" t="s">
        <v>254</v>
      </c>
      <c r="F647" s="4" t="s">
        <v>2197</v>
      </c>
      <c r="G647" s="4" t="s">
        <v>1324</v>
      </c>
      <c r="I647" s="2">
        <v>2</v>
      </c>
      <c r="J647" s="4">
        <v>117</v>
      </c>
      <c r="K647" s="4">
        <v>2</v>
      </c>
      <c r="L647" s="4">
        <v>6</v>
      </c>
      <c r="M647" s="10" t="s">
        <v>1328</v>
      </c>
      <c r="N647" s="66" t="s">
        <v>2443</v>
      </c>
      <c r="O647" s="22" t="s">
        <v>2204</v>
      </c>
      <c r="P647" s="4" t="s">
        <v>2197</v>
      </c>
      <c r="S647" s="4">
        <v>1</v>
      </c>
      <c r="T647" s="4">
        <v>0</v>
      </c>
      <c r="U647" s="4">
        <v>0</v>
      </c>
      <c r="V647" s="4">
        <v>0</v>
      </c>
      <c r="X647" s="4">
        <v>1</v>
      </c>
      <c r="Y647" s="4">
        <v>0</v>
      </c>
      <c r="AE647" s="4"/>
      <c r="AF647" s="4"/>
      <c r="AG647" s="4">
        <v>3104</v>
      </c>
      <c r="AH647" s="4">
        <v>138</v>
      </c>
      <c r="AI647" s="4">
        <v>102</v>
      </c>
      <c r="AJ647" s="4">
        <v>10204</v>
      </c>
      <c r="AK647" s="4">
        <v>0</v>
      </c>
      <c r="AO647" s="10"/>
      <c r="AR647" s="2">
        <v>1</v>
      </c>
      <c r="AS647" s="2">
        <v>0</v>
      </c>
    </row>
    <row r="648" spans="1:45">
      <c r="A648" s="4">
        <v>11700301</v>
      </c>
      <c r="B648" s="4">
        <v>11700301</v>
      </c>
      <c r="C648" s="4" t="str">
        <f t="shared" si="17"/>
        <v>1级孤岛遗迹藏宝图</v>
      </c>
      <c r="D648" s="4" t="s">
        <v>442</v>
      </c>
      <c r="E648" s="4" t="s">
        <v>239</v>
      </c>
      <c r="F648" s="2" t="s">
        <v>2199</v>
      </c>
      <c r="G648" s="4" t="s">
        <v>1324</v>
      </c>
      <c r="I648" s="2">
        <v>2</v>
      </c>
      <c r="J648" s="4">
        <v>117</v>
      </c>
      <c r="K648" s="4">
        <v>3</v>
      </c>
      <c r="L648" s="4">
        <v>3</v>
      </c>
      <c r="M648" s="10" t="s">
        <v>1325</v>
      </c>
      <c r="N648" s="66" t="s">
        <v>2442</v>
      </c>
      <c r="O648" s="22" t="s">
        <v>2204</v>
      </c>
      <c r="P648" s="4" t="s">
        <v>2198</v>
      </c>
      <c r="S648" s="4">
        <v>1</v>
      </c>
      <c r="T648" s="4">
        <v>0</v>
      </c>
      <c r="U648" s="4">
        <v>0</v>
      </c>
      <c r="V648" s="4">
        <v>0</v>
      </c>
      <c r="X648" s="4">
        <v>1</v>
      </c>
      <c r="Y648" s="4">
        <v>0</v>
      </c>
      <c r="AE648" s="4"/>
      <c r="AF648" s="4"/>
      <c r="AG648" s="4">
        <v>3201</v>
      </c>
      <c r="AH648" s="4">
        <v>138</v>
      </c>
      <c r="AI648" s="4">
        <v>103</v>
      </c>
      <c r="AJ648" s="4">
        <v>10301</v>
      </c>
      <c r="AK648" s="4">
        <v>1</v>
      </c>
      <c r="AO648" s="10"/>
      <c r="AS648" s="2">
        <v>0</v>
      </c>
    </row>
    <row r="649" spans="1:45">
      <c r="A649" s="4">
        <f t="shared" si="16"/>
        <v>11700302</v>
      </c>
      <c r="B649" s="4">
        <v>11700302</v>
      </c>
      <c r="C649" s="4" t="str">
        <f t="shared" si="17"/>
        <v>2级孤岛遗迹藏宝图</v>
      </c>
      <c r="D649" s="4" t="s">
        <v>442</v>
      </c>
      <c r="E649" s="4" t="s">
        <v>243</v>
      </c>
      <c r="F649" s="2" t="s">
        <v>2199</v>
      </c>
      <c r="G649" s="4" t="s">
        <v>1324</v>
      </c>
      <c r="I649" s="2">
        <v>2</v>
      </c>
      <c r="J649" s="4">
        <v>117</v>
      </c>
      <c r="K649" s="4">
        <v>3</v>
      </c>
      <c r="L649" s="4">
        <v>4</v>
      </c>
      <c r="M649" s="10" t="s">
        <v>1326</v>
      </c>
      <c r="N649" s="66" t="s">
        <v>2442</v>
      </c>
      <c r="O649" s="22" t="s">
        <v>2204</v>
      </c>
      <c r="P649" s="4" t="s">
        <v>2198</v>
      </c>
      <c r="S649" s="4">
        <v>1</v>
      </c>
      <c r="T649" s="4">
        <v>0</v>
      </c>
      <c r="U649" s="4">
        <v>0</v>
      </c>
      <c r="V649" s="4">
        <v>0</v>
      </c>
      <c r="X649" s="4">
        <v>1</v>
      </c>
      <c r="Y649" s="4">
        <v>0</v>
      </c>
      <c r="AE649" s="4"/>
      <c r="AF649" s="4"/>
      <c r="AG649" s="4">
        <v>3202</v>
      </c>
      <c r="AH649" s="4">
        <v>138</v>
      </c>
      <c r="AI649" s="4">
        <v>103</v>
      </c>
      <c r="AJ649" s="4">
        <f t="shared" si="18"/>
        <v>10302</v>
      </c>
      <c r="AK649" s="4">
        <v>1</v>
      </c>
      <c r="AO649" s="10"/>
      <c r="AS649" s="2">
        <v>0</v>
      </c>
    </row>
    <row r="650" spans="1:45">
      <c r="A650" s="4">
        <f t="shared" si="16"/>
        <v>11700303</v>
      </c>
      <c r="B650" s="4">
        <v>11700303</v>
      </c>
      <c r="C650" s="4" t="str">
        <f t="shared" si="17"/>
        <v>3级孤岛遗迹藏宝图</v>
      </c>
      <c r="D650" s="4" t="s">
        <v>442</v>
      </c>
      <c r="E650" s="4" t="s">
        <v>249</v>
      </c>
      <c r="F650" s="2" t="s">
        <v>2199</v>
      </c>
      <c r="G650" s="4" t="s">
        <v>1324</v>
      </c>
      <c r="I650" s="2">
        <v>2</v>
      </c>
      <c r="J650" s="4">
        <v>117</v>
      </c>
      <c r="K650" s="4">
        <v>3</v>
      </c>
      <c r="L650" s="4">
        <v>5</v>
      </c>
      <c r="M650" s="10" t="s">
        <v>1327</v>
      </c>
      <c r="N650" s="66" t="s">
        <v>2442</v>
      </c>
      <c r="O650" s="22" t="s">
        <v>2204</v>
      </c>
      <c r="P650" s="4" t="s">
        <v>2198</v>
      </c>
      <c r="S650" s="4">
        <v>1</v>
      </c>
      <c r="T650" s="4">
        <v>0</v>
      </c>
      <c r="U650" s="4">
        <v>0</v>
      </c>
      <c r="V650" s="4">
        <v>0</v>
      </c>
      <c r="X650" s="4">
        <v>1</v>
      </c>
      <c r="Y650" s="4">
        <v>0</v>
      </c>
      <c r="AE650" s="4"/>
      <c r="AF650" s="4"/>
      <c r="AG650" s="4">
        <v>3203</v>
      </c>
      <c r="AH650" s="4">
        <v>138</v>
      </c>
      <c r="AI650" s="4">
        <v>103</v>
      </c>
      <c r="AJ650" s="4">
        <f t="shared" si="18"/>
        <v>10303</v>
      </c>
      <c r="AK650" s="4">
        <v>1</v>
      </c>
      <c r="AO650" s="10"/>
      <c r="AR650" s="2">
        <v>1</v>
      </c>
      <c r="AS650" s="2">
        <v>0</v>
      </c>
    </row>
    <row r="651" spans="1:45">
      <c r="A651" s="4">
        <v>11700304</v>
      </c>
      <c r="B651" s="4">
        <v>11700304</v>
      </c>
      <c r="C651" s="4" t="str">
        <f t="shared" si="17"/>
        <v>4级孤岛遗迹藏宝图</v>
      </c>
      <c r="D651" s="4" t="s">
        <v>442</v>
      </c>
      <c r="E651" s="4" t="s">
        <v>254</v>
      </c>
      <c r="F651" s="2" t="s">
        <v>2199</v>
      </c>
      <c r="G651" s="4" t="s">
        <v>1324</v>
      </c>
      <c r="I651" s="2">
        <v>2</v>
      </c>
      <c r="J651" s="4">
        <v>117</v>
      </c>
      <c r="K651" s="4">
        <v>3</v>
      </c>
      <c r="L651" s="4">
        <v>6</v>
      </c>
      <c r="M651" s="10" t="s">
        <v>1328</v>
      </c>
      <c r="N651" s="66" t="s">
        <v>2443</v>
      </c>
      <c r="O651" s="22" t="s">
        <v>2204</v>
      </c>
      <c r="P651" s="4" t="s">
        <v>2198</v>
      </c>
      <c r="S651" s="4">
        <v>1</v>
      </c>
      <c r="T651" s="4">
        <v>0</v>
      </c>
      <c r="U651" s="4">
        <v>0</v>
      </c>
      <c r="V651" s="4">
        <v>0</v>
      </c>
      <c r="X651" s="4">
        <v>1</v>
      </c>
      <c r="Y651" s="4">
        <v>0</v>
      </c>
      <c r="AE651" s="4"/>
      <c r="AF651" s="4"/>
      <c r="AG651" s="4">
        <v>3204</v>
      </c>
      <c r="AH651" s="4">
        <v>138</v>
      </c>
      <c r="AI651" s="4">
        <v>103</v>
      </c>
      <c r="AJ651" s="4">
        <v>10304</v>
      </c>
      <c r="AK651" s="4">
        <v>0</v>
      </c>
      <c r="AO651" s="10"/>
      <c r="AR651" s="2">
        <v>1</v>
      </c>
      <c r="AS651" s="2">
        <v>0</v>
      </c>
    </row>
    <row r="652" spans="1:45">
      <c r="A652" s="4">
        <v>11700401</v>
      </c>
      <c r="B652" s="4">
        <v>11700401</v>
      </c>
      <c r="C652" s="4" t="str">
        <f t="shared" si="17"/>
        <v>1级熔火地穴藏宝图</v>
      </c>
      <c r="D652" s="4" t="s">
        <v>442</v>
      </c>
      <c r="E652" s="4" t="s">
        <v>239</v>
      </c>
      <c r="F652" s="2" t="s">
        <v>2201</v>
      </c>
      <c r="G652" s="4" t="s">
        <v>1324</v>
      </c>
      <c r="I652" s="2">
        <v>2</v>
      </c>
      <c r="J652" s="4">
        <v>117</v>
      </c>
      <c r="K652" s="4">
        <v>4</v>
      </c>
      <c r="L652" s="4">
        <v>3</v>
      </c>
      <c r="M652" s="10" t="s">
        <v>1325</v>
      </c>
      <c r="N652" s="66" t="s">
        <v>2442</v>
      </c>
      <c r="O652" s="22" t="s">
        <v>2204</v>
      </c>
      <c r="P652" s="4" t="s">
        <v>2200</v>
      </c>
      <c r="S652" s="4">
        <v>1</v>
      </c>
      <c r="T652" s="4">
        <v>0</v>
      </c>
      <c r="U652" s="4">
        <v>0</v>
      </c>
      <c r="V652" s="4">
        <v>0</v>
      </c>
      <c r="X652" s="4">
        <v>1</v>
      </c>
      <c r="Y652" s="4">
        <v>0</v>
      </c>
      <c r="AE652" s="4"/>
      <c r="AF652" s="4"/>
      <c r="AG652" s="4">
        <v>3301</v>
      </c>
      <c r="AH652" s="4">
        <v>138</v>
      </c>
      <c r="AI652" s="4">
        <v>104</v>
      </c>
      <c r="AJ652" s="4">
        <v>10401</v>
      </c>
      <c r="AK652" s="4">
        <v>1</v>
      </c>
      <c r="AO652" s="10"/>
      <c r="AS652" s="2">
        <v>0</v>
      </c>
    </row>
    <row r="653" spans="1:45">
      <c r="A653" s="4">
        <f t="shared" si="16"/>
        <v>11700402</v>
      </c>
      <c r="B653" s="4">
        <v>11700402</v>
      </c>
      <c r="C653" s="4" t="str">
        <f t="shared" si="17"/>
        <v>2级熔火地穴藏宝图</v>
      </c>
      <c r="D653" s="4" t="s">
        <v>442</v>
      </c>
      <c r="E653" s="4" t="s">
        <v>243</v>
      </c>
      <c r="F653" s="2" t="s">
        <v>2201</v>
      </c>
      <c r="G653" s="4" t="s">
        <v>1324</v>
      </c>
      <c r="I653" s="2">
        <v>2</v>
      </c>
      <c r="J653" s="4">
        <v>117</v>
      </c>
      <c r="K653" s="4">
        <v>4</v>
      </c>
      <c r="L653" s="4">
        <v>4</v>
      </c>
      <c r="M653" s="10" t="s">
        <v>1326</v>
      </c>
      <c r="N653" s="66" t="s">
        <v>2442</v>
      </c>
      <c r="O653" s="22" t="s">
        <v>2204</v>
      </c>
      <c r="P653" s="4" t="s">
        <v>2200</v>
      </c>
      <c r="S653" s="4">
        <v>1</v>
      </c>
      <c r="T653" s="4">
        <v>0</v>
      </c>
      <c r="U653" s="4">
        <v>0</v>
      </c>
      <c r="V653" s="4">
        <v>0</v>
      </c>
      <c r="X653" s="4">
        <v>1</v>
      </c>
      <c r="Y653" s="4">
        <v>0</v>
      </c>
      <c r="AE653" s="4"/>
      <c r="AF653" s="4"/>
      <c r="AG653" s="4">
        <v>3302</v>
      </c>
      <c r="AH653" s="4">
        <v>138</v>
      </c>
      <c r="AI653" s="4">
        <v>104</v>
      </c>
      <c r="AJ653" s="4">
        <f t="shared" si="18"/>
        <v>10402</v>
      </c>
      <c r="AK653" s="4">
        <v>1</v>
      </c>
      <c r="AO653" s="10"/>
      <c r="AS653" s="2">
        <v>0</v>
      </c>
    </row>
    <row r="654" spans="1:45">
      <c r="A654" s="4">
        <f t="shared" si="16"/>
        <v>11700403</v>
      </c>
      <c r="B654" s="4">
        <v>11700403</v>
      </c>
      <c r="C654" s="4" t="str">
        <f t="shared" si="17"/>
        <v>3级熔火地穴藏宝图</v>
      </c>
      <c r="D654" s="4" t="s">
        <v>442</v>
      </c>
      <c r="E654" s="4" t="s">
        <v>249</v>
      </c>
      <c r="F654" s="2" t="s">
        <v>2201</v>
      </c>
      <c r="G654" s="4" t="s">
        <v>1324</v>
      </c>
      <c r="I654" s="2">
        <v>2</v>
      </c>
      <c r="J654" s="4">
        <v>117</v>
      </c>
      <c r="K654" s="4">
        <v>4</v>
      </c>
      <c r="L654" s="4">
        <v>5</v>
      </c>
      <c r="M654" s="10" t="s">
        <v>1327</v>
      </c>
      <c r="N654" s="66" t="s">
        <v>2442</v>
      </c>
      <c r="O654" s="22" t="s">
        <v>2204</v>
      </c>
      <c r="P654" s="4" t="s">
        <v>2200</v>
      </c>
      <c r="S654" s="4">
        <v>1</v>
      </c>
      <c r="T654" s="4">
        <v>0</v>
      </c>
      <c r="U654" s="4">
        <v>0</v>
      </c>
      <c r="V654" s="4">
        <v>0</v>
      </c>
      <c r="X654" s="4">
        <v>1</v>
      </c>
      <c r="Y654" s="4">
        <v>0</v>
      </c>
      <c r="AE654" s="4"/>
      <c r="AF654" s="4"/>
      <c r="AG654" s="4">
        <v>3303</v>
      </c>
      <c r="AH654" s="4">
        <v>138</v>
      </c>
      <c r="AI654" s="4">
        <v>104</v>
      </c>
      <c r="AJ654" s="4">
        <f t="shared" si="18"/>
        <v>10403</v>
      </c>
      <c r="AK654" s="4">
        <v>1</v>
      </c>
      <c r="AO654" s="10"/>
      <c r="AR654" s="2">
        <v>1</v>
      </c>
      <c r="AS654" s="2">
        <v>0</v>
      </c>
    </row>
    <row r="655" spans="1:45">
      <c r="A655" s="4">
        <v>11700404</v>
      </c>
      <c r="B655" s="4">
        <v>11700404</v>
      </c>
      <c r="C655" s="4" t="str">
        <f t="shared" si="17"/>
        <v>4级熔火地穴藏宝图</v>
      </c>
      <c r="D655" s="4" t="s">
        <v>442</v>
      </c>
      <c r="E655" s="4" t="s">
        <v>254</v>
      </c>
      <c r="F655" s="2" t="s">
        <v>2201</v>
      </c>
      <c r="G655" s="4" t="s">
        <v>1324</v>
      </c>
      <c r="I655" s="2">
        <v>2</v>
      </c>
      <c r="J655" s="4">
        <v>117</v>
      </c>
      <c r="K655" s="4">
        <v>4</v>
      </c>
      <c r="L655" s="4">
        <v>6</v>
      </c>
      <c r="M655" s="10" t="s">
        <v>1328</v>
      </c>
      <c r="N655" s="66" t="s">
        <v>2443</v>
      </c>
      <c r="O655" s="22" t="s">
        <v>2204</v>
      </c>
      <c r="P655" s="4" t="s">
        <v>2200</v>
      </c>
      <c r="S655" s="4">
        <v>1</v>
      </c>
      <c r="T655" s="4">
        <v>0</v>
      </c>
      <c r="U655" s="4">
        <v>0</v>
      </c>
      <c r="V655" s="4">
        <v>0</v>
      </c>
      <c r="X655" s="4">
        <v>1</v>
      </c>
      <c r="Y655" s="4">
        <v>0</v>
      </c>
      <c r="AE655" s="4"/>
      <c r="AF655" s="4"/>
      <c r="AG655" s="4">
        <v>3304</v>
      </c>
      <c r="AH655" s="4">
        <v>138</v>
      </c>
      <c r="AI655" s="4">
        <v>104</v>
      </c>
      <c r="AJ655" s="4">
        <v>10404</v>
      </c>
      <c r="AK655" s="4">
        <v>0</v>
      </c>
      <c r="AO655" s="10"/>
      <c r="AR655" s="2">
        <v>1</v>
      </c>
      <c r="AS655" s="2">
        <v>0</v>
      </c>
    </row>
    <row r="656" spans="1:45">
      <c r="A656" s="4">
        <v>11700501</v>
      </c>
      <c r="B656" s="4">
        <v>11700501</v>
      </c>
      <c r="C656" s="4" t="str">
        <f t="shared" si="17"/>
        <v>1级边境雪峰藏宝图</v>
      </c>
      <c r="D656" s="4" t="s">
        <v>442</v>
      </c>
      <c r="E656" s="4" t="s">
        <v>239</v>
      </c>
      <c r="F656" s="2" t="s">
        <v>2203</v>
      </c>
      <c r="G656" s="4" t="s">
        <v>1324</v>
      </c>
      <c r="I656" s="2">
        <v>2</v>
      </c>
      <c r="J656" s="4">
        <v>117</v>
      </c>
      <c r="K656" s="4">
        <v>5</v>
      </c>
      <c r="L656" s="4">
        <v>3</v>
      </c>
      <c r="M656" s="10" t="s">
        <v>1325</v>
      </c>
      <c r="N656" s="66" t="s">
        <v>2442</v>
      </c>
      <c r="O656" s="22" t="s">
        <v>2204</v>
      </c>
      <c r="P656" s="4" t="s">
        <v>2202</v>
      </c>
      <c r="S656" s="4">
        <v>1</v>
      </c>
      <c r="T656" s="4">
        <v>0</v>
      </c>
      <c r="U656" s="4">
        <v>0</v>
      </c>
      <c r="V656" s="4">
        <v>0</v>
      </c>
      <c r="X656" s="4">
        <v>1</v>
      </c>
      <c r="Y656" s="4">
        <v>0</v>
      </c>
      <c r="AE656" s="4"/>
      <c r="AF656" s="4"/>
      <c r="AG656" s="4">
        <v>3401</v>
      </c>
      <c r="AH656" s="4">
        <v>138</v>
      </c>
      <c r="AI656" s="4">
        <v>105</v>
      </c>
      <c r="AJ656" s="4">
        <v>10501</v>
      </c>
      <c r="AK656" s="4">
        <v>1</v>
      </c>
      <c r="AO656" s="10"/>
      <c r="AS656" s="2">
        <v>0</v>
      </c>
    </row>
    <row r="657" spans="1:45">
      <c r="A657" s="4">
        <f t="shared" si="16"/>
        <v>11700502</v>
      </c>
      <c r="B657" s="4">
        <v>11700502</v>
      </c>
      <c r="C657" s="4" t="str">
        <f t="shared" si="17"/>
        <v>2级边境雪峰藏宝图</v>
      </c>
      <c r="D657" s="4" t="s">
        <v>442</v>
      </c>
      <c r="E657" s="4" t="s">
        <v>243</v>
      </c>
      <c r="F657" s="2" t="s">
        <v>2203</v>
      </c>
      <c r="G657" s="4" t="s">
        <v>1324</v>
      </c>
      <c r="I657" s="2">
        <v>2</v>
      </c>
      <c r="J657" s="4">
        <v>117</v>
      </c>
      <c r="K657" s="4">
        <v>5</v>
      </c>
      <c r="L657" s="4">
        <v>4</v>
      </c>
      <c r="M657" s="10" t="s">
        <v>1326</v>
      </c>
      <c r="N657" s="66" t="s">
        <v>2442</v>
      </c>
      <c r="O657" s="22" t="s">
        <v>2204</v>
      </c>
      <c r="P657" s="4" t="s">
        <v>2202</v>
      </c>
      <c r="S657" s="4">
        <v>1</v>
      </c>
      <c r="T657" s="4">
        <v>0</v>
      </c>
      <c r="U657" s="4">
        <v>0</v>
      </c>
      <c r="V657" s="4">
        <v>0</v>
      </c>
      <c r="X657" s="4">
        <v>1</v>
      </c>
      <c r="Y657" s="4">
        <v>0</v>
      </c>
      <c r="AE657" s="4"/>
      <c r="AF657" s="4"/>
      <c r="AG657" s="4">
        <v>3402</v>
      </c>
      <c r="AH657" s="4">
        <v>138</v>
      </c>
      <c r="AI657" s="4">
        <v>105</v>
      </c>
      <c r="AJ657" s="4">
        <f t="shared" si="18"/>
        <v>10502</v>
      </c>
      <c r="AK657" s="4">
        <v>1</v>
      </c>
      <c r="AO657" s="10"/>
      <c r="AS657" s="2">
        <v>0</v>
      </c>
    </row>
    <row r="658" spans="1:45">
      <c r="A658" s="4">
        <f t="shared" si="16"/>
        <v>11700503</v>
      </c>
      <c r="B658" s="4">
        <v>11700503</v>
      </c>
      <c r="C658" s="4" t="str">
        <f t="shared" si="17"/>
        <v>3级边境雪峰藏宝图</v>
      </c>
      <c r="D658" s="4" t="s">
        <v>442</v>
      </c>
      <c r="E658" s="4" t="s">
        <v>249</v>
      </c>
      <c r="F658" s="2" t="s">
        <v>2203</v>
      </c>
      <c r="G658" s="4" t="s">
        <v>1324</v>
      </c>
      <c r="I658" s="2">
        <v>2</v>
      </c>
      <c r="J658" s="4">
        <v>117</v>
      </c>
      <c r="K658" s="4">
        <v>5</v>
      </c>
      <c r="L658" s="4">
        <v>5</v>
      </c>
      <c r="M658" s="10" t="s">
        <v>1327</v>
      </c>
      <c r="N658" s="66" t="s">
        <v>2442</v>
      </c>
      <c r="O658" s="22" t="s">
        <v>2204</v>
      </c>
      <c r="P658" s="4" t="s">
        <v>2202</v>
      </c>
      <c r="S658" s="4">
        <v>1</v>
      </c>
      <c r="T658" s="4">
        <v>0</v>
      </c>
      <c r="U658" s="4">
        <v>0</v>
      </c>
      <c r="V658" s="4">
        <v>0</v>
      </c>
      <c r="X658" s="4">
        <v>1</v>
      </c>
      <c r="Y658" s="4">
        <v>0</v>
      </c>
      <c r="AE658" s="4"/>
      <c r="AF658" s="4"/>
      <c r="AG658" s="4">
        <v>3403</v>
      </c>
      <c r="AH658" s="4">
        <v>138</v>
      </c>
      <c r="AI658" s="4">
        <v>105</v>
      </c>
      <c r="AJ658" s="4">
        <f t="shared" si="18"/>
        <v>10503</v>
      </c>
      <c r="AK658" s="4">
        <v>1</v>
      </c>
      <c r="AO658" s="10"/>
      <c r="AR658" s="2">
        <v>1</v>
      </c>
      <c r="AS658" s="2">
        <v>0</v>
      </c>
    </row>
    <row r="659" spans="1:45">
      <c r="A659" s="4">
        <v>11700504</v>
      </c>
      <c r="B659" s="4">
        <v>11700504</v>
      </c>
      <c r="C659" s="4" t="str">
        <f t="shared" si="17"/>
        <v>4级边境雪峰藏宝图</v>
      </c>
      <c r="D659" s="4" t="s">
        <v>442</v>
      </c>
      <c r="E659" s="4" t="s">
        <v>254</v>
      </c>
      <c r="F659" s="2" t="s">
        <v>2203</v>
      </c>
      <c r="G659" s="4" t="s">
        <v>1324</v>
      </c>
      <c r="I659" s="2">
        <v>2</v>
      </c>
      <c r="J659" s="4">
        <v>117</v>
      </c>
      <c r="K659" s="4">
        <v>5</v>
      </c>
      <c r="L659" s="4">
        <v>6</v>
      </c>
      <c r="M659" s="10" t="s">
        <v>1328</v>
      </c>
      <c r="N659" s="66" t="s">
        <v>2443</v>
      </c>
      <c r="O659" s="22" t="s">
        <v>2204</v>
      </c>
      <c r="P659" s="4" t="s">
        <v>2202</v>
      </c>
      <c r="S659" s="4">
        <v>1</v>
      </c>
      <c r="T659" s="4">
        <v>0</v>
      </c>
      <c r="U659" s="4">
        <v>0</v>
      </c>
      <c r="V659" s="4">
        <v>0</v>
      </c>
      <c r="X659" s="4">
        <v>1</v>
      </c>
      <c r="Y659" s="4">
        <v>0</v>
      </c>
      <c r="AE659" s="4"/>
      <c r="AF659" s="4"/>
      <c r="AG659" s="4">
        <v>3404</v>
      </c>
      <c r="AH659" s="4">
        <v>138</v>
      </c>
      <c r="AI659" s="4">
        <v>105</v>
      </c>
      <c r="AJ659" s="4">
        <v>10504</v>
      </c>
      <c r="AK659" s="4">
        <v>0</v>
      </c>
      <c r="AO659" s="10"/>
      <c r="AR659" s="2">
        <v>1</v>
      </c>
      <c r="AS659" s="2">
        <v>0</v>
      </c>
    </row>
    <row r="660" spans="1:45">
      <c r="A660" s="4">
        <v>11700601</v>
      </c>
      <c r="B660" s="4">
        <v>11700601</v>
      </c>
      <c r="C660" s="4" t="s">
        <v>1329</v>
      </c>
      <c r="D660" s="4" t="s">
        <v>442</v>
      </c>
      <c r="E660" s="4" t="s">
        <v>239</v>
      </c>
      <c r="F660" s="4" t="s">
        <v>709</v>
      </c>
      <c r="G660" s="4" t="s">
        <v>1324</v>
      </c>
      <c r="I660" s="2">
        <v>2</v>
      </c>
      <c r="J660" s="4">
        <v>117</v>
      </c>
      <c r="K660" s="4">
        <v>6</v>
      </c>
      <c r="L660" s="4">
        <v>3</v>
      </c>
      <c r="M660" s="10" t="s">
        <v>1325</v>
      </c>
      <c r="N660" s="66" t="s">
        <v>2442</v>
      </c>
      <c r="O660" s="22" t="s">
        <v>2204</v>
      </c>
      <c r="P660" s="4" t="s">
        <v>709</v>
      </c>
      <c r="S660" s="4">
        <v>1</v>
      </c>
      <c r="T660" s="4">
        <v>0</v>
      </c>
      <c r="U660" s="4">
        <v>0</v>
      </c>
      <c r="V660" s="4">
        <v>0</v>
      </c>
      <c r="X660" s="4">
        <v>1</v>
      </c>
      <c r="Y660" s="4">
        <v>0</v>
      </c>
      <c r="AE660" s="4"/>
      <c r="AF660" s="4"/>
      <c r="AG660" s="4">
        <v>3501</v>
      </c>
      <c r="AH660" s="4">
        <v>138</v>
      </c>
      <c r="AI660" s="4">
        <v>106</v>
      </c>
      <c r="AJ660" s="4">
        <v>10601</v>
      </c>
      <c r="AK660" s="4">
        <v>1</v>
      </c>
      <c r="AO660" s="10"/>
      <c r="AS660" s="2">
        <v>0</v>
      </c>
    </row>
    <row r="661" spans="1:45">
      <c r="A661" s="4">
        <f t="shared" si="16"/>
        <v>11700602</v>
      </c>
      <c r="B661" s="4">
        <v>11700602</v>
      </c>
      <c r="C661" s="4" t="s">
        <v>1330</v>
      </c>
      <c r="D661" s="4" t="s">
        <v>442</v>
      </c>
      <c r="E661" s="4" t="s">
        <v>243</v>
      </c>
      <c r="F661" s="4" t="s">
        <v>709</v>
      </c>
      <c r="G661" s="4" t="s">
        <v>1324</v>
      </c>
      <c r="I661" s="2">
        <v>2</v>
      </c>
      <c r="J661" s="4">
        <v>117</v>
      </c>
      <c r="K661" s="4">
        <v>6</v>
      </c>
      <c r="L661" s="4">
        <v>4</v>
      </c>
      <c r="M661" s="10" t="s">
        <v>1326</v>
      </c>
      <c r="N661" s="66" t="s">
        <v>2442</v>
      </c>
      <c r="O661" s="22" t="s">
        <v>2204</v>
      </c>
      <c r="P661" s="4" t="s">
        <v>709</v>
      </c>
      <c r="S661" s="4">
        <v>1</v>
      </c>
      <c r="T661" s="4">
        <v>0</v>
      </c>
      <c r="U661" s="4">
        <v>0</v>
      </c>
      <c r="V661" s="4">
        <v>0</v>
      </c>
      <c r="X661" s="4">
        <v>1</v>
      </c>
      <c r="Y661" s="4">
        <v>0</v>
      </c>
      <c r="AE661" s="4"/>
      <c r="AF661" s="4"/>
      <c r="AG661" s="4">
        <v>3502</v>
      </c>
      <c r="AH661" s="4">
        <v>138</v>
      </c>
      <c r="AI661" s="4">
        <v>106</v>
      </c>
      <c r="AJ661" s="4">
        <f t="shared" si="18"/>
        <v>10602</v>
      </c>
      <c r="AK661" s="4">
        <v>1</v>
      </c>
      <c r="AO661" s="10"/>
      <c r="AS661" s="2">
        <v>0</v>
      </c>
    </row>
    <row r="662" spans="1:45">
      <c r="A662" s="4">
        <f t="shared" si="16"/>
        <v>11700603</v>
      </c>
      <c r="B662" s="4">
        <v>11700603</v>
      </c>
      <c r="C662" s="4" t="s">
        <v>1331</v>
      </c>
      <c r="D662" s="4" t="s">
        <v>442</v>
      </c>
      <c r="E662" s="4" t="s">
        <v>249</v>
      </c>
      <c r="F662" s="4" t="s">
        <v>709</v>
      </c>
      <c r="G662" s="4" t="s">
        <v>1324</v>
      </c>
      <c r="I662" s="2">
        <v>2</v>
      </c>
      <c r="J662" s="4">
        <v>117</v>
      </c>
      <c r="K662" s="4">
        <v>6</v>
      </c>
      <c r="L662" s="4">
        <v>5</v>
      </c>
      <c r="M662" s="10" t="s">
        <v>1327</v>
      </c>
      <c r="N662" s="66" t="s">
        <v>2442</v>
      </c>
      <c r="O662" s="22" t="s">
        <v>2204</v>
      </c>
      <c r="P662" s="4" t="s">
        <v>709</v>
      </c>
      <c r="S662" s="4">
        <v>1</v>
      </c>
      <c r="T662" s="4">
        <v>0</v>
      </c>
      <c r="U662" s="4">
        <v>0</v>
      </c>
      <c r="V662" s="4">
        <v>0</v>
      </c>
      <c r="X662" s="4">
        <v>1</v>
      </c>
      <c r="Y662" s="4">
        <v>0</v>
      </c>
      <c r="AE662" s="4"/>
      <c r="AF662" s="4"/>
      <c r="AG662" s="4">
        <v>3503</v>
      </c>
      <c r="AH662" s="4">
        <v>138</v>
      </c>
      <c r="AI662" s="4">
        <v>106</v>
      </c>
      <c r="AJ662" s="4">
        <f t="shared" si="18"/>
        <v>10603</v>
      </c>
      <c r="AK662" s="4">
        <v>1</v>
      </c>
      <c r="AO662" s="10"/>
      <c r="AR662" s="2">
        <v>1</v>
      </c>
      <c r="AS662" s="2">
        <v>0</v>
      </c>
    </row>
    <row r="663" spans="1:45">
      <c r="A663" s="4">
        <v>11700604</v>
      </c>
      <c r="B663" s="4">
        <v>11700604</v>
      </c>
      <c r="C663" s="4" t="s">
        <v>1332</v>
      </c>
      <c r="D663" s="4" t="s">
        <v>442</v>
      </c>
      <c r="E663" s="4" t="s">
        <v>254</v>
      </c>
      <c r="F663" s="4" t="s">
        <v>709</v>
      </c>
      <c r="G663" s="4" t="s">
        <v>1324</v>
      </c>
      <c r="I663" s="2">
        <v>2</v>
      </c>
      <c r="J663" s="4">
        <v>117</v>
      </c>
      <c r="K663" s="4">
        <v>6</v>
      </c>
      <c r="L663" s="4">
        <v>6</v>
      </c>
      <c r="M663" s="10" t="s">
        <v>1328</v>
      </c>
      <c r="N663" s="66" t="s">
        <v>2443</v>
      </c>
      <c r="O663" s="22" t="s">
        <v>2204</v>
      </c>
      <c r="P663" s="4" t="s">
        <v>709</v>
      </c>
      <c r="S663" s="4">
        <v>1</v>
      </c>
      <c r="T663" s="4">
        <v>0</v>
      </c>
      <c r="U663" s="4">
        <v>0</v>
      </c>
      <c r="V663" s="4">
        <v>0</v>
      </c>
      <c r="X663" s="4">
        <v>1</v>
      </c>
      <c r="Y663" s="4">
        <v>0</v>
      </c>
      <c r="AE663" s="4"/>
      <c r="AF663" s="4"/>
      <c r="AG663" s="4">
        <v>3504</v>
      </c>
      <c r="AH663" s="4">
        <v>138</v>
      </c>
      <c r="AI663" s="4">
        <v>106</v>
      </c>
      <c r="AJ663" s="4">
        <v>10604</v>
      </c>
      <c r="AK663" s="4">
        <v>0</v>
      </c>
      <c r="AO663" s="10"/>
      <c r="AR663" s="2">
        <v>1</v>
      </c>
      <c r="AS663" s="2">
        <v>0</v>
      </c>
    </row>
    <row r="664" spans="1:45">
      <c r="A664" s="4">
        <v>11700701</v>
      </c>
      <c r="B664" s="4">
        <v>11700701</v>
      </c>
      <c r="C664" s="4" t="s">
        <v>1333</v>
      </c>
      <c r="D664" s="4" t="s">
        <v>442</v>
      </c>
      <c r="E664" s="4" t="s">
        <v>239</v>
      </c>
      <c r="F664" s="4" t="s">
        <v>297</v>
      </c>
      <c r="G664" s="4" t="s">
        <v>1324</v>
      </c>
      <c r="I664" s="2">
        <v>2</v>
      </c>
      <c r="J664" s="4">
        <v>117</v>
      </c>
      <c r="K664" s="4">
        <v>7</v>
      </c>
      <c r="L664" s="4">
        <v>3</v>
      </c>
      <c r="M664" s="10" t="s">
        <v>1325</v>
      </c>
      <c r="N664" s="66" t="s">
        <v>2442</v>
      </c>
      <c r="O664" s="22" t="s">
        <v>2204</v>
      </c>
      <c r="P664" s="4" t="s">
        <v>297</v>
      </c>
      <c r="S664" s="4">
        <v>1</v>
      </c>
      <c r="T664" s="4">
        <v>0</v>
      </c>
      <c r="U664" s="4">
        <v>0</v>
      </c>
      <c r="V664" s="4">
        <v>0</v>
      </c>
      <c r="X664" s="4">
        <v>1</v>
      </c>
      <c r="Y664" s="4">
        <v>0</v>
      </c>
      <c r="AE664" s="4"/>
      <c r="AF664" s="4"/>
      <c r="AG664" s="4">
        <v>3601</v>
      </c>
      <c r="AH664" s="4">
        <v>138</v>
      </c>
      <c r="AI664" s="4">
        <v>107</v>
      </c>
      <c r="AJ664" s="4">
        <v>10701</v>
      </c>
      <c r="AK664" s="4">
        <v>1</v>
      </c>
      <c r="AO664" s="10"/>
      <c r="AS664" s="2">
        <v>0</v>
      </c>
    </row>
    <row r="665" spans="1:45">
      <c r="A665" s="4">
        <f t="shared" si="16"/>
        <v>11700702</v>
      </c>
      <c r="B665" s="4">
        <v>11700702</v>
      </c>
      <c r="C665" s="4" t="s">
        <v>1334</v>
      </c>
      <c r="D665" s="4" t="s">
        <v>442</v>
      </c>
      <c r="E665" s="4" t="s">
        <v>243</v>
      </c>
      <c r="F665" s="4" t="s">
        <v>297</v>
      </c>
      <c r="G665" s="4" t="s">
        <v>1324</v>
      </c>
      <c r="I665" s="2">
        <v>2</v>
      </c>
      <c r="J665" s="4">
        <v>117</v>
      </c>
      <c r="K665" s="4">
        <v>7</v>
      </c>
      <c r="L665" s="4">
        <v>4</v>
      </c>
      <c r="M665" s="10" t="s">
        <v>1326</v>
      </c>
      <c r="N665" s="66" t="s">
        <v>2442</v>
      </c>
      <c r="O665" s="22" t="s">
        <v>2204</v>
      </c>
      <c r="P665" s="4" t="s">
        <v>297</v>
      </c>
      <c r="S665" s="4">
        <v>1</v>
      </c>
      <c r="T665" s="4">
        <v>0</v>
      </c>
      <c r="U665" s="4">
        <v>0</v>
      </c>
      <c r="V665" s="4">
        <v>0</v>
      </c>
      <c r="X665" s="4">
        <v>1</v>
      </c>
      <c r="Y665" s="4">
        <v>0</v>
      </c>
      <c r="AE665" s="4"/>
      <c r="AF665" s="4"/>
      <c r="AG665" s="4">
        <v>3602</v>
      </c>
      <c r="AH665" s="4">
        <v>138</v>
      </c>
      <c r="AI665" s="4">
        <v>107</v>
      </c>
      <c r="AJ665" s="4">
        <f t="shared" si="18"/>
        <v>10702</v>
      </c>
      <c r="AK665" s="4">
        <v>1</v>
      </c>
      <c r="AO665" s="10"/>
      <c r="AS665" s="2">
        <v>0</v>
      </c>
    </row>
    <row r="666" spans="1:45">
      <c r="A666" s="4">
        <f t="shared" si="16"/>
        <v>11700703</v>
      </c>
      <c r="B666" s="4">
        <v>11700703</v>
      </c>
      <c r="C666" s="4" t="s">
        <v>1335</v>
      </c>
      <c r="D666" s="4" t="s">
        <v>442</v>
      </c>
      <c r="E666" s="4" t="s">
        <v>249</v>
      </c>
      <c r="F666" s="4" t="s">
        <v>297</v>
      </c>
      <c r="G666" s="4" t="s">
        <v>1324</v>
      </c>
      <c r="I666" s="2">
        <v>2</v>
      </c>
      <c r="J666" s="4">
        <v>117</v>
      </c>
      <c r="K666" s="4">
        <v>7</v>
      </c>
      <c r="L666" s="4">
        <v>5</v>
      </c>
      <c r="M666" s="10" t="s">
        <v>1327</v>
      </c>
      <c r="N666" s="66" t="s">
        <v>2442</v>
      </c>
      <c r="O666" s="22" t="s">
        <v>2204</v>
      </c>
      <c r="P666" s="4" t="s">
        <v>297</v>
      </c>
      <c r="S666" s="4">
        <v>1</v>
      </c>
      <c r="T666" s="4">
        <v>0</v>
      </c>
      <c r="U666" s="4">
        <v>0</v>
      </c>
      <c r="V666" s="4">
        <v>0</v>
      </c>
      <c r="X666" s="4">
        <v>1</v>
      </c>
      <c r="Y666" s="4">
        <v>0</v>
      </c>
      <c r="AE666" s="4"/>
      <c r="AF666" s="4"/>
      <c r="AG666" s="4">
        <v>3603</v>
      </c>
      <c r="AH666" s="4">
        <v>138</v>
      </c>
      <c r="AI666" s="4">
        <v>107</v>
      </c>
      <c r="AJ666" s="4">
        <f t="shared" si="18"/>
        <v>10703</v>
      </c>
      <c r="AK666" s="4">
        <v>1</v>
      </c>
      <c r="AO666" s="10"/>
      <c r="AR666" s="2">
        <v>1</v>
      </c>
      <c r="AS666" s="2">
        <v>0</v>
      </c>
    </row>
    <row r="667" spans="1:45">
      <c r="A667" s="4">
        <v>11700704</v>
      </c>
      <c r="B667" s="4">
        <v>11700704</v>
      </c>
      <c r="C667" s="4" t="s">
        <v>1336</v>
      </c>
      <c r="D667" s="4" t="s">
        <v>442</v>
      </c>
      <c r="E667" s="4" t="s">
        <v>254</v>
      </c>
      <c r="F667" s="4" t="s">
        <v>297</v>
      </c>
      <c r="G667" s="4" t="s">
        <v>1324</v>
      </c>
      <c r="I667" s="2">
        <v>2</v>
      </c>
      <c r="J667" s="4">
        <v>117</v>
      </c>
      <c r="K667" s="4">
        <v>7</v>
      </c>
      <c r="L667" s="4">
        <v>6</v>
      </c>
      <c r="M667" s="10" t="s">
        <v>1328</v>
      </c>
      <c r="N667" s="66" t="s">
        <v>2443</v>
      </c>
      <c r="O667" s="22" t="s">
        <v>2204</v>
      </c>
      <c r="P667" s="4" t="s">
        <v>297</v>
      </c>
      <c r="S667" s="4">
        <v>1</v>
      </c>
      <c r="T667" s="4">
        <v>0</v>
      </c>
      <c r="U667" s="4">
        <v>0</v>
      </c>
      <c r="V667" s="4">
        <v>0</v>
      </c>
      <c r="X667" s="4">
        <v>1</v>
      </c>
      <c r="Y667" s="4">
        <v>0</v>
      </c>
      <c r="AE667" s="4"/>
      <c r="AF667" s="4"/>
      <c r="AG667" s="4">
        <v>3604</v>
      </c>
      <c r="AH667" s="4">
        <v>138</v>
      </c>
      <c r="AI667" s="4">
        <v>107</v>
      </c>
      <c r="AJ667" s="4">
        <v>10704</v>
      </c>
      <c r="AK667" s="4">
        <v>0</v>
      </c>
      <c r="AO667" s="10"/>
      <c r="AR667" s="2">
        <v>1</v>
      </c>
      <c r="AS667" s="2">
        <v>0</v>
      </c>
    </row>
    <row r="668" spans="1:45">
      <c r="A668" s="4">
        <f t="shared" si="16"/>
        <v>11700801</v>
      </c>
      <c r="B668" s="4">
        <v>11700801</v>
      </c>
      <c r="C668" s="4" t="s">
        <v>1337</v>
      </c>
      <c r="D668" s="4" t="s">
        <v>442</v>
      </c>
      <c r="E668" s="4" t="s">
        <v>239</v>
      </c>
      <c r="F668" s="4" t="s">
        <v>714</v>
      </c>
      <c r="G668" s="4" t="s">
        <v>1324</v>
      </c>
      <c r="I668" s="2">
        <v>2</v>
      </c>
      <c r="J668" s="4">
        <v>117</v>
      </c>
      <c r="K668" s="4">
        <v>8</v>
      </c>
      <c r="L668" s="4">
        <v>3</v>
      </c>
      <c r="M668" s="10" t="s">
        <v>1325</v>
      </c>
      <c r="N668" s="66" t="s">
        <v>2442</v>
      </c>
      <c r="O668" s="22" t="s">
        <v>2204</v>
      </c>
      <c r="P668" s="4" t="s">
        <v>714</v>
      </c>
      <c r="S668" s="4">
        <v>1</v>
      </c>
      <c r="T668" s="4">
        <v>0</v>
      </c>
      <c r="U668" s="4">
        <v>0</v>
      </c>
      <c r="V668" s="4">
        <v>0</v>
      </c>
      <c r="X668" s="4">
        <v>1</v>
      </c>
      <c r="Y668" s="4">
        <v>0</v>
      </c>
      <c r="AE668" s="4"/>
      <c r="AF668" s="4"/>
      <c r="AG668" s="4">
        <v>3701</v>
      </c>
      <c r="AH668" s="4">
        <v>138</v>
      </c>
      <c r="AI668" s="4">
        <v>108</v>
      </c>
      <c r="AJ668" s="4">
        <f t="shared" si="18"/>
        <v>10801</v>
      </c>
      <c r="AK668" s="4">
        <v>1</v>
      </c>
      <c r="AO668" s="10"/>
      <c r="AS668" s="2">
        <v>0</v>
      </c>
    </row>
    <row r="669" spans="1:45">
      <c r="A669" s="4">
        <v>11700802</v>
      </c>
      <c r="B669" s="4">
        <v>11700802</v>
      </c>
      <c r="C669" s="4" t="s">
        <v>1338</v>
      </c>
      <c r="D669" s="4" t="s">
        <v>442</v>
      </c>
      <c r="E669" s="4" t="s">
        <v>243</v>
      </c>
      <c r="F669" s="4" t="s">
        <v>714</v>
      </c>
      <c r="G669" s="4" t="s">
        <v>1324</v>
      </c>
      <c r="I669" s="2">
        <v>2</v>
      </c>
      <c r="J669" s="4">
        <v>117</v>
      </c>
      <c r="K669" s="4">
        <v>8</v>
      </c>
      <c r="L669" s="4">
        <v>4</v>
      </c>
      <c r="M669" s="10" t="s">
        <v>1326</v>
      </c>
      <c r="N669" s="66" t="s">
        <v>2442</v>
      </c>
      <c r="O669" s="22" t="s">
        <v>2204</v>
      </c>
      <c r="P669" s="4" t="s">
        <v>714</v>
      </c>
      <c r="S669" s="4">
        <v>1</v>
      </c>
      <c r="T669" s="4">
        <v>0</v>
      </c>
      <c r="U669" s="4">
        <v>0</v>
      </c>
      <c r="V669" s="4">
        <v>0</v>
      </c>
      <c r="X669" s="4">
        <v>1</v>
      </c>
      <c r="Y669" s="4">
        <v>0</v>
      </c>
      <c r="AE669" s="4"/>
      <c r="AF669" s="4"/>
      <c r="AG669" s="4">
        <v>3702</v>
      </c>
      <c r="AH669" s="4">
        <v>138</v>
      </c>
      <c r="AI669" s="4">
        <v>108</v>
      </c>
      <c r="AJ669" s="4">
        <v>10802</v>
      </c>
      <c r="AK669" s="4">
        <v>1</v>
      </c>
      <c r="AO669" s="10"/>
      <c r="AS669" s="2">
        <v>0</v>
      </c>
    </row>
    <row r="670" spans="1:45">
      <c r="A670" s="4">
        <v>11700803</v>
      </c>
      <c r="B670" s="4">
        <v>11700803</v>
      </c>
      <c r="C670" s="4" t="s">
        <v>1339</v>
      </c>
      <c r="D670" s="4" t="s">
        <v>442</v>
      </c>
      <c r="E670" s="4" t="s">
        <v>249</v>
      </c>
      <c r="F670" s="4" t="s">
        <v>714</v>
      </c>
      <c r="G670" s="4" t="s">
        <v>1324</v>
      </c>
      <c r="I670" s="2">
        <v>2</v>
      </c>
      <c r="J670" s="4">
        <v>117</v>
      </c>
      <c r="K670" s="4">
        <v>8</v>
      </c>
      <c r="L670" s="4">
        <v>5</v>
      </c>
      <c r="M670" s="10" t="s">
        <v>1327</v>
      </c>
      <c r="N670" s="66" t="s">
        <v>2442</v>
      </c>
      <c r="O670" s="22" t="s">
        <v>2204</v>
      </c>
      <c r="P670" s="4" t="s">
        <v>714</v>
      </c>
      <c r="S670" s="4">
        <v>1</v>
      </c>
      <c r="T670" s="4">
        <v>0</v>
      </c>
      <c r="U670" s="4">
        <v>0</v>
      </c>
      <c r="V670" s="4">
        <v>0</v>
      </c>
      <c r="X670" s="4">
        <v>1</v>
      </c>
      <c r="Y670" s="4">
        <v>0</v>
      </c>
      <c r="AE670" s="4"/>
      <c r="AF670" s="4"/>
      <c r="AG670" s="4">
        <v>3703</v>
      </c>
      <c r="AH670" s="4">
        <v>138</v>
      </c>
      <c r="AI670" s="4">
        <v>108</v>
      </c>
      <c r="AJ670" s="4">
        <v>10803</v>
      </c>
      <c r="AK670" s="4">
        <v>1</v>
      </c>
      <c r="AO670" s="10"/>
      <c r="AR670" s="2">
        <v>1</v>
      </c>
      <c r="AS670" s="2">
        <v>0</v>
      </c>
    </row>
    <row r="671" spans="1:45">
      <c r="A671" s="4">
        <v>11700804</v>
      </c>
      <c r="B671" s="4">
        <v>11700804</v>
      </c>
      <c r="C671" s="4" t="s">
        <v>1340</v>
      </c>
      <c r="D671" s="4" t="s">
        <v>442</v>
      </c>
      <c r="E671" s="4" t="s">
        <v>254</v>
      </c>
      <c r="F671" s="4" t="s">
        <v>714</v>
      </c>
      <c r="G671" s="4" t="s">
        <v>1324</v>
      </c>
      <c r="I671" s="2">
        <v>2</v>
      </c>
      <c r="J671" s="4">
        <v>117</v>
      </c>
      <c r="K671" s="4">
        <v>8</v>
      </c>
      <c r="L671" s="4">
        <v>6</v>
      </c>
      <c r="M671" s="10" t="s">
        <v>1328</v>
      </c>
      <c r="N671" s="66" t="s">
        <v>2443</v>
      </c>
      <c r="O671" s="22" t="s">
        <v>2204</v>
      </c>
      <c r="P671" s="4" t="s">
        <v>714</v>
      </c>
      <c r="S671" s="4">
        <v>1</v>
      </c>
      <c r="T671" s="4">
        <v>0</v>
      </c>
      <c r="U671" s="4">
        <v>0</v>
      </c>
      <c r="V671" s="4">
        <v>0</v>
      </c>
      <c r="X671" s="4">
        <v>1</v>
      </c>
      <c r="Y671" s="4">
        <v>0</v>
      </c>
      <c r="AE671" s="4"/>
      <c r="AF671" s="4"/>
      <c r="AG671" s="4">
        <v>3704</v>
      </c>
      <c r="AH671" s="4">
        <v>138</v>
      </c>
      <c r="AI671" s="4">
        <v>108</v>
      </c>
      <c r="AJ671" s="4">
        <v>10804</v>
      </c>
      <c r="AK671" s="4">
        <v>0</v>
      </c>
      <c r="AO671" s="10"/>
      <c r="AR671" s="2">
        <v>1</v>
      </c>
      <c r="AS671" s="2">
        <v>0</v>
      </c>
    </row>
    <row r="672" spans="1:45" s="57" customFormat="1">
      <c r="A672" s="57">
        <f t="shared" ref="A672" si="19">B672</f>
        <v>11810001</v>
      </c>
      <c r="B672" s="57">
        <v>11810001</v>
      </c>
      <c r="C672" s="57" t="s">
        <v>2044</v>
      </c>
      <c r="D672" s="95" t="s">
        <v>2045</v>
      </c>
      <c r="E672" s="57" t="s">
        <v>2046</v>
      </c>
      <c r="F672" s="57" t="s">
        <v>2047</v>
      </c>
      <c r="G672" s="57" t="s">
        <v>2048</v>
      </c>
      <c r="I672" s="57">
        <v>2</v>
      </c>
      <c r="J672" s="57">
        <v>118</v>
      </c>
      <c r="K672" s="57">
        <v>1</v>
      </c>
      <c r="L672" s="57">
        <v>5</v>
      </c>
      <c r="M672" s="96" t="s">
        <v>815</v>
      </c>
      <c r="N672" s="97" t="s">
        <v>2046</v>
      </c>
      <c r="O672" s="98" t="s">
        <v>817</v>
      </c>
      <c r="P672" s="57" t="s">
        <v>2049</v>
      </c>
      <c r="S672" s="57">
        <v>1</v>
      </c>
      <c r="T672" s="57">
        <v>0</v>
      </c>
      <c r="U672" s="57">
        <v>0</v>
      </c>
      <c r="V672" s="57">
        <v>0</v>
      </c>
      <c r="X672" s="57">
        <v>0</v>
      </c>
      <c r="Y672" s="57">
        <v>0</v>
      </c>
      <c r="AG672" s="57">
        <v>1</v>
      </c>
      <c r="AH672" s="57">
        <v>102</v>
      </c>
      <c r="AI672" s="57">
        <v>610001</v>
      </c>
      <c r="AJ672" s="57">
        <v>0</v>
      </c>
      <c r="AK672" s="57">
        <v>0</v>
      </c>
      <c r="AO672" s="95"/>
      <c r="AS672" s="57">
        <v>35</v>
      </c>
    </row>
    <row r="673" spans="1:45">
      <c r="A673" s="4">
        <f t="shared" si="16"/>
        <v>12001001</v>
      </c>
      <c r="B673" s="4">
        <v>12001001</v>
      </c>
      <c r="C673" s="4" t="s">
        <v>1341</v>
      </c>
      <c r="D673" s="4" t="s">
        <v>1342</v>
      </c>
      <c r="E673" s="4" t="s">
        <v>239</v>
      </c>
      <c r="I673" s="2">
        <v>1</v>
      </c>
      <c r="J673" s="4">
        <v>120</v>
      </c>
      <c r="K673" s="4">
        <v>1</v>
      </c>
      <c r="L673" s="4">
        <v>2</v>
      </c>
      <c r="M673" s="4" t="s">
        <v>1343</v>
      </c>
      <c r="N673" s="66" t="s">
        <v>1344</v>
      </c>
      <c r="O673" s="77" t="s">
        <v>239</v>
      </c>
      <c r="S673" s="4">
        <v>1</v>
      </c>
      <c r="T673" s="4">
        <v>1</v>
      </c>
      <c r="U673" s="4">
        <v>103</v>
      </c>
      <c r="V673" s="4">
        <v>1000</v>
      </c>
      <c r="X673" s="4">
        <v>1</v>
      </c>
      <c r="Y673" s="4">
        <v>0</v>
      </c>
      <c r="AE673" s="4"/>
      <c r="AF673" s="4"/>
      <c r="AG673" s="4">
        <v>10</v>
      </c>
      <c r="AH673" s="4">
        <v>102</v>
      </c>
      <c r="AI673" s="4">
        <v>500101</v>
      </c>
      <c r="AJ673" s="4">
        <v>0</v>
      </c>
      <c r="AK673" s="4">
        <v>0</v>
      </c>
      <c r="AM673" s="4">
        <v>2</v>
      </c>
      <c r="AS673" s="2">
        <v>0</v>
      </c>
    </row>
    <row r="674" spans="1:45">
      <c r="A674" s="4">
        <f t="shared" si="16"/>
        <v>12001002</v>
      </c>
      <c r="B674" s="4">
        <v>12001002</v>
      </c>
      <c r="C674" s="4" t="s">
        <v>1345</v>
      </c>
      <c r="D674" s="4" t="s">
        <v>1342</v>
      </c>
      <c r="E674" s="4" t="s">
        <v>243</v>
      </c>
      <c r="I674" s="2">
        <v>1</v>
      </c>
      <c r="J674" s="4">
        <v>120</v>
      </c>
      <c r="K674" s="4">
        <v>1</v>
      </c>
      <c r="L674" s="4">
        <v>3</v>
      </c>
      <c r="M674" s="4" t="s">
        <v>1346</v>
      </c>
      <c r="N674" s="66" t="s">
        <v>1344</v>
      </c>
      <c r="O674" s="77" t="s">
        <v>243</v>
      </c>
      <c r="S674" s="4">
        <v>1</v>
      </c>
      <c r="T674" s="4">
        <v>1</v>
      </c>
      <c r="U674" s="4">
        <v>103</v>
      </c>
      <c r="V674" s="4">
        <v>2000</v>
      </c>
      <c r="X674" s="4">
        <v>1</v>
      </c>
      <c r="Y674" s="4">
        <v>0</v>
      </c>
      <c r="AE674" s="4"/>
      <c r="AF674" s="4"/>
      <c r="AG674" s="4">
        <v>10</v>
      </c>
      <c r="AH674" s="4">
        <v>102</v>
      </c>
      <c r="AI674" s="4">
        <v>500201</v>
      </c>
      <c r="AJ674" s="4">
        <v>0</v>
      </c>
      <c r="AK674" s="4">
        <v>0</v>
      </c>
      <c r="AM674" s="4">
        <v>2</v>
      </c>
      <c r="AS674" s="2">
        <v>0</v>
      </c>
    </row>
    <row r="675" spans="1:45">
      <c r="A675" s="4">
        <f t="shared" si="16"/>
        <v>12001003</v>
      </c>
      <c r="B675" s="4">
        <v>12001003</v>
      </c>
      <c r="C675" s="4" t="s">
        <v>1347</v>
      </c>
      <c r="D675" s="4" t="s">
        <v>1342</v>
      </c>
      <c r="E675" s="4" t="s">
        <v>249</v>
      </c>
      <c r="I675" s="2">
        <v>1</v>
      </c>
      <c r="J675" s="4">
        <v>120</v>
      </c>
      <c r="K675" s="4">
        <v>1</v>
      </c>
      <c r="L675" s="4">
        <v>4</v>
      </c>
      <c r="M675" s="4" t="s">
        <v>1348</v>
      </c>
      <c r="N675" s="66" t="s">
        <v>1344</v>
      </c>
      <c r="O675" s="77" t="s">
        <v>249</v>
      </c>
      <c r="S675" s="4">
        <v>1</v>
      </c>
      <c r="T675" s="4">
        <v>1</v>
      </c>
      <c r="U675" s="4">
        <v>103</v>
      </c>
      <c r="V675" s="4">
        <v>3000</v>
      </c>
      <c r="X675" s="4">
        <v>1</v>
      </c>
      <c r="Y675" s="4">
        <v>0</v>
      </c>
      <c r="AE675" s="4"/>
      <c r="AF675" s="4"/>
      <c r="AG675" s="4">
        <v>10</v>
      </c>
      <c r="AH675" s="4">
        <v>102</v>
      </c>
      <c r="AI675" s="4">
        <v>500301</v>
      </c>
      <c r="AJ675" s="4">
        <v>0</v>
      </c>
      <c r="AK675" s="4">
        <v>0</v>
      </c>
      <c r="AM675" s="4">
        <v>2</v>
      </c>
      <c r="AS675" s="2">
        <v>0</v>
      </c>
    </row>
    <row r="676" spans="1:45">
      <c r="A676" s="4">
        <f t="shared" si="16"/>
        <v>12001004</v>
      </c>
      <c r="B676" s="4">
        <v>12001004</v>
      </c>
      <c r="C676" s="4" t="s">
        <v>1349</v>
      </c>
      <c r="D676" s="4" t="s">
        <v>1342</v>
      </c>
      <c r="E676" s="4" t="s">
        <v>254</v>
      </c>
      <c r="I676" s="2">
        <v>1</v>
      </c>
      <c r="J676" s="4">
        <v>120</v>
      </c>
      <c r="K676" s="4">
        <v>1</v>
      </c>
      <c r="L676" s="4">
        <v>4</v>
      </c>
      <c r="M676" s="4" t="s">
        <v>1350</v>
      </c>
      <c r="N676" s="66" t="s">
        <v>1344</v>
      </c>
      <c r="O676" s="77" t="s">
        <v>254</v>
      </c>
      <c r="S676" s="4">
        <v>1</v>
      </c>
      <c r="T676" s="4">
        <v>1</v>
      </c>
      <c r="U676" s="4">
        <v>103</v>
      </c>
      <c r="V676" s="4">
        <v>4000</v>
      </c>
      <c r="X676" s="4">
        <v>1</v>
      </c>
      <c r="Y676" s="4">
        <v>0</v>
      </c>
      <c r="AE676" s="4"/>
      <c r="AF676" s="4"/>
      <c r="AG676" s="4">
        <v>10</v>
      </c>
      <c r="AH676" s="4">
        <v>102</v>
      </c>
      <c r="AI676" s="4">
        <v>500401</v>
      </c>
      <c r="AJ676" s="4">
        <v>0</v>
      </c>
      <c r="AK676" s="4">
        <v>0</v>
      </c>
      <c r="AM676" s="4">
        <v>2</v>
      </c>
      <c r="AS676" s="2">
        <v>0</v>
      </c>
    </row>
    <row r="677" spans="1:45">
      <c r="A677" s="4">
        <f t="shared" si="16"/>
        <v>12001005</v>
      </c>
      <c r="B677" s="4">
        <v>12001005</v>
      </c>
      <c r="C677" s="4" t="s">
        <v>1351</v>
      </c>
      <c r="D677" s="4" t="s">
        <v>1342</v>
      </c>
      <c r="E677" s="4" t="s">
        <v>258</v>
      </c>
      <c r="I677" s="2">
        <v>1</v>
      </c>
      <c r="J677" s="4">
        <v>120</v>
      </c>
      <c r="K677" s="4">
        <v>1</v>
      </c>
      <c r="L677" s="4">
        <v>4</v>
      </c>
      <c r="M677" s="4" t="s">
        <v>1352</v>
      </c>
      <c r="N677" s="66" t="s">
        <v>1344</v>
      </c>
      <c r="O677" s="77" t="s">
        <v>258</v>
      </c>
      <c r="S677" s="4">
        <v>1</v>
      </c>
      <c r="T677" s="4">
        <v>1</v>
      </c>
      <c r="U677" s="4">
        <v>103</v>
      </c>
      <c r="V677" s="4">
        <v>3000</v>
      </c>
      <c r="X677" s="4">
        <v>1</v>
      </c>
      <c r="Y677" s="4">
        <v>0</v>
      </c>
      <c r="AE677" s="4"/>
      <c r="AF677" s="4"/>
      <c r="AG677" s="4">
        <v>10</v>
      </c>
      <c r="AH677" s="4">
        <v>102</v>
      </c>
      <c r="AI677" s="4">
        <v>500501</v>
      </c>
      <c r="AJ677" s="4">
        <v>0</v>
      </c>
      <c r="AK677" s="4">
        <v>0</v>
      </c>
      <c r="AM677" s="4">
        <v>2</v>
      </c>
      <c r="AS677" s="2">
        <v>0</v>
      </c>
    </row>
    <row r="678" spans="1:45">
      <c r="A678" s="4">
        <f t="shared" si="16"/>
        <v>12001006</v>
      </c>
      <c r="B678" s="4">
        <v>12001006</v>
      </c>
      <c r="C678" s="4" t="s">
        <v>1353</v>
      </c>
      <c r="D678" s="4" t="s">
        <v>1342</v>
      </c>
      <c r="E678" s="4" t="s">
        <v>263</v>
      </c>
      <c r="I678" s="2">
        <v>1</v>
      </c>
      <c r="J678" s="4">
        <v>120</v>
      </c>
      <c r="K678" s="4">
        <v>1</v>
      </c>
      <c r="L678" s="4">
        <v>4</v>
      </c>
      <c r="M678" s="4" t="s">
        <v>1354</v>
      </c>
      <c r="N678" s="66" t="s">
        <v>1344</v>
      </c>
      <c r="O678" s="77" t="s">
        <v>263</v>
      </c>
      <c r="S678" s="4">
        <v>1</v>
      </c>
      <c r="T678" s="4">
        <v>1</v>
      </c>
      <c r="U678" s="4">
        <v>103</v>
      </c>
      <c r="V678" s="4">
        <v>4000</v>
      </c>
      <c r="X678" s="4">
        <v>1</v>
      </c>
      <c r="Y678" s="4">
        <v>0</v>
      </c>
      <c r="AE678" s="4"/>
      <c r="AF678" s="4"/>
      <c r="AG678" s="4">
        <v>10</v>
      </c>
      <c r="AH678" s="4">
        <v>102</v>
      </c>
      <c r="AI678" s="4">
        <v>500601</v>
      </c>
      <c r="AJ678" s="4">
        <v>0</v>
      </c>
      <c r="AK678" s="4">
        <v>0</v>
      </c>
      <c r="AM678" s="4">
        <v>2</v>
      </c>
      <c r="AS678" s="2">
        <v>0</v>
      </c>
    </row>
    <row r="679" spans="1:45">
      <c r="A679" s="4">
        <f t="shared" si="16"/>
        <v>12002001</v>
      </c>
      <c r="B679" s="4">
        <v>12002001</v>
      </c>
      <c r="C679" s="4" t="s">
        <v>1355</v>
      </c>
      <c r="D679" s="4" t="s">
        <v>1356</v>
      </c>
      <c r="E679" s="4" t="s">
        <v>1357</v>
      </c>
      <c r="I679" s="2">
        <v>1</v>
      </c>
      <c r="J679" s="4">
        <v>120</v>
      </c>
      <c r="K679" s="4">
        <v>2</v>
      </c>
      <c r="L679" s="4">
        <v>4</v>
      </c>
      <c r="M679" s="4" t="s">
        <v>1358</v>
      </c>
      <c r="N679" s="66" t="s">
        <v>1359</v>
      </c>
      <c r="O679" s="77" t="s">
        <v>1357</v>
      </c>
      <c r="S679" s="4">
        <v>1</v>
      </c>
      <c r="T679" s="4">
        <v>1</v>
      </c>
      <c r="U679" s="4">
        <v>103</v>
      </c>
      <c r="V679" s="4">
        <v>5000</v>
      </c>
      <c r="X679" s="4">
        <v>1</v>
      </c>
      <c r="Y679" s="4">
        <v>0</v>
      </c>
      <c r="AE679" s="4"/>
      <c r="AF679" s="4"/>
      <c r="AG679" s="4">
        <v>10</v>
      </c>
      <c r="AH679" s="4">
        <v>102</v>
      </c>
      <c r="AI679" s="4">
        <v>510101</v>
      </c>
      <c r="AJ679" s="4">
        <v>0</v>
      </c>
      <c r="AK679" s="4">
        <v>0</v>
      </c>
      <c r="AM679" s="4">
        <v>2</v>
      </c>
      <c r="AS679" s="2">
        <v>0</v>
      </c>
    </row>
    <row r="680" spans="1:45">
      <c r="A680" s="4">
        <f t="shared" si="16"/>
        <v>12002002</v>
      </c>
      <c r="B680" s="4">
        <v>12002002</v>
      </c>
      <c r="C680" s="4" t="s">
        <v>1360</v>
      </c>
      <c r="D680" s="4" t="s">
        <v>1356</v>
      </c>
      <c r="E680" s="4" t="s">
        <v>1361</v>
      </c>
      <c r="I680" s="2">
        <v>1</v>
      </c>
      <c r="J680" s="4">
        <v>120</v>
      </c>
      <c r="K680" s="4">
        <v>2</v>
      </c>
      <c r="L680" s="4">
        <v>5</v>
      </c>
      <c r="M680" s="4" t="s">
        <v>1362</v>
      </c>
      <c r="N680" s="66" t="s">
        <v>1359</v>
      </c>
      <c r="O680" s="77" t="s">
        <v>1361</v>
      </c>
      <c r="S680" s="4">
        <v>1</v>
      </c>
      <c r="T680" s="4">
        <v>1</v>
      </c>
      <c r="U680" s="4">
        <v>103</v>
      </c>
      <c r="V680" s="4">
        <v>10000</v>
      </c>
      <c r="X680" s="4">
        <v>1</v>
      </c>
      <c r="Y680" s="4">
        <v>0</v>
      </c>
      <c r="AE680" s="4"/>
      <c r="AF680" s="4"/>
      <c r="AG680" s="4">
        <v>10</v>
      </c>
      <c r="AH680" s="4">
        <v>102</v>
      </c>
      <c r="AI680" s="4">
        <v>510102</v>
      </c>
      <c r="AJ680" s="4">
        <v>0</v>
      </c>
      <c r="AK680" s="4">
        <v>0</v>
      </c>
      <c r="AM680" s="4">
        <v>2</v>
      </c>
      <c r="AS680" s="2">
        <v>0</v>
      </c>
    </row>
    <row r="681" spans="1:45">
      <c r="A681" s="4">
        <f t="shared" si="16"/>
        <v>12002003</v>
      </c>
      <c r="B681" s="4">
        <v>12002003</v>
      </c>
      <c r="C681" s="4" t="s">
        <v>1363</v>
      </c>
      <c r="D681" s="4" t="s">
        <v>1356</v>
      </c>
      <c r="E681" s="4" t="s">
        <v>1364</v>
      </c>
      <c r="I681" s="2">
        <v>1</v>
      </c>
      <c r="J681" s="4">
        <v>120</v>
      </c>
      <c r="K681" s="4">
        <v>2</v>
      </c>
      <c r="L681" s="4">
        <v>5</v>
      </c>
      <c r="M681" s="4" t="s">
        <v>1365</v>
      </c>
      <c r="N681" s="66" t="s">
        <v>1359</v>
      </c>
      <c r="O681" s="77" t="s">
        <v>1364</v>
      </c>
      <c r="S681" s="4">
        <v>1</v>
      </c>
      <c r="T681" s="4">
        <v>1</v>
      </c>
      <c r="U681" s="4">
        <v>103</v>
      </c>
      <c r="V681" s="4">
        <v>15000</v>
      </c>
      <c r="X681" s="4">
        <v>1</v>
      </c>
      <c r="Y681" s="4">
        <v>0</v>
      </c>
      <c r="AE681" s="4"/>
      <c r="AF681" s="4"/>
      <c r="AG681" s="4">
        <v>10</v>
      </c>
      <c r="AH681" s="4">
        <v>102</v>
      </c>
      <c r="AI681" s="4">
        <v>510103</v>
      </c>
      <c r="AJ681" s="4">
        <v>0</v>
      </c>
      <c r="AK681" s="4">
        <v>0</v>
      </c>
      <c r="AM681" s="4">
        <v>2</v>
      </c>
      <c r="AS681" s="2">
        <v>0</v>
      </c>
    </row>
    <row r="682" spans="1:45">
      <c r="A682" s="4">
        <f t="shared" ref="A682:A705" si="20">B682</f>
        <v>12003001</v>
      </c>
      <c r="B682" s="4">
        <v>12003001</v>
      </c>
      <c r="C682" s="4" t="s">
        <v>1366</v>
      </c>
      <c r="D682" s="4" t="s">
        <v>1366</v>
      </c>
      <c r="I682" s="2">
        <v>1</v>
      </c>
      <c r="J682" s="4">
        <v>120</v>
      </c>
      <c r="K682" s="4">
        <v>3</v>
      </c>
      <c r="L682" s="4">
        <v>5</v>
      </c>
      <c r="M682" s="44" t="s">
        <v>1367</v>
      </c>
      <c r="N682" s="66" t="s">
        <v>1368</v>
      </c>
      <c r="S682" s="4">
        <v>1</v>
      </c>
      <c r="T682" s="4">
        <v>1</v>
      </c>
      <c r="U682" s="4">
        <v>103</v>
      </c>
      <c r="V682" s="4">
        <v>10000</v>
      </c>
      <c r="X682" s="4">
        <v>1</v>
      </c>
      <c r="Y682" s="4">
        <v>0</v>
      </c>
      <c r="AE682" s="4"/>
      <c r="AF682" s="4"/>
      <c r="AG682" s="4">
        <v>10</v>
      </c>
      <c r="AH682" s="4">
        <v>102</v>
      </c>
      <c r="AI682" s="44">
        <v>510101</v>
      </c>
      <c r="AJ682" s="4">
        <v>0</v>
      </c>
      <c r="AK682" s="4">
        <v>0</v>
      </c>
      <c r="AM682" s="4">
        <v>2</v>
      </c>
      <c r="AS682" s="2">
        <v>0</v>
      </c>
    </row>
    <row r="683" spans="1:45">
      <c r="A683" s="4">
        <f t="shared" si="20"/>
        <v>12003002</v>
      </c>
      <c r="B683" s="4">
        <v>12003002</v>
      </c>
      <c r="C683" s="4" t="s">
        <v>1369</v>
      </c>
      <c r="D683" s="4" t="s">
        <v>1369</v>
      </c>
      <c r="I683" s="2">
        <v>1</v>
      </c>
      <c r="J683" s="4">
        <v>120</v>
      </c>
      <c r="K683" s="4">
        <v>3</v>
      </c>
      <c r="L683" s="4">
        <v>4</v>
      </c>
      <c r="M683" s="44" t="s">
        <v>1367</v>
      </c>
      <c r="N683" s="66" t="s">
        <v>1370</v>
      </c>
      <c r="S683" s="4">
        <v>1</v>
      </c>
      <c r="T683" s="4">
        <v>1</v>
      </c>
      <c r="U683" s="4">
        <v>103</v>
      </c>
      <c r="V683" s="4">
        <v>5000</v>
      </c>
      <c r="X683" s="4">
        <v>1</v>
      </c>
      <c r="Y683" s="4">
        <v>0</v>
      </c>
      <c r="AE683" s="4"/>
      <c r="AF683" s="4"/>
      <c r="AG683" s="4">
        <v>10</v>
      </c>
      <c r="AH683" s="4">
        <v>102</v>
      </c>
      <c r="AI683" s="44">
        <v>510102</v>
      </c>
      <c r="AJ683" s="4">
        <v>0</v>
      </c>
      <c r="AK683" s="4">
        <v>0</v>
      </c>
      <c r="AM683" s="4">
        <v>2</v>
      </c>
      <c r="AS683" s="2">
        <v>0</v>
      </c>
    </row>
    <row r="684" spans="1:45">
      <c r="A684" s="4">
        <f t="shared" si="20"/>
        <v>12003003</v>
      </c>
      <c r="B684" s="4">
        <v>12003003</v>
      </c>
      <c r="C684" s="4" t="s">
        <v>1371</v>
      </c>
      <c r="D684" s="4" t="s">
        <v>1371</v>
      </c>
      <c r="I684" s="2">
        <v>1</v>
      </c>
      <c r="J684" s="4">
        <v>120</v>
      </c>
      <c r="K684" s="4">
        <v>3</v>
      </c>
      <c r="L684" s="4">
        <v>3</v>
      </c>
      <c r="M684" s="44" t="s">
        <v>1367</v>
      </c>
      <c r="N684" s="66" t="s">
        <v>1372</v>
      </c>
      <c r="S684" s="4">
        <v>1</v>
      </c>
      <c r="T684" s="4">
        <v>1</v>
      </c>
      <c r="U684" s="4">
        <v>103</v>
      </c>
      <c r="V684" s="4">
        <v>2000</v>
      </c>
      <c r="X684" s="4">
        <v>1</v>
      </c>
      <c r="Y684" s="4">
        <v>0</v>
      </c>
      <c r="AE684" s="4"/>
      <c r="AF684" s="4"/>
      <c r="AG684" s="4">
        <v>10</v>
      </c>
      <c r="AH684" s="4">
        <v>102</v>
      </c>
      <c r="AI684" s="44">
        <v>510103</v>
      </c>
      <c r="AJ684" s="4">
        <v>0</v>
      </c>
      <c r="AK684" s="4">
        <v>0</v>
      </c>
      <c r="AM684" s="4">
        <v>2</v>
      </c>
      <c r="AS684" s="2">
        <v>0</v>
      </c>
    </row>
    <row r="685" spans="1:45">
      <c r="A685" s="4">
        <f t="shared" si="20"/>
        <v>12004001</v>
      </c>
      <c r="B685" s="4">
        <v>12004001</v>
      </c>
      <c r="C685" s="4" t="s">
        <v>1373</v>
      </c>
      <c r="D685" s="4" t="s">
        <v>1374</v>
      </c>
      <c r="E685" s="4" t="s">
        <v>239</v>
      </c>
      <c r="I685" s="2">
        <v>1</v>
      </c>
      <c r="J685" s="4">
        <v>120</v>
      </c>
      <c r="K685" s="4">
        <v>4</v>
      </c>
      <c r="L685" s="4">
        <v>4</v>
      </c>
      <c r="M685" s="4" t="s">
        <v>1375</v>
      </c>
      <c r="N685" s="66" t="s">
        <v>1376</v>
      </c>
      <c r="O685" s="87" t="s">
        <v>1377</v>
      </c>
      <c r="S685" s="4">
        <v>1</v>
      </c>
      <c r="T685" s="4">
        <v>1</v>
      </c>
      <c r="U685" s="4">
        <v>103</v>
      </c>
      <c r="V685" s="4">
        <v>1000</v>
      </c>
      <c r="X685" s="4">
        <v>1</v>
      </c>
      <c r="Y685" s="4">
        <v>0</v>
      </c>
      <c r="AE685" s="4"/>
      <c r="AF685" s="4"/>
      <c r="AG685" s="4">
        <v>10</v>
      </c>
      <c r="AH685" s="4">
        <v>102</v>
      </c>
      <c r="AI685" s="4">
        <v>520101</v>
      </c>
      <c r="AJ685" s="4">
        <v>0</v>
      </c>
      <c r="AK685" s="4">
        <v>0</v>
      </c>
      <c r="AM685" s="4">
        <v>2</v>
      </c>
      <c r="AS685" s="2">
        <v>0</v>
      </c>
    </row>
    <row r="686" spans="1:45">
      <c r="A686" s="4">
        <f t="shared" si="20"/>
        <v>12004002</v>
      </c>
      <c r="B686" s="4">
        <v>12004002</v>
      </c>
      <c r="C686" s="4" t="s">
        <v>1378</v>
      </c>
      <c r="D686" s="4" t="s">
        <v>1374</v>
      </c>
      <c r="E686" s="4" t="s">
        <v>243</v>
      </c>
      <c r="I686" s="2">
        <v>1</v>
      </c>
      <c r="J686" s="4">
        <v>120</v>
      </c>
      <c r="K686" s="4">
        <v>4</v>
      </c>
      <c r="L686" s="4">
        <v>4</v>
      </c>
      <c r="M686" s="4" t="s">
        <v>1379</v>
      </c>
      <c r="N686" s="66" t="s">
        <v>1376</v>
      </c>
      <c r="O686" s="77" t="s">
        <v>1380</v>
      </c>
      <c r="S686" s="4">
        <v>1</v>
      </c>
      <c r="T686" s="4">
        <v>1</v>
      </c>
      <c r="U686" s="4">
        <v>103</v>
      </c>
      <c r="V686" s="4">
        <v>2000</v>
      </c>
      <c r="X686" s="4">
        <v>1</v>
      </c>
      <c r="Y686" s="4">
        <v>0</v>
      </c>
      <c r="AE686" s="4"/>
      <c r="AF686" s="4"/>
      <c r="AG686" s="4">
        <v>10</v>
      </c>
      <c r="AH686" s="4">
        <v>102</v>
      </c>
      <c r="AI686" s="4">
        <v>520102</v>
      </c>
      <c r="AJ686" s="4">
        <v>0</v>
      </c>
      <c r="AK686" s="4">
        <v>0</v>
      </c>
      <c r="AM686" s="4">
        <v>2</v>
      </c>
      <c r="AS686" s="2">
        <v>0</v>
      </c>
    </row>
    <row r="687" spans="1:45">
      <c r="A687" s="4">
        <f t="shared" si="20"/>
        <v>12004003</v>
      </c>
      <c r="B687" s="4">
        <v>12004003</v>
      </c>
      <c r="C687" s="4" t="s">
        <v>1381</v>
      </c>
      <c r="D687" s="4" t="s">
        <v>1374</v>
      </c>
      <c r="E687" s="4" t="s">
        <v>249</v>
      </c>
      <c r="I687" s="2">
        <v>1</v>
      </c>
      <c r="J687" s="4">
        <v>120</v>
      </c>
      <c r="K687" s="4">
        <v>4</v>
      </c>
      <c r="L687" s="4">
        <v>4</v>
      </c>
      <c r="M687" s="4" t="s">
        <v>1382</v>
      </c>
      <c r="N687" s="66" t="s">
        <v>1376</v>
      </c>
      <c r="O687" s="77" t="s">
        <v>1383</v>
      </c>
      <c r="S687" s="4">
        <v>1</v>
      </c>
      <c r="T687" s="4">
        <v>1</v>
      </c>
      <c r="U687" s="4">
        <v>103</v>
      </c>
      <c r="V687" s="4">
        <v>3000</v>
      </c>
      <c r="X687" s="4">
        <v>1</v>
      </c>
      <c r="Y687" s="4">
        <v>0</v>
      </c>
      <c r="AE687" s="4"/>
      <c r="AF687" s="4"/>
      <c r="AG687" s="4">
        <v>10</v>
      </c>
      <c r="AH687" s="4">
        <v>102</v>
      </c>
      <c r="AI687" s="4">
        <v>520103</v>
      </c>
      <c r="AJ687" s="4">
        <v>0</v>
      </c>
      <c r="AK687" s="4">
        <v>0</v>
      </c>
      <c r="AM687" s="4">
        <v>2</v>
      </c>
      <c r="AS687" s="2">
        <v>0</v>
      </c>
    </row>
    <row r="688" spans="1:45">
      <c r="A688" s="4">
        <f t="shared" si="20"/>
        <v>12004004</v>
      </c>
      <c r="B688" s="4">
        <v>12004004</v>
      </c>
      <c r="C688" s="4" t="s">
        <v>1384</v>
      </c>
      <c r="D688" s="4" t="s">
        <v>1374</v>
      </c>
      <c r="E688" s="4" t="s">
        <v>254</v>
      </c>
      <c r="I688" s="2">
        <v>1</v>
      </c>
      <c r="J688" s="4">
        <v>120</v>
      </c>
      <c r="K688" s="4">
        <v>4</v>
      </c>
      <c r="L688" s="4">
        <v>4</v>
      </c>
      <c r="M688" s="4" t="s">
        <v>1382</v>
      </c>
      <c r="N688" s="66" t="s">
        <v>1376</v>
      </c>
      <c r="O688" s="77" t="s">
        <v>1385</v>
      </c>
      <c r="S688" s="4">
        <v>1</v>
      </c>
      <c r="T688" s="4">
        <v>1</v>
      </c>
      <c r="U688" s="4">
        <v>103</v>
      </c>
      <c r="V688" s="4">
        <v>4000</v>
      </c>
      <c r="X688" s="4">
        <v>1</v>
      </c>
      <c r="Y688" s="4">
        <v>0</v>
      </c>
      <c r="AE688" s="4"/>
      <c r="AF688" s="4"/>
      <c r="AG688" s="4">
        <v>10</v>
      </c>
      <c r="AH688" s="4">
        <v>102</v>
      </c>
      <c r="AI688" s="4">
        <v>520104</v>
      </c>
      <c r="AJ688" s="4">
        <v>0</v>
      </c>
      <c r="AK688" s="4">
        <v>0</v>
      </c>
      <c r="AM688" s="4">
        <v>2</v>
      </c>
      <c r="AS688" s="2">
        <v>0</v>
      </c>
    </row>
    <row r="689" spans="1:45">
      <c r="A689" s="4">
        <f t="shared" si="20"/>
        <v>12004005</v>
      </c>
      <c r="B689" s="4">
        <v>12004005</v>
      </c>
      <c r="C689" s="4" t="s">
        <v>1386</v>
      </c>
      <c r="D689" s="4" t="s">
        <v>1374</v>
      </c>
      <c r="E689" s="4" t="s">
        <v>258</v>
      </c>
      <c r="I689" s="2">
        <v>1</v>
      </c>
      <c r="J689" s="4">
        <v>120</v>
      </c>
      <c r="K689" s="4">
        <v>4</v>
      </c>
      <c r="L689" s="4">
        <v>4</v>
      </c>
      <c r="M689" s="4" t="s">
        <v>1387</v>
      </c>
      <c r="N689" s="66" t="s">
        <v>1376</v>
      </c>
      <c r="O689" s="77" t="s">
        <v>1388</v>
      </c>
      <c r="S689" s="4">
        <v>1</v>
      </c>
      <c r="T689" s="4">
        <v>1</v>
      </c>
      <c r="U689" s="4">
        <v>103</v>
      </c>
      <c r="V689" s="4">
        <v>5000</v>
      </c>
      <c r="X689" s="4">
        <v>1</v>
      </c>
      <c r="Y689" s="4">
        <v>0</v>
      </c>
      <c r="AE689" s="4"/>
      <c r="AF689" s="4"/>
      <c r="AG689" s="4">
        <v>10</v>
      </c>
      <c r="AH689" s="4">
        <v>102</v>
      </c>
      <c r="AI689" s="4">
        <v>520105</v>
      </c>
      <c r="AJ689" s="4">
        <v>0</v>
      </c>
      <c r="AK689" s="4">
        <v>0</v>
      </c>
      <c r="AM689" s="4">
        <v>2</v>
      </c>
      <c r="AS689" s="2">
        <v>0</v>
      </c>
    </row>
    <row r="690" spans="1:45">
      <c r="A690" s="4">
        <f t="shared" si="20"/>
        <v>12004006</v>
      </c>
      <c r="B690" s="4">
        <v>12004006</v>
      </c>
      <c r="C690" s="4" t="s">
        <v>1389</v>
      </c>
      <c r="D690" s="4" t="s">
        <v>1374</v>
      </c>
      <c r="E690" s="4" t="s">
        <v>263</v>
      </c>
      <c r="I690" s="2">
        <v>1</v>
      </c>
      <c r="J690" s="4">
        <v>120</v>
      </c>
      <c r="K690" s="4">
        <v>4</v>
      </c>
      <c r="L690" s="4">
        <v>4</v>
      </c>
      <c r="M690" s="4" t="s">
        <v>1387</v>
      </c>
      <c r="N690" s="66" t="s">
        <v>1376</v>
      </c>
      <c r="O690" s="77" t="s">
        <v>1390</v>
      </c>
      <c r="S690" s="4">
        <v>1</v>
      </c>
      <c r="T690" s="4">
        <v>1</v>
      </c>
      <c r="U690" s="4">
        <v>103</v>
      </c>
      <c r="V690" s="4">
        <v>6000</v>
      </c>
      <c r="X690" s="4">
        <v>1</v>
      </c>
      <c r="Y690" s="4">
        <v>0</v>
      </c>
      <c r="AE690" s="4"/>
      <c r="AF690" s="4"/>
      <c r="AG690" s="4">
        <v>10</v>
      </c>
      <c r="AH690" s="4">
        <v>102</v>
      </c>
      <c r="AI690" s="4">
        <v>520106</v>
      </c>
      <c r="AJ690" s="4">
        <v>0</v>
      </c>
      <c r="AK690" s="4">
        <v>0</v>
      </c>
      <c r="AM690" s="4">
        <v>2</v>
      </c>
      <c r="AS690" s="2">
        <v>0</v>
      </c>
    </row>
    <row r="691" spans="1:45">
      <c r="A691" s="4">
        <f t="shared" si="20"/>
        <v>12004007</v>
      </c>
      <c r="B691" s="4">
        <v>12004007</v>
      </c>
      <c r="C691" s="4" t="s">
        <v>1391</v>
      </c>
      <c r="D691" s="4" t="s">
        <v>1374</v>
      </c>
      <c r="E691" s="4" t="s">
        <v>390</v>
      </c>
      <c r="I691" s="2">
        <v>1</v>
      </c>
      <c r="J691" s="4">
        <v>120</v>
      </c>
      <c r="K691" s="4">
        <v>4</v>
      </c>
      <c r="L691" s="4">
        <v>4</v>
      </c>
      <c r="M691" s="4" t="s">
        <v>1392</v>
      </c>
      <c r="N691" s="66" t="s">
        <v>1376</v>
      </c>
      <c r="O691" s="77" t="s">
        <v>1393</v>
      </c>
      <c r="S691" s="4">
        <v>1</v>
      </c>
      <c r="T691" s="4">
        <v>1</v>
      </c>
      <c r="U691" s="4">
        <v>103</v>
      </c>
      <c r="V691" s="4">
        <v>7000</v>
      </c>
      <c r="X691" s="4">
        <v>1</v>
      </c>
      <c r="Y691" s="4">
        <v>0</v>
      </c>
      <c r="AE691" s="4"/>
      <c r="AF691" s="4"/>
      <c r="AG691" s="4">
        <v>10</v>
      </c>
      <c r="AH691" s="4">
        <v>102</v>
      </c>
      <c r="AI691" s="4">
        <v>520107</v>
      </c>
      <c r="AJ691" s="4">
        <v>0</v>
      </c>
      <c r="AK691" s="4">
        <v>0</v>
      </c>
      <c r="AM691" s="4">
        <v>2</v>
      </c>
      <c r="AS691" s="2">
        <v>0</v>
      </c>
    </row>
    <row r="692" spans="1:45">
      <c r="A692" s="4">
        <f t="shared" si="20"/>
        <v>12004008</v>
      </c>
      <c r="B692" s="4">
        <v>12004008</v>
      </c>
      <c r="C692" s="4" t="s">
        <v>1394</v>
      </c>
      <c r="D692" s="4" t="s">
        <v>1374</v>
      </c>
      <c r="E692" s="4" t="s">
        <v>403</v>
      </c>
      <c r="I692" s="2">
        <v>1</v>
      </c>
      <c r="J692" s="4">
        <v>120</v>
      </c>
      <c r="K692" s="4">
        <v>4</v>
      </c>
      <c r="L692" s="4">
        <v>4</v>
      </c>
      <c r="M692" s="4" t="s">
        <v>1392</v>
      </c>
      <c r="N692" s="66" t="s">
        <v>1376</v>
      </c>
      <c r="O692" s="77" t="s">
        <v>1395</v>
      </c>
      <c r="S692" s="4">
        <v>1</v>
      </c>
      <c r="T692" s="4">
        <v>1</v>
      </c>
      <c r="U692" s="4">
        <v>103</v>
      </c>
      <c r="V692" s="4">
        <v>8000</v>
      </c>
      <c r="X692" s="4">
        <v>1</v>
      </c>
      <c r="Y692" s="4">
        <v>0</v>
      </c>
      <c r="AE692" s="4"/>
      <c r="AF692" s="4"/>
      <c r="AG692" s="4">
        <v>10</v>
      </c>
      <c r="AH692" s="4">
        <v>102</v>
      </c>
      <c r="AI692" s="4">
        <v>520108</v>
      </c>
      <c r="AJ692" s="4">
        <v>0</v>
      </c>
      <c r="AK692" s="4">
        <v>0</v>
      </c>
      <c r="AM692" s="4">
        <v>2</v>
      </c>
      <c r="AS692" s="2">
        <v>0</v>
      </c>
    </row>
    <row r="693" spans="1:45">
      <c r="A693" s="4">
        <f t="shared" si="20"/>
        <v>12005001</v>
      </c>
      <c r="B693" s="4">
        <v>12005001</v>
      </c>
      <c r="C693" s="4" t="s">
        <v>1396</v>
      </c>
      <c r="D693" s="4" t="s">
        <v>1397</v>
      </c>
      <c r="E693" s="4" t="s">
        <v>239</v>
      </c>
      <c r="I693" s="2">
        <v>1</v>
      </c>
      <c r="J693" s="4">
        <v>120</v>
      </c>
      <c r="K693" s="4">
        <v>5</v>
      </c>
      <c r="L693" s="4">
        <v>4</v>
      </c>
      <c r="M693" s="4" t="s">
        <v>1398</v>
      </c>
      <c r="N693" s="66" t="s">
        <v>1376</v>
      </c>
      <c r="O693" s="87" t="s">
        <v>1377</v>
      </c>
      <c r="S693" s="4">
        <v>1</v>
      </c>
      <c r="T693" s="4">
        <v>1</v>
      </c>
      <c r="U693" s="4">
        <v>103</v>
      </c>
      <c r="V693" s="4">
        <v>1000</v>
      </c>
      <c r="X693" s="4">
        <v>1</v>
      </c>
      <c r="Y693" s="4">
        <v>0</v>
      </c>
      <c r="AE693" s="4"/>
      <c r="AF693" s="4"/>
      <c r="AG693" s="4">
        <v>10</v>
      </c>
      <c r="AH693" s="4">
        <v>102</v>
      </c>
      <c r="AI693" s="4">
        <v>520201</v>
      </c>
      <c r="AJ693" s="4">
        <v>0</v>
      </c>
      <c r="AK693" s="4">
        <v>0</v>
      </c>
      <c r="AM693" s="4">
        <v>2</v>
      </c>
      <c r="AS693" s="2">
        <v>0</v>
      </c>
    </row>
    <row r="694" spans="1:45">
      <c r="A694" s="4">
        <f t="shared" si="20"/>
        <v>12005002</v>
      </c>
      <c r="B694" s="4">
        <v>12005002</v>
      </c>
      <c r="C694" s="4" t="s">
        <v>1399</v>
      </c>
      <c r="D694" s="4" t="s">
        <v>1397</v>
      </c>
      <c r="E694" s="4" t="s">
        <v>243</v>
      </c>
      <c r="I694" s="2">
        <v>1</v>
      </c>
      <c r="J694" s="4">
        <v>120</v>
      </c>
      <c r="K694" s="4">
        <v>5</v>
      </c>
      <c r="L694" s="4">
        <v>4</v>
      </c>
      <c r="M694" s="4" t="s">
        <v>1400</v>
      </c>
      <c r="N694" s="66" t="s">
        <v>1376</v>
      </c>
      <c r="O694" s="77" t="s">
        <v>1380</v>
      </c>
      <c r="S694" s="4">
        <v>1</v>
      </c>
      <c r="T694" s="4">
        <v>1</v>
      </c>
      <c r="U694" s="4">
        <v>103</v>
      </c>
      <c r="V694" s="4">
        <v>2000</v>
      </c>
      <c r="X694" s="4">
        <v>1</v>
      </c>
      <c r="Y694" s="4">
        <v>0</v>
      </c>
      <c r="AE694" s="4"/>
      <c r="AF694" s="4"/>
      <c r="AG694" s="4">
        <v>10</v>
      </c>
      <c r="AH694" s="4">
        <v>102</v>
      </c>
      <c r="AI694" s="4">
        <v>520202</v>
      </c>
      <c r="AJ694" s="4">
        <v>0</v>
      </c>
      <c r="AK694" s="4">
        <v>0</v>
      </c>
      <c r="AM694" s="4">
        <v>2</v>
      </c>
      <c r="AS694" s="2">
        <v>0</v>
      </c>
    </row>
    <row r="695" spans="1:45">
      <c r="A695" s="4">
        <f t="shared" si="20"/>
        <v>12005003</v>
      </c>
      <c r="B695" s="4">
        <v>12005003</v>
      </c>
      <c r="C695" s="4" t="s">
        <v>1401</v>
      </c>
      <c r="D695" s="4" t="s">
        <v>1397</v>
      </c>
      <c r="E695" s="4" t="s">
        <v>249</v>
      </c>
      <c r="I695" s="2">
        <v>1</v>
      </c>
      <c r="J695" s="4">
        <v>120</v>
      </c>
      <c r="K695" s="4">
        <v>5</v>
      </c>
      <c r="L695" s="4">
        <v>4</v>
      </c>
      <c r="M695" s="4" t="s">
        <v>1402</v>
      </c>
      <c r="N695" s="66" t="s">
        <v>1376</v>
      </c>
      <c r="O695" s="77" t="s">
        <v>1383</v>
      </c>
      <c r="S695" s="4">
        <v>1</v>
      </c>
      <c r="T695" s="4">
        <v>1</v>
      </c>
      <c r="U695" s="4">
        <v>103</v>
      </c>
      <c r="V695" s="4">
        <v>3000</v>
      </c>
      <c r="X695" s="4">
        <v>1</v>
      </c>
      <c r="Y695" s="4">
        <v>0</v>
      </c>
      <c r="AE695" s="4"/>
      <c r="AF695" s="4"/>
      <c r="AG695" s="4">
        <v>10</v>
      </c>
      <c r="AH695" s="4">
        <v>102</v>
      </c>
      <c r="AI695" s="4">
        <v>520203</v>
      </c>
      <c r="AJ695" s="4">
        <v>0</v>
      </c>
      <c r="AK695" s="4">
        <v>0</v>
      </c>
      <c r="AM695" s="4">
        <v>2</v>
      </c>
      <c r="AS695" s="2">
        <v>0</v>
      </c>
    </row>
    <row r="696" spans="1:45">
      <c r="A696" s="4">
        <f t="shared" si="20"/>
        <v>12005004</v>
      </c>
      <c r="B696" s="4">
        <v>12005004</v>
      </c>
      <c r="C696" s="4" t="s">
        <v>1403</v>
      </c>
      <c r="D696" s="4" t="s">
        <v>1397</v>
      </c>
      <c r="E696" s="4" t="s">
        <v>254</v>
      </c>
      <c r="I696" s="2">
        <v>1</v>
      </c>
      <c r="J696" s="4">
        <v>120</v>
      </c>
      <c r="K696" s="4">
        <v>5</v>
      </c>
      <c r="L696" s="4">
        <v>4</v>
      </c>
      <c r="M696" s="4" t="s">
        <v>1402</v>
      </c>
      <c r="N696" s="66" t="s">
        <v>1376</v>
      </c>
      <c r="O696" s="77" t="s">
        <v>1385</v>
      </c>
      <c r="S696" s="4">
        <v>1</v>
      </c>
      <c r="T696" s="4">
        <v>1</v>
      </c>
      <c r="U696" s="4">
        <v>103</v>
      </c>
      <c r="V696" s="4">
        <v>4000</v>
      </c>
      <c r="X696" s="4">
        <v>1</v>
      </c>
      <c r="Y696" s="4">
        <v>0</v>
      </c>
      <c r="AE696" s="4"/>
      <c r="AF696" s="4"/>
      <c r="AG696" s="4">
        <v>10</v>
      </c>
      <c r="AH696" s="4">
        <v>102</v>
      </c>
      <c r="AI696" s="4">
        <v>520204</v>
      </c>
      <c r="AJ696" s="4">
        <v>0</v>
      </c>
      <c r="AK696" s="4">
        <v>0</v>
      </c>
      <c r="AM696" s="4">
        <v>2</v>
      </c>
      <c r="AS696" s="2">
        <v>0</v>
      </c>
    </row>
    <row r="697" spans="1:45">
      <c r="A697" s="4">
        <f t="shared" si="20"/>
        <v>12005005</v>
      </c>
      <c r="B697" s="4">
        <v>12005005</v>
      </c>
      <c r="C697" s="4" t="s">
        <v>1404</v>
      </c>
      <c r="D697" s="4" t="s">
        <v>1397</v>
      </c>
      <c r="E697" s="4" t="s">
        <v>258</v>
      </c>
      <c r="I697" s="2">
        <v>1</v>
      </c>
      <c r="J697" s="4">
        <v>120</v>
      </c>
      <c r="K697" s="4">
        <v>5</v>
      </c>
      <c r="L697" s="4">
        <v>4</v>
      </c>
      <c r="M697" s="4" t="s">
        <v>1405</v>
      </c>
      <c r="N697" s="66" t="s">
        <v>1376</v>
      </c>
      <c r="O697" s="77" t="s">
        <v>1388</v>
      </c>
      <c r="S697" s="4">
        <v>1</v>
      </c>
      <c r="T697" s="4">
        <v>1</v>
      </c>
      <c r="U697" s="4">
        <v>103</v>
      </c>
      <c r="V697" s="4">
        <v>5000</v>
      </c>
      <c r="X697" s="4">
        <v>1</v>
      </c>
      <c r="Y697" s="4">
        <v>0</v>
      </c>
      <c r="AE697" s="4"/>
      <c r="AF697" s="4"/>
      <c r="AG697" s="4">
        <v>10</v>
      </c>
      <c r="AH697" s="4">
        <v>102</v>
      </c>
      <c r="AI697" s="4">
        <v>520205</v>
      </c>
      <c r="AJ697" s="4">
        <v>0</v>
      </c>
      <c r="AK697" s="4">
        <v>0</v>
      </c>
      <c r="AM697" s="4">
        <v>2</v>
      </c>
      <c r="AS697" s="2">
        <v>0</v>
      </c>
    </row>
    <row r="698" spans="1:45">
      <c r="A698" s="4">
        <f t="shared" si="20"/>
        <v>12005006</v>
      </c>
      <c r="B698" s="4">
        <v>12005006</v>
      </c>
      <c r="C698" s="4" t="s">
        <v>1406</v>
      </c>
      <c r="D698" s="4" t="s">
        <v>1397</v>
      </c>
      <c r="E698" s="4" t="s">
        <v>263</v>
      </c>
      <c r="I698" s="2">
        <v>1</v>
      </c>
      <c r="J698" s="4">
        <v>120</v>
      </c>
      <c r="K698" s="4">
        <v>5</v>
      </c>
      <c r="L698" s="4">
        <v>4</v>
      </c>
      <c r="M698" s="4" t="s">
        <v>1405</v>
      </c>
      <c r="N698" s="66" t="s">
        <v>1376</v>
      </c>
      <c r="O698" s="77" t="s">
        <v>1390</v>
      </c>
      <c r="S698" s="4">
        <v>1</v>
      </c>
      <c r="T698" s="4">
        <v>1</v>
      </c>
      <c r="U698" s="4">
        <v>103</v>
      </c>
      <c r="V698" s="4">
        <v>6000</v>
      </c>
      <c r="X698" s="4">
        <v>1</v>
      </c>
      <c r="Y698" s="4">
        <v>0</v>
      </c>
      <c r="AE698" s="4"/>
      <c r="AF698" s="4"/>
      <c r="AG698" s="4">
        <v>10</v>
      </c>
      <c r="AH698" s="4">
        <v>102</v>
      </c>
      <c r="AI698" s="4">
        <v>520206</v>
      </c>
      <c r="AJ698" s="4">
        <v>0</v>
      </c>
      <c r="AK698" s="4">
        <v>0</v>
      </c>
      <c r="AM698" s="4">
        <v>2</v>
      </c>
      <c r="AS698" s="2">
        <v>0</v>
      </c>
    </row>
    <row r="699" spans="1:45">
      <c r="A699" s="4">
        <f t="shared" si="20"/>
        <v>12005007</v>
      </c>
      <c r="B699" s="4">
        <v>12005007</v>
      </c>
      <c r="C699" s="4" t="s">
        <v>1407</v>
      </c>
      <c r="D699" s="4" t="s">
        <v>1397</v>
      </c>
      <c r="E699" s="4" t="s">
        <v>390</v>
      </c>
      <c r="I699" s="2">
        <v>1</v>
      </c>
      <c r="J699" s="4">
        <v>120</v>
      </c>
      <c r="K699" s="4">
        <v>5</v>
      </c>
      <c r="L699" s="4">
        <v>4</v>
      </c>
      <c r="M699" s="4" t="s">
        <v>1408</v>
      </c>
      <c r="N699" s="66" t="s">
        <v>1376</v>
      </c>
      <c r="O699" s="77" t="s">
        <v>1393</v>
      </c>
      <c r="S699" s="4">
        <v>1</v>
      </c>
      <c r="T699" s="4">
        <v>1</v>
      </c>
      <c r="U699" s="4">
        <v>103</v>
      </c>
      <c r="V699" s="4">
        <v>7000</v>
      </c>
      <c r="X699" s="4">
        <v>1</v>
      </c>
      <c r="Y699" s="4">
        <v>0</v>
      </c>
      <c r="AE699" s="4"/>
      <c r="AF699" s="4"/>
      <c r="AG699" s="4">
        <v>10</v>
      </c>
      <c r="AH699" s="4">
        <v>102</v>
      </c>
      <c r="AI699" s="4">
        <v>520207</v>
      </c>
      <c r="AJ699" s="4">
        <v>0</v>
      </c>
      <c r="AK699" s="4">
        <v>0</v>
      </c>
      <c r="AM699" s="4">
        <v>2</v>
      </c>
      <c r="AS699" s="2">
        <v>0</v>
      </c>
    </row>
    <row r="700" spans="1:45">
      <c r="A700" s="4">
        <f t="shared" si="20"/>
        <v>12005008</v>
      </c>
      <c r="B700" s="4">
        <v>12005008</v>
      </c>
      <c r="C700" s="4" t="s">
        <v>1409</v>
      </c>
      <c r="D700" s="4" t="s">
        <v>1397</v>
      </c>
      <c r="E700" s="4" t="s">
        <v>403</v>
      </c>
      <c r="I700" s="2">
        <v>1</v>
      </c>
      <c r="J700" s="4">
        <v>120</v>
      </c>
      <c r="K700" s="4">
        <v>5</v>
      </c>
      <c r="L700" s="4">
        <v>4</v>
      </c>
      <c r="M700" s="4" t="s">
        <v>1408</v>
      </c>
      <c r="N700" s="66" t="s">
        <v>1376</v>
      </c>
      <c r="O700" s="77" t="s">
        <v>1395</v>
      </c>
      <c r="S700" s="4">
        <v>1</v>
      </c>
      <c r="T700" s="4">
        <v>1</v>
      </c>
      <c r="U700" s="4">
        <v>103</v>
      </c>
      <c r="V700" s="4">
        <v>8000</v>
      </c>
      <c r="X700" s="4">
        <v>1</v>
      </c>
      <c r="Y700" s="4">
        <v>0</v>
      </c>
      <c r="AE700" s="4"/>
      <c r="AF700" s="4"/>
      <c r="AG700" s="4">
        <v>10</v>
      </c>
      <c r="AH700" s="4">
        <v>102</v>
      </c>
      <c r="AI700" s="4">
        <v>520208</v>
      </c>
      <c r="AJ700" s="4">
        <v>0</v>
      </c>
      <c r="AK700" s="4">
        <v>0</v>
      </c>
      <c r="AM700" s="4">
        <v>2</v>
      </c>
      <c r="AS700" s="2">
        <v>0</v>
      </c>
    </row>
    <row r="701" spans="1:45">
      <c r="A701" s="4">
        <f t="shared" si="20"/>
        <v>12006004</v>
      </c>
      <c r="B701" s="4">
        <v>12006004</v>
      </c>
      <c r="C701" s="4" t="s">
        <v>1410</v>
      </c>
      <c r="D701" s="4" t="s">
        <v>1397</v>
      </c>
      <c r="E701" s="4" t="s">
        <v>254</v>
      </c>
      <c r="I701" s="2">
        <v>1</v>
      </c>
      <c r="J701" s="4">
        <v>120</v>
      </c>
      <c r="K701" s="4">
        <v>6</v>
      </c>
      <c r="L701" s="4">
        <v>4</v>
      </c>
      <c r="M701" s="4" t="s">
        <v>1411</v>
      </c>
      <c r="N701" s="66" t="s">
        <v>1376</v>
      </c>
      <c r="O701" s="77" t="s">
        <v>1385</v>
      </c>
      <c r="S701" s="4">
        <v>1</v>
      </c>
      <c r="T701" s="4">
        <v>1</v>
      </c>
      <c r="U701" s="4">
        <v>103</v>
      </c>
      <c r="V701" s="4">
        <v>4000</v>
      </c>
      <c r="X701" s="4">
        <v>1</v>
      </c>
      <c r="Y701" s="4">
        <v>0</v>
      </c>
      <c r="Z701" s="4">
        <v>1</v>
      </c>
      <c r="AA701" s="4">
        <v>38000</v>
      </c>
      <c r="AE701" s="4"/>
      <c r="AF701" s="4"/>
      <c r="AG701" s="4">
        <v>10</v>
      </c>
      <c r="AH701" s="4">
        <v>102</v>
      </c>
      <c r="AI701" s="4">
        <v>520301</v>
      </c>
      <c r="AJ701" s="4">
        <v>0</v>
      </c>
      <c r="AK701" s="4">
        <v>0</v>
      </c>
      <c r="AM701" s="4">
        <v>2</v>
      </c>
      <c r="AS701" s="2">
        <v>0</v>
      </c>
    </row>
    <row r="702" spans="1:45">
      <c r="A702" s="4">
        <f t="shared" si="20"/>
        <v>12006005</v>
      </c>
      <c r="B702" s="4">
        <v>12006005</v>
      </c>
      <c r="C702" s="4" t="s">
        <v>1412</v>
      </c>
      <c r="D702" s="4" t="s">
        <v>1397</v>
      </c>
      <c r="E702" s="4" t="s">
        <v>258</v>
      </c>
      <c r="I702" s="2">
        <v>1</v>
      </c>
      <c r="J702" s="4">
        <v>120</v>
      </c>
      <c r="K702" s="4">
        <v>6</v>
      </c>
      <c r="L702" s="4">
        <v>4</v>
      </c>
      <c r="M702" s="4" t="s">
        <v>1413</v>
      </c>
      <c r="N702" s="66" t="s">
        <v>1376</v>
      </c>
      <c r="O702" s="77" t="s">
        <v>1388</v>
      </c>
      <c r="S702" s="4">
        <v>1</v>
      </c>
      <c r="T702" s="4">
        <v>1</v>
      </c>
      <c r="U702" s="4">
        <v>103</v>
      </c>
      <c r="V702" s="4">
        <v>5000</v>
      </c>
      <c r="X702" s="4">
        <v>1</v>
      </c>
      <c r="Y702" s="4">
        <v>0</v>
      </c>
      <c r="Z702" s="4">
        <v>1</v>
      </c>
      <c r="AA702" s="4">
        <v>38000</v>
      </c>
      <c r="AE702" s="4"/>
      <c r="AF702" s="4"/>
      <c r="AG702" s="4">
        <v>10</v>
      </c>
      <c r="AH702" s="4">
        <v>102</v>
      </c>
      <c r="AI702" s="4">
        <v>520302</v>
      </c>
      <c r="AJ702" s="4">
        <v>0</v>
      </c>
      <c r="AK702" s="4">
        <v>0</v>
      </c>
      <c r="AM702" s="4">
        <v>2</v>
      </c>
      <c r="AS702" s="2">
        <v>0</v>
      </c>
    </row>
    <row r="703" spans="1:45">
      <c r="A703" s="4">
        <f t="shared" si="20"/>
        <v>12006006</v>
      </c>
      <c r="B703" s="4">
        <v>12006006</v>
      </c>
      <c r="C703" s="4" t="s">
        <v>1414</v>
      </c>
      <c r="D703" s="4" t="s">
        <v>1397</v>
      </c>
      <c r="E703" s="4" t="s">
        <v>263</v>
      </c>
      <c r="I703" s="2">
        <v>1</v>
      </c>
      <c r="J703" s="4">
        <v>120</v>
      </c>
      <c r="K703" s="4">
        <v>6</v>
      </c>
      <c r="L703" s="4">
        <v>4</v>
      </c>
      <c r="M703" s="4" t="s">
        <v>1413</v>
      </c>
      <c r="N703" s="66" t="s">
        <v>1376</v>
      </c>
      <c r="O703" s="77" t="s">
        <v>1390</v>
      </c>
      <c r="S703" s="4">
        <v>1</v>
      </c>
      <c r="T703" s="4">
        <v>1</v>
      </c>
      <c r="U703" s="4">
        <v>103</v>
      </c>
      <c r="V703" s="4">
        <v>6000</v>
      </c>
      <c r="X703" s="4">
        <v>1</v>
      </c>
      <c r="Y703" s="4">
        <v>0</v>
      </c>
      <c r="Z703" s="4">
        <v>1</v>
      </c>
      <c r="AA703" s="4">
        <v>38000</v>
      </c>
      <c r="AE703" s="4"/>
      <c r="AF703" s="4"/>
      <c r="AG703" s="4">
        <v>10</v>
      </c>
      <c r="AH703" s="4">
        <v>102</v>
      </c>
      <c r="AI703" s="4">
        <v>520303</v>
      </c>
      <c r="AJ703" s="4">
        <v>0</v>
      </c>
      <c r="AK703" s="4">
        <v>0</v>
      </c>
      <c r="AM703" s="4">
        <v>2</v>
      </c>
      <c r="AS703" s="2">
        <v>0</v>
      </c>
    </row>
    <row r="704" spans="1:45">
      <c r="A704" s="4">
        <f t="shared" si="20"/>
        <v>12006007</v>
      </c>
      <c r="B704" s="4">
        <v>12006007</v>
      </c>
      <c r="C704" s="4" t="s">
        <v>1415</v>
      </c>
      <c r="D704" s="4" t="s">
        <v>1397</v>
      </c>
      <c r="E704" s="4" t="s">
        <v>390</v>
      </c>
      <c r="I704" s="2">
        <v>1</v>
      </c>
      <c r="J704" s="4">
        <v>120</v>
      </c>
      <c r="K704" s="4">
        <v>6</v>
      </c>
      <c r="L704" s="4">
        <v>4</v>
      </c>
      <c r="M704" s="4" t="s">
        <v>1416</v>
      </c>
      <c r="N704" s="66" t="s">
        <v>1376</v>
      </c>
      <c r="O704" s="77" t="s">
        <v>1393</v>
      </c>
      <c r="S704" s="4">
        <v>1</v>
      </c>
      <c r="T704" s="4">
        <v>1</v>
      </c>
      <c r="U704" s="4">
        <v>103</v>
      </c>
      <c r="V704" s="4">
        <v>7000</v>
      </c>
      <c r="X704" s="4">
        <v>1</v>
      </c>
      <c r="Y704" s="4">
        <v>0</v>
      </c>
      <c r="Z704" s="4">
        <v>1</v>
      </c>
      <c r="AA704" s="4">
        <v>38000</v>
      </c>
      <c r="AE704" s="4"/>
      <c r="AF704" s="4"/>
      <c r="AG704" s="4">
        <v>10</v>
      </c>
      <c r="AH704" s="4">
        <v>102</v>
      </c>
      <c r="AI704" s="4">
        <v>520304</v>
      </c>
      <c r="AJ704" s="4">
        <v>0</v>
      </c>
      <c r="AK704" s="4">
        <v>0</v>
      </c>
      <c r="AM704" s="4">
        <v>2</v>
      </c>
      <c r="AS704" s="2">
        <v>0</v>
      </c>
    </row>
    <row r="705" spans="1:45">
      <c r="A705" s="4">
        <f t="shared" si="20"/>
        <v>12006008</v>
      </c>
      <c r="B705" s="4">
        <v>12006008</v>
      </c>
      <c r="C705" s="4" t="s">
        <v>1417</v>
      </c>
      <c r="D705" s="4" t="s">
        <v>1397</v>
      </c>
      <c r="E705" s="4" t="s">
        <v>403</v>
      </c>
      <c r="I705" s="2">
        <v>1</v>
      </c>
      <c r="J705" s="4">
        <v>120</v>
      </c>
      <c r="K705" s="4">
        <v>6</v>
      </c>
      <c r="L705" s="4">
        <v>4</v>
      </c>
      <c r="M705" s="4" t="s">
        <v>1416</v>
      </c>
      <c r="N705" s="66" t="s">
        <v>1376</v>
      </c>
      <c r="O705" s="77" t="s">
        <v>1395</v>
      </c>
      <c r="S705" s="4">
        <v>1</v>
      </c>
      <c r="T705" s="4">
        <v>1</v>
      </c>
      <c r="U705" s="4">
        <v>103</v>
      </c>
      <c r="V705" s="4">
        <v>8000</v>
      </c>
      <c r="X705" s="4">
        <v>1</v>
      </c>
      <c r="Y705" s="4">
        <v>0</v>
      </c>
      <c r="Z705" s="4">
        <v>1</v>
      </c>
      <c r="AA705" s="4">
        <v>38000</v>
      </c>
      <c r="AE705" s="4"/>
      <c r="AF705" s="4"/>
      <c r="AG705" s="4">
        <v>10</v>
      </c>
      <c r="AH705" s="4">
        <v>102</v>
      </c>
      <c r="AI705" s="4">
        <v>520305</v>
      </c>
      <c r="AJ705" s="4">
        <v>0</v>
      </c>
      <c r="AK705" s="4">
        <v>0</v>
      </c>
      <c r="AM705" s="4">
        <v>2</v>
      </c>
      <c r="AS705" s="2">
        <v>0</v>
      </c>
    </row>
    <row r="706" spans="1:45">
      <c r="A706" s="4">
        <f t="shared" si="16"/>
        <v>12007001</v>
      </c>
      <c r="B706" s="4">
        <v>12007001</v>
      </c>
      <c r="C706" s="4" t="s">
        <v>1418</v>
      </c>
      <c r="D706" s="4" t="s">
        <v>1418</v>
      </c>
      <c r="I706" s="2">
        <v>1</v>
      </c>
      <c r="J706" s="4">
        <v>120</v>
      </c>
      <c r="K706" s="4">
        <v>2</v>
      </c>
      <c r="L706" s="4">
        <v>5</v>
      </c>
      <c r="M706" s="4" t="s">
        <v>1419</v>
      </c>
      <c r="N706" s="66" t="s">
        <v>1420</v>
      </c>
      <c r="S706" s="4">
        <v>1</v>
      </c>
      <c r="T706" s="4">
        <v>1</v>
      </c>
      <c r="U706" s="4">
        <v>103</v>
      </c>
      <c r="V706" s="4">
        <v>5000</v>
      </c>
      <c r="X706" s="4">
        <v>1</v>
      </c>
      <c r="Y706" s="4">
        <v>0</v>
      </c>
      <c r="AE706" s="4"/>
      <c r="AF706" s="4"/>
      <c r="AG706" s="4">
        <v>10</v>
      </c>
      <c r="AH706" s="4">
        <v>102</v>
      </c>
      <c r="AI706" s="4">
        <v>510201</v>
      </c>
      <c r="AJ706" s="4">
        <v>0</v>
      </c>
      <c r="AK706" s="4">
        <v>0</v>
      </c>
      <c r="AM706" s="4">
        <v>2</v>
      </c>
      <c r="AS706" s="2">
        <v>0</v>
      </c>
    </row>
    <row r="707" spans="1:45">
      <c r="A707" s="4">
        <f t="shared" si="16"/>
        <v>12007002</v>
      </c>
      <c r="B707" s="4">
        <v>12007002</v>
      </c>
      <c r="C707" s="4" t="s">
        <v>1421</v>
      </c>
      <c r="D707" s="4" t="s">
        <v>1421</v>
      </c>
      <c r="I707" s="2">
        <v>1</v>
      </c>
      <c r="J707" s="4">
        <v>120</v>
      </c>
      <c r="K707" s="4">
        <v>2</v>
      </c>
      <c r="L707" s="4">
        <v>5</v>
      </c>
      <c r="M707" s="4" t="s">
        <v>1362</v>
      </c>
      <c r="N707" s="66" t="s">
        <v>1422</v>
      </c>
      <c r="S707" s="4">
        <v>1</v>
      </c>
      <c r="T707" s="4">
        <v>1</v>
      </c>
      <c r="U707" s="4">
        <v>103</v>
      </c>
      <c r="V707" s="4">
        <v>5000</v>
      </c>
      <c r="X707" s="4">
        <v>1</v>
      </c>
      <c r="Y707" s="4">
        <v>0</v>
      </c>
      <c r="AE707" s="4"/>
      <c r="AF707" s="4"/>
      <c r="AG707" s="4">
        <v>10</v>
      </c>
      <c r="AH707" s="4">
        <v>102</v>
      </c>
      <c r="AI707" s="4">
        <v>510202</v>
      </c>
      <c r="AJ707" s="4">
        <v>0</v>
      </c>
      <c r="AK707" s="4">
        <v>0</v>
      </c>
      <c r="AM707" s="4">
        <v>2</v>
      </c>
      <c r="AS707" s="2">
        <v>0</v>
      </c>
    </row>
    <row r="708" spans="1:45">
      <c r="A708" s="4">
        <f t="shared" si="16"/>
        <v>12007003</v>
      </c>
      <c r="B708" s="4">
        <v>12007003</v>
      </c>
      <c r="C708" s="4" t="s">
        <v>1423</v>
      </c>
      <c r="D708" s="4" t="s">
        <v>1423</v>
      </c>
      <c r="I708" s="2">
        <v>1</v>
      </c>
      <c r="J708" s="4">
        <v>120</v>
      </c>
      <c r="K708" s="4">
        <v>2</v>
      </c>
      <c r="L708" s="4">
        <v>4</v>
      </c>
      <c r="M708" s="4" t="s">
        <v>1358</v>
      </c>
      <c r="N708" s="66" t="s">
        <v>1424</v>
      </c>
      <c r="O708" s="77" t="s">
        <v>1357</v>
      </c>
      <c r="P708" s="4" t="s">
        <v>1425</v>
      </c>
      <c r="Q708" s="4" t="s">
        <v>85</v>
      </c>
      <c r="S708" s="4">
        <v>1</v>
      </c>
      <c r="T708" s="4">
        <v>1</v>
      </c>
      <c r="U708" s="4">
        <v>103</v>
      </c>
      <c r="V708" s="4">
        <v>5000</v>
      </c>
      <c r="X708" s="4">
        <v>1</v>
      </c>
      <c r="Y708" s="4">
        <v>0</v>
      </c>
      <c r="AE708" s="4"/>
      <c r="AF708" s="4"/>
      <c r="AG708" s="4">
        <v>10</v>
      </c>
      <c r="AH708" s="4">
        <v>122</v>
      </c>
      <c r="AI708" s="4">
        <v>510203</v>
      </c>
      <c r="AJ708" s="4">
        <v>0</v>
      </c>
      <c r="AK708" s="4">
        <v>0</v>
      </c>
      <c r="AM708" s="4">
        <v>2</v>
      </c>
      <c r="AS708" s="2">
        <v>0</v>
      </c>
    </row>
    <row r="709" spans="1:45">
      <c r="A709" s="4">
        <f t="shared" si="16"/>
        <v>12007004</v>
      </c>
      <c r="B709" s="4">
        <v>12007004</v>
      </c>
      <c r="C709" s="4" t="s">
        <v>1426</v>
      </c>
      <c r="D709" s="4" t="s">
        <v>1426</v>
      </c>
      <c r="I709" s="2">
        <v>1</v>
      </c>
      <c r="J709" s="4">
        <v>120</v>
      </c>
      <c r="K709" s="4">
        <v>2</v>
      </c>
      <c r="L709" s="4">
        <v>5</v>
      </c>
      <c r="M709" s="4" t="s">
        <v>1362</v>
      </c>
      <c r="N709" s="66" t="s">
        <v>1424</v>
      </c>
      <c r="O709" s="77" t="s">
        <v>1361</v>
      </c>
      <c r="P709" s="4" t="s">
        <v>1425</v>
      </c>
      <c r="Q709" s="4" t="s">
        <v>85</v>
      </c>
      <c r="S709" s="4">
        <v>1</v>
      </c>
      <c r="T709" s="4">
        <v>1</v>
      </c>
      <c r="U709" s="4">
        <v>103</v>
      </c>
      <c r="V709" s="4">
        <v>5000</v>
      </c>
      <c r="X709" s="4">
        <v>1</v>
      </c>
      <c r="Y709" s="4">
        <v>0</v>
      </c>
      <c r="AE709" s="4"/>
      <c r="AF709" s="4"/>
      <c r="AG709" s="4">
        <v>10</v>
      </c>
      <c r="AH709" s="4">
        <v>122</v>
      </c>
      <c r="AI709" s="4">
        <v>510204</v>
      </c>
      <c r="AJ709" s="4">
        <v>0</v>
      </c>
      <c r="AK709" s="4">
        <v>0</v>
      </c>
      <c r="AM709" s="4">
        <v>2</v>
      </c>
      <c r="AS709" s="2">
        <v>0</v>
      </c>
    </row>
    <row r="710" spans="1:45">
      <c r="A710" s="4">
        <f t="shared" si="16"/>
        <v>12007005</v>
      </c>
      <c r="B710" s="4">
        <v>12007005</v>
      </c>
      <c r="C710" s="4" t="s">
        <v>1427</v>
      </c>
      <c r="D710" s="4" t="s">
        <v>1427</v>
      </c>
      <c r="I710" s="2">
        <v>1</v>
      </c>
      <c r="J710" s="4">
        <v>120</v>
      </c>
      <c r="K710" s="4">
        <v>2</v>
      </c>
      <c r="L710" s="4">
        <v>5</v>
      </c>
      <c r="M710" s="4" t="s">
        <v>1362</v>
      </c>
      <c r="N710" s="66" t="s">
        <v>1424</v>
      </c>
      <c r="O710" s="77" t="s">
        <v>1364</v>
      </c>
      <c r="P710" s="4" t="s">
        <v>1425</v>
      </c>
      <c r="Q710" s="4" t="s">
        <v>85</v>
      </c>
      <c r="S710" s="4">
        <v>1</v>
      </c>
      <c r="T710" s="4">
        <v>1</v>
      </c>
      <c r="U710" s="4">
        <v>103</v>
      </c>
      <c r="V710" s="4">
        <v>5000</v>
      </c>
      <c r="X710" s="4">
        <v>1</v>
      </c>
      <c r="Y710" s="4">
        <v>0</v>
      </c>
      <c r="AE710" s="4"/>
      <c r="AF710" s="4"/>
      <c r="AG710" s="4">
        <v>10</v>
      </c>
      <c r="AH710" s="4">
        <v>122</v>
      </c>
      <c r="AI710" s="4">
        <v>510205</v>
      </c>
      <c r="AJ710" s="4">
        <v>0</v>
      </c>
      <c r="AK710" s="4">
        <v>0</v>
      </c>
      <c r="AM710" s="4">
        <v>2</v>
      </c>
      <c r="AS710" s="2">
        <v>0</v>
      </c>
    </row>
    <row r="711" spans="1:45">
      <c r="A711" s="4">
        <f t="shared" si="16"/>
        <v>12007006</v>
      </c>
      <c r="B711" s="4">
        <v>12007006</v>
      </c>
      <c r="C711" s="4" t="s">
        <v>1428</v>
      </c>
      <c r="D711" s="4" t="s">
        <v>1428</v>
      </c>
      <c r="I711" s="2">
        <v>1</v>
      </c>
      <c r="J711" s="4">
        <v>120</v>
      </c>
      <c r="K711" s="4">
        <v>2</v>
      </c>
      <c r="L711" s="4">
        <v>4</v>
      </c>
      <c r="M711" s="4" t="s">
        <v>1358</v>
      </c>
      <c r="N711" s="66" t="s">
        <v>1424</v>
      </c>
      <c r="O711" s="77" t="s">
        <v>1357</v>
      </c>
      <c r="P711" s="4" t="s">
        <v>1429</v>
      </c>
      <c r="Q711" s="4" t="s">
        <v>85</v>
      </c>
      <c r="S711" s="4">
        <v>1</v>
      </c>
      <c r="T711" s="4">
        <v>1</v>
      </c>
      <c r="U711" s="4">
        <v>103</v>
      </c>
      <c r="V711" s="4">
        <v>5000</v>
      </c>
      <c r="X711" s="4">
        <v>1</v>
      </c>
      <c r="Y711" s="4">
        <v>0</v>
      </c>
      <c r="AE711" s="4"/>
      <c r="AF711" s="4"/>
      <c r="AG711" s="4">
        <v>10</v>
      </c>
      <c r="AH711" s="4">
        <v>122</v>
      </c>
      <c r="AI711" s="4">
        <v>510206</v>
      </c>
      <c r="AJ711" s="4">
        <v>0</v>
      </c>
      <c r="AK711" s="4">
        <v>0</v>
      </c>
      <c r="AM711" s="4">
        <v>2</v>
      </c>
      <c r="AS711" s="2">
        <v>0</v>
      </c>
    </row>
    <row r="712" spans="1:45">
      <c r="A712" s="4">
        <f t="shared" si="16"/>
        <v>12007007</v>
      </c>
      <c r="B712" s="4">
        <v>12007007</v>
      </c>
      <c r="C712" s="4" t="s">
        <v>1430</v>
      </c>
      <c r="D712" s="4" t="s">
        <v>1430</v>
      </c>
      <c r="I712" s="2">
        <v>1</v>
      </c>
      <c r="J712" s="4">
        <v>120</v>
      </c>
      <c r="K712" s="4">
        <v>2</v>
      </c>
      <c r="L712" s="4">
        <v>4</v>
      </c>
      <c r="M712" s="4" t="s">
        <v>1358</v>
      </c>
      <c r="N712" s="66" t="s">
        <v>1424</v>
      </c>
      <c r="O712" s="77" t="s">
        <v>1357</v>
      </c>
      <c r="P712" s="4" t="s">
        <v>1431</v>
      </c>
      <c r="Q712" s="4" t="s">
        <v>85</v>
      </c>
      <c r="S712" s="4">
        <v>1</v>
      </c>
      <c r="T712" s="4">
        <v>1</v>
      </c>
      <c r="U712" s="4">
        <v>103</v>
      </c>
      <c r="V712" s="4">
        <v>5000</v>
      </c>
      <c r="X712" s="4">
        <v>1</v>
      </c>
      <c r="Y712" s="4">
        <v>0</v>
      </c>
      <c r="AE712" s="4"/>
      <c r="AF712" s="4"/>
      <c r="AG712" s="4">
        <v>10</v>
      </c>
      <c r="AH712" s="4">
        <v>122</v>
      </c>
      <c r="AI712" s="4">
        <v>510207</v>
      </c>
      <c r="AJ712" s="4">
        <v>0</v>
      </c>
      <c r="AK712" s="4">
        <v>0</v>
      </c>
      <c r="AM712" s="4">
        <v>2</v>
      </c>
      <c r="AS712" s="2">
        <v>0</v>
      </c>
    </row>
    <row r="713" spans="1:45">
      <c r="A713" s="4">
        <f t="shared" si="16"/>
        <v>12007008</v>
      </c>
      <c r="B713" s="4">
        <v>12007008</v>
      </c>
      <c r="C713" s="4" t="s">
        <v>1432</v>
      </c>
      <c r="D713" s="4" t="s">
        <v>1432</v>
      </c>
      <c r="I713" s="2">
        <v>1</v>
      </c>
      <c r="J713" s="4">
        <v>120</v>
      </c>
      <c r="K713" s="4">
        <v>2</v>
      </c>
      <c r="L713" s="4">
        <v>5</v>
      </c>
      <c r="M713" s="4" t="s">
        <v>1362</v>
      </c>
      <c r="N713" s="66" t="s">
        <v>1424</v>
      </c>
      <c r="O713" s="77" t="s">
        <v>1361</v>
      </c>
      <c r="P713" s="4" t="s">
        <v>1429</v>
      </c>
      <c r="Q713" s="4" t="s">
        <v>85</v>
      </c>
      <c r="S713" s="4">
        <v>1</v>
      </c>
      <c r="T713" s="4">
        <v>1</v>
      </c>
      <c r="U713" s="4">
        <v>103</v>
      </c>
      <c r="V713" s="4">
        <v>5000</v>
      </c>
      <c r="X713" s="4">
        <v>1</v>
      </c>
      <c r="Y713" s="4">
        <v>0</v>
      </c>
      <c r="AE713" s="4"/>
      <c r="AF713" s="4"/>
      <c r="AG713" s="4">
        <v>10</v>
      </c>
      <c r="AH713" s="4">
        <v>122</v>
      </c>
      <c r="AI713" s="4">
        <v>510208</v>
      </c>
      <c r="AJ713" s="4">
        <v>0</v>
      </c>
      <c r="AK713" s="4">
        <v>0</v>
      </c>
      <c r="AM713" s="4">
        <v>2</v>
      </c>
      <c r="AS713" s="2">
        <v>0</v>
      </c>
    </row>
    <row r="714" spans="1:45">
      <c r="A714" s="4">
        <f t="shared" si="16"/>
        <v>12007009</v>
      </c>
      <c r="B714" s="4">
        <v>12007009</v>
      </c>
      <c r="C714" s="4" t="s">
        <v>1433</v>
      </c>
      <c r="D714" s="4" t="s">
        <v>1433</v>
      </c>
      <c r="I714" s="2">
        <v>1</v>
      </c>
      <c r="J714" s="4">
        <v>120</v>
      </c>
      <c r="K714" s="4">
        <v>2</v>
      </c>
      <c r="L714" s="4">
        <v>5</v>
      </c>
      <c r="M714" s="4" t="s">
        <v>1362</v>
      </c>
      <c r="N714" s="66" t="s">
        <v>1424</v>
      </c>
      <c r="O714" s="77" t="s">
        <v>1361</v>
      </c>
      <c r="P714" s="4" t="s">
        <v>1431</v>
      </c>
      <c r="Q714" s="4" t="s">
        <v>85</v>
      </c>
      <c r="S714" s="4">
        <v>1</v>
      </c>
      <c r="T714" s="4">
        <v>1</v>
      </c>
      <c r="U714" s="4">
        <v>103</v>
      </c>
      <c r="V714" s="4">
        <v>5000</v>
      </c>
      <c r="X714" s="4">
        <v>1</v>
      </c>
      <c r="Y714" s="4">
        <v>0</v>
      </c>
      <c r="AE714" s="4"/>
      <c r="AF714" s="4"/>
      <c r="AG714" s="4">
        <v>10</v>
      </c>
      <c r="AH714" s="4">
        <v>122</v>
      </c>
      <c r="AI714" s="4">
        <v>510209</v>
      </c>
      <c r="AJ714" s="4">
        <v>0</v>
      </c>
      <c r="AK714" s="4">
        <v>0</v>
      </c>
      <c r="AM714" s="4">
        <v>2</v>
      </c>
      <c r="AS714" s="2">
        <v>0</v>
      </c>
    </row>
    <row r="715" spans="1:45">
      <c r="A715" s="4">
        <f t="shared" si="16"/>
        <v>12007010</v>
      </c>
      <c r="B715" s="4">
        <v>12007010</v>
      </c>
      <c r="C715" s="4" t="s">
        <v>1434</v>
      </c>
      <c r="D715" s="4" t="s">
        <v>1434</v>
      </c>
      <c r="I715" s="2">
        <v>1</v>
      </c>
      <c r="J715" s="4">
        <v>120</v>
      </c>
      <c r="K715" s="4">
        <v>2</v>
      </c>
      <c r="L715" s="4">
        <v>5</v>
      </c>
      <c r="M715" s="4" t="s">
        <v>1362</v>
      </c>
      <c r="N715" s="66" t="s">
        <v>1424</v>
      </c>
      <c r="O715" s="77" t="s">
        <v>1364</v>
      </c>
      <c r="P715" s="4" t="s">
        <v>1429</v>
      </c>
      <c r="Q715" s="4" t="s">
        <v>85</v>
      </c>
      <c r="S715" s="4">
        <v>1</v>
      </c>
      <c r="T715" s="4">
        <v>1</v>
      </c>
      <c r="U715" s="4">
        <v>103</v>
      </c>
      <c r="V715" s="4">
        <v>5000</v>
      </c>
      <c r="X715" s="4">
        <v>1</v>
      </c>
      <c r="Y715" s="4">
        <v>0</v>
      </c>
      <c r="AE715" s="4"/>
      <c r="AF715" s="4"/>
      <c r="AG715" s="4">
        <v>10</v>
      </c>
      <c r="AH715" s="4">
        <v>122</v>
      </c>
      <c r="AI715" s="4">
        <v>510210</v>
      </c>
      <c r="AJ715" s="4">
        <v>0</v>
      </c>
      <c r="AK715" s="4">
        <v>0</v>
      </c>
      <c r="AM715" s="4">
        <v>2</v>
      </c>
      <c r="AS715" s="2">
        <v>0</v>
      </c>
    </row>
    <row r="716" spans="1:45">
      <c r="A716" s="4">
        <f t="shared" si="16"/>
        <v>12007011</v>
      </c>
      <c r="B716" s="4">
        <v>12007011</v>
      </c>
      <c r="C716" s="4" t="s">
        <v>1435</v>
      </c>
      <c r="D716" s="4" t="s">
        <v>1435</v>
      </c>
      <c r="I716" s="2">
        <v>1</v>
      </c>
      <c r="J716" s="4">
        <v>120</v>
      </c>
      <c r="K716" s="4">
        <v>2</v>
      </c>
      <c r="L716" s="4">
        <v>5</v>
      </c>
      <c r="M716" s="4" t="s">
        <v>1362</v>
      </c>
      <c r="N716" s="66" t="s">
        <v>1424</v>
      </c>
      <c r="O716" s="77" t="s">
        <v>1364</v>
      </c>
      <c r="P716" s="4" t="s">
        <v>1431</v>
      </c>
      <c r="Q716" s="4" t="s">
        <v>85</v>
      </c>
      <c r="S716" s="4">
        <v>1</v>
      </c>
      <c r="T716" s="4">
        <v>1</v>
      </c>
      <c r="U716" s="4">
        <v>103</v>
      </c>
      <c r="V716" s="4">
        <v>5000</v>
      </c>
      <c r="X716" s="4">
        <v>1</v>
      </c>
      <c r="Y716" s="4">
        <v>0</v>
      </c>
      <c r="AE716" s="4"/>
      <c r="AF716" s="4"/>
      <c r="AG716" s="4">
        <v>10</v>
      </c>
      <c r="AH716" s="4">
        <v>122</v>
      </c>
      <c r="AI716" s="4">
        <v>510211</v>
      </c>
      <c r="AJ716" s="4">
        <v>0</v>
      </c>
      <c r="AK716" s="4">
        <v>0</v>
      </c>
      <c r="AM716" s="4">
        <v>2</v>
      </c>
      <c r="AS716" s="2">
        <v>0</v>
      </c>
    </row>
    <row r="717" spans="1:45">
      <c r="A717" s="4">
        <f t="shared" si="16"/>
        <v>12007012</v>
      </c>
      <c r="B717" s="4">
        <v>12007012</v>
      </c>
      <c r="C717" s="4" t="s">
        <v>1436</v>
      </c>
      <c r="D717" s="4" t="s">
        <v>1436</v>
      </c>
      <c r="I717" s="2">
        <v>1</v>
      </c>
      <c r="J717" s="4">
        <v>120</v>
      </c>
      <c r="K717" s="4">
        <v>2</v>
      </c>
      <c r="L717" s="4">
        <v>5</v>
      </c>
      <c r="M717" s="4" t="s">
        <v>1402</v>
      </c>
      <c r="N717" s="66" t="s">
        <v>1437</v>
      </c>
      <c r="O717" s="77" t="s">
        <v>1433</v>
      </c>
      <c r="P717" s="4" t="s">
        <v>1432</v>
      </c>
      <c r="S717" s="4">
        <v>1</v>
      </c>
      <c r="T717" s="4">
        <v>1</v>
      </c>
      <c r="U717" s="4">
        <v>103</v>
      </c>
      <c r="V717" s="4">
        <v>5000</v>
      </c>
      <c r="X717" s="4">
        <v>1</v>
      </c>
      <c r="Y717" s="4">
        <v>0</v>
      </c>
      <c r="AE717" s="4"/>
      <c r="AF717" s="4"/>
      <c r="AG717" s="4">
        <v>10</v>
      </c>
      <c r="AH717" s="4">
        <v>122</v>
      </c>
      <c r="AI717" s="4">
        <v>510212</v>
      </c>
      <c r="AJ717" s="4">
        <v>0</v>
      </c>
      <c r="AK717" s="4">
        <v>0</v>
      </c>
      <c r="AS717" s="2">
        <v>0</v>
      </c>
    </row>
    <row r="718" spans="1:45">
      <c r="A718" s="4">
        <f t="shared" si="16"/>
        <v>12007013</v>
      </c>
      <c r="B718" s="4">
        <v>12007013</v>
      </c>
      <c r="C718" s="4" t="s">
        <v>1438</v>
      </c>
      <c r="D718" s="4" t="s">
        <v>1438</v>
      </c>
      <c r="I718" s="2">
        <v>1</v>
      </c>
      <c r="J718" s="4">
        <v>120</v>
      </c>
      <c r="K718" s="4">
        <v>2</v>
      </c>
      <c r="L718" s="4">
        <v>5</v>
      </c>
      <c r="M718" s="4" t="s">
        <v>1411</v>
      </c>
      <c r="N718" s="66" t="s">
        <v>1437</v>
      </c>
      <c r="O718" s="77" t="s">
        <v>1435</v>
      </c>
      <c r="P718" s="4" t="s">
        <v>1434</v>
      </c>
      <c r="S718" s="4">
        <v>1</v>
      </c>
      <c r="T718" s="4">
        <v>1</v>
      </c>
      <c r="U718" s="4">
        <v>103</v>
      </c>
      <c r="V718" s="4">
        <v>5000</v>
      </c>
      <c r="X718" s="4">
        <v>1</v>
      </c>
      <c r="Y718" s="4">
        <v>0</v>
      </c>
      <c r="AE718" s="4"/>
      <c r="AF718" s="4"/>
      <c r="AG718" s="4">
        <v>10</v>
      </c>
      <c r="AH718" s="4">
        <v>122</v>
      </c>
      <c r="AI718" s="4">
        <v>510213</v>
      </c>
      <c r="AJ718" s="4">
        <v>0</v>
      </c>
      <c r="AK718" s="4">
        <v>0</v>
      </c>
      <c r="AS718" s="2">
        <v>0</v>
      </c>
    </row>
    <row r="719" spans="1:45">
      <c r="A719" s="4">
        <f t="shared" si="16"/>
        <v>12008001</v>
      </c>
      <c r="B719" s="4">
        <v>12008001</v>
      </c>
      <c r="C719" s="4" t="s">
        <v>1439</v>
      </c>
      <c r="D719" s="4" t="s">
        <v>1440</v>
      </c>
      <c r="E719" s="4" t="s">
        <v>239</v>
      </c>
      <c r="I719" s="2">
        <v>1</v>
      </c>
      <c r="J719" s="4">
        <v>120</v>
      </c>
      <c r="K719" s="4">
        <v>2</v>
      </c>
      <c r="L719" s="4">
        <v>3</v>
      </c>
      <c r="M719" s="4" t="s">
        <v>1441</v>
      </c>
      <c r="N719" s="66" t="s">
        <v>1442</v>
      </c>
      <c r="O719" s="77">
        <v>100000</v>
      </c>
      <c r="S719" s="4">
        <v>1</v>
      </c>
      <c r="T719" s="4">
        <v>1</v>
      </c>
      <c r="U719" s="4">
        <v>103</v>
      </c>
      <c r="V719" s="4">
        <v>100000</v>
      </c>
      <c r="X719" s="4">
        <v>1</v>
      </c>
      <c r="Y719" s="4">
        <v>0</v>
      </c>
      <c r="AE719" s="4"/>
      <c r="AF719" s="4"/>
      <c r="AG719" s="4">
        <v>10</v>
      </c>
      <c r="AH719" s="4">
        <v>103</v>
      </c>
      <c r="AI719" s="4">
        <v>100000</v>
      </c>
      <c r="AJ719" s="4">
        <v>0</v>
      </c>
      <c r="AK719" s="4">
        <v>0</v>
      </c>
      <c r="AM719" s="4">
        <v>2</v>
      </c>
      <c r="AS719" s="2">
        <v>0</v>
      </c>
    </row>
    <row r="720" spans="1:45">
      <c r="A720" s="4">
        <f t="shared" si="16"/>
        <v>12008002</v>
      </c>
      <c r="B720" s="4">
        <v>12008002</v>
      </c>
      <c r="C720" s="4" t="s">
        <v>1443</v>
      </c>
      <c r="D720" s="4" t="s">
        <v>1440</v>
      </c>
      <c r="E720" s="4" t="s">
        <v>243</v>
      </c>
      <c r="I720" s="2">
        <v>1</v>
      </c>
      <c r="J720" s="4">
        <v>120</v>
      </c>
      <c r="K720" s="4">
        <v>2</v>
      </c>
      <c r="L720" s="4">
        <v>3</v>
      </c>
      <c r="M720" s="4" t="s">
        <v>1444</v>
      </c>
      <c r="N720" s="66" t="s">
        <v>1442</v>
      </c>
      <c r="O720" s="77">
        <v>500000</v>
      </c>
      <c r="S720" s="4">
        <v>1</v>
      </c>
      <c r="T720" s="4">
        <v>1</v>
      </c>
      <c r="U720" s="4">
        <v>103</v>
      </c>
      <c r="V720" s="4">
        <v>500000</v>
      </c>
      <c r="X720" s="4">
        <v>1</v>
      </c>
      <c r="Y720" s="4">
        <v>0</v>
      </c>
      <c r="AE720" s="4"/>
      <c r="AF720" s="4"/>
      <c r="AG720" s="4">
        <v>10</v>
      </c>
      <c r="AH720" s="4">
        <v>103</v>
      </c>
      <c r="AI720" s="4">
        <v>500000</v>
      </c>
      <c r="AJ720" s="4">
        <v>0</v>
      </c>
      <c r="AK720" s="4">
        <v>0</v>
      </c>
      <c r="AM720" s="4">
        <v>2</v>
      </c>
      <c r="AS720" s="2">
        <v>0</v>
      </c>
    </row>
    <row r="721" spans="1:45">
      <c r="A721" s="4">
        <f t="shared" si="16"/>
        <v>12008003</v>
      </c>
      <c r="B721" s="4">
        <v>12008003</v>
      </c>
      <c r="C721" s="4" t="s">
        <v>1445</v>
      </c>
      <c r="D721" s="4" t="s">
        <v>1440</v>
      </c>
      <c r="E721" s="4" t="s">
        <v>249</v>
      </c>
      <c r="I721" s="2">
        <v>1</v>
      </c>
      <c r="J721" s="4">
        <v>120</v>
      </c>
      <c r="K721" s="4">
        <v>2</v>
      </c>
      <c r="L721" s="4">
        <v>4</v>
      </c>
      <c r="M721" s="4" t="s">
        <v>1446</v>
      </c>
      <c r="N721" s="66" t="s">
        <v>1442</v>
      </c>
      <c r="O721" s="77">
        <v>1000000</v>
      </c>
      <c r="S721" s="4">
        <v>1</v>
      </c>
      <c r="T721" s="4">
        <v>1</v>
      </c>
      <c r="U721" s="4">
        <v>103</v>
      </c>
      <c r="V721" s="4">
        <v>1000000</v>
      </c>
      <c r="X721" s="4">
        <v>1</v>
      </c>
      <c r="Y721" s="4">
        <v>0</v>
      </c>
      <c r="AE721" s="4"/>
      <c r="AF721" s="4"/>
      <c r="AG721" s="4">
        <v>10</v>
      </c>
      <c r="AH721" s="4">
        <v>103</v>
      </c>
      <c r="AI721" s="4">
        <v>1000000</v>
      </c>
      <c r="AJ721" s="4">
        <v>0</v>
      </c>
      <c r="AK721" s="4">
        <v>0</v>
      </c>
      <c r="AM721" s="4">
        <v>2</v>
      </c>
      <c r="AS721" s="2">
        <v>0</v>
      </c>
    </row>
    <row r="722" spans="1:45">
      <c r="A722" s="4">
        <f t="shared" si="16"/>
        <v>12008004</v>
      </c>
      <c r="B722" s="4">
        <v>12008004</v>
      </c>
      <c r="C722" s="4" t="s">
        <v>1447</v>
      </c>
      <c r="D722" s="4" t="s">
        <v>1440</v>
      </c>
      <c r="E722" s="4" t="s">
        <v>254</v>
      </c>
      <c r="I722" s="2">
        <v>1</v>
      </c>
      <c r="J722" s="4">
        <v>120</v>
      </c>
      <c r="K722" s="4">
        <v>2</v>
      </c>
      <c r="L722" s="4">
        <v>4</v>
      </c>
      <c r="M722" s="4" t="s">
        <v>1448</v>
      </c>
      <c r="N722" s="66" t="s">
        <v>1442</v>
      </c>
      <c r="O722" s="77">
        <v>5000000</v>
      </c>
      <c r="S722" s="4">
        <v>1</v>
      </c>
      <c r="T722" s="4">
        <v>1</v>
      </c>
      <c r="U722" s="4">
        <v>103</v>
      </c>
      <c r="V722" s="4">
        <v>5000000</v>
      </c>
      <c r="X722" s="4">
        <v>1</v>
      </c>
      <c r="Y722" s="4">
        <v>0</v>
      </c>
      <c r="AE722" s="4"/>
      <c r="AF722" s="4"/>
      <c r="AG722" s="4">
        <v>10</v>
      </c>
      <c r="AH722" s="4">
        <v>103</v>
      </c>
      <c r="AI722" s="4">
        <v>5000000</v>
      </c>
      <c r="AJ722" s="4">
        <v>0</v>
      </c>
      <c r="AK722" s="4">
        <v>0</v>
      </c>
      <c r="AM722" s="4">
        <v>2</v>
      </c>
      <c r="AS722" s="2">
        <v>0</v>
      </c>
    </row>
    <row r="723" spans="1:45">
      <c r="A723" s="4">
        <f t="shared" ref="A723:A724" si="21">B723</f>
        <v>12008005</v>
      </c>
      <c r="B723" s="4">
        <v>12008005</v>
      </c>
      <c r="C723" s="4" t="s">
        <v>1449</v>
      </c>
      <c r="D723" s="4" t="s">
        <v>1440</v>
      </c>
      <c r="E723" s="4" t="s">
        <v>258</v>
      </c>
      <c r="I723" s="2">
        <v>1</v>
      </c>
      <c r="J723" s="4">
        <v>120</v>
      </c>
      <c r="K723" s="4">
        <v>2</v>
      </c>
      <c r="L723" s="4">
        <v>5</v>
      </c>
      <c r="M723" s="4" t="s">
        <v>1450</v>
      </c>
      <c r="N723" s="66" t="s">
        <v>1442</v>
      </c>
      <c r="O723" s="77">
        <v>10000000</v>
      </c>
      <c r="S723" s="4">
        <v>1</v>
      </c>
      <c r="T723" s="4">
        <v>1</v>
      </c>
      <c r="U723" s="4">
        <v>103</v>
      </c>
      <c r="V723" s="4">
        <v>10000000</v>
      </c>
      <c r="X723" s="4">
        <v>1</v>
      </c>
      <c r="Y723" s="4">
        <v>0</v>
      </c>
      <c r="AE723" s="4"/>
      <c r="AF723" s="4"/>
      <c r="AG723" s="4">
        <v>10</v>
      </c>
      <c r="AH723" s="4">
        <v>103</v>
      </c>
      <c r="AI723" s="4">
        <v>10000000</v>
      </c>
      <c r="AJ723" s="4">
        <v>0</v>
      </c>
      <c r="AK723" s="4">
        <v>0</v>
      </c>
      <c r="AM723" s="4">
        <v>2</v>
      </c>
      <c r="AS723" s="2">
        <v>0</v>
      </c>
    </row>
    <row r="724" spans="1:45">
      <c r="A724" s="4">
        <f t="shared" si="21"/>
        <v>12008006</v>
      </c>
      <c r="B724" s="4">
        <v>12008006</v>
      </c>
      <c r="C724" s="4" t="s">
        <v>1451</v>
      </c>
      <c r="D724" s="4" t="s">
        <v>1440</v>
      </c>
      <c r="E724" s="4" t="s">
        <v>263</v>
      </c>
      <c r="I724" s="2">
        <v>1</v>
      </c>
      <c r="J724" s="4">
        <v>120</v>
      </c>
      <c r="K724" s="4">
        <v>2</v>
      </c>
      <c r="L724" s="4">
        <v>5</v>
      </c>
      <c r="M724" s="4" t="s">
        <v>1452</v>
      </c>
      <c r="N724" s="66" t="s">
        <v>1442</v>
      </c>
      <c r="O724" s="77">
        <v>50000000</v>
      </c>
      <c r="S724" s="4">
        <v>1</v>
      </c>
      <c r="T724" s="4">
        <v>1</v>
      </c>
      <c r="U724" s="4">
        <v>103</v>
      </c>
      <c r="V724" s="4">
        <v>50000000</v>
      </c>
      <c r="X724" s="4">
        <v>1</v>
      </c>
      <c r="Y724" s="4">
        <v>0</v>
      </c>
      <c r="AE724" s="4"/>
      <c r="AF724" s="4"/>
      <c r="AG724" s="4">
        <v>10</v>
      </c>
      <c r="AH724" s="4">
        <v>103</v>
      </c>
      <c r="AI724" s="4">
        <v>50000000</v>
      </c>
      <c r="AJ724" s="4">
        <v>0</v>
      </c>
      <c r="AK724" s="4">
        <v>0</v>
      </c>
      <c r="AM724" s="4">
        <v>2</v>
      </c>
      <c r="AS724" s="2">
        <v>0</v>
      </c>
    </row>
    <row r="725" spans="1:45">
      <c r="A725" s="4">
        <f t="shared" ref="A725:A737" si="22">B725</f>
        <v>12010001</v>
      </c>
      <c r="B725" s="4">
        <v>12010001</v>
      </c>
      <c r="C725" s="4" t="s">
        <v>1453</v>
      </c>
      <c r="D725" s="4" t="s">
        <v>1453</v>
      </c>
      <c r="I725" s="2">
        <v>1</v>
      </c>
      <c r="J725" s="4">
        <v>120</v>
      </c>
      <c r="K725" s="4">
        <v>10</v>
      </c>
      <c r="L725" s="4">
        <v>6</v>
      </c>
      <c r="M725" s="4" t="s">
        <v>1454</v>
      </c>
      <c r="N725" s="66" t="s">
        <v>1455</v>
      </c>
      <c r="S725" s="4">
        <v>1</v>
      </c>
      <c r="T725" s="4">
        <v>1</v>
      </c>
      <c r="U725" s="4">
        <v>103</v>
      </c>
      <c r="V725" s="4">
        <v>100</v>
      </c>
      <c r="X725" s="4">
        <v>1</v>
      </c>
      <c r="Y725" s="4">
        <v>0</v>
      </c>
      <c r="AD725" s="4" t="s">
        <v>1456</v>
      </c>
      <c r="AG725" s="4">
        <v>10</v>
      </c>
      <c r="AH725" s="4">
        <v>122</v>
      </c>
      <c r="AI725" s="4">
        <v>220601</v>
      </c>
      <c r="AJ725" s="4">
        <v>0</v>
      </c>
      <c r="AK725" s="4">
        <v>0</v>
      </c>
      <c r="AM725" s="4">
        <v>2</v>
      </c>
      <c r="AS725" s="2">
        <v>0</v>
      </c>
    </row>
    <row r="726" spans="1:45" ht="13.5">
      <c r="A726" s="4">
        <f t="shared" si="22"/>
        <v>12010002</v>
      </c>
      <c r="B726" s="4">
        <v>12010002</v>
      </c>
      <c r="C726" s="4" t="s">
        <v>1457</v>
      </c>
      <c r="D726" s="4" t="s">
        <v>1457</v>
      </c>
      <c r="I726" s="2">
        <v>1</v>
      </c>
      <c r="J726" s="4">
        <v>120</v>
      </c>
      <c r="K726" s="4">
        <v>10</v>
      </c>
      <c r="L726" s="4">
        <v>5</v>
      </c>
      <c r="M726" s="4" t="s">
        <v>1458</v>
      </c>
      <c r="N726" s="66" t="s">
        <v>1459</v>
      </c>
      <c r="S726" s="4">
        <v>1</v>
      </c>
      <c r="T726" s="4">
        <v>1</v>
      </c>
      <c r="U726" s="4">
        <v>103</v>
      </c>
      <c r="V726" s="4">
        <v>100</v>
      </c>
      <c r="X726" s="4">
        <v>1</v>
      </c>
      <c r="Y726" s="4">
        <v>0</v>
      </c>
      <c r="AD726" s="4" t="s">
        <v>1460</v>
      </c>
      <c r="AG726" s="4">
        <v>10</v>
      </c>
      <c r="AH726" s="4">
        <v>122</v>
      </c>
      <c r="AI726" s="4">
        <v>220501</v>
      </c>
      <c r="AJ726" s="4">
        <v>0</v>
      </c>
      <c r="AK726" s="4">
        <v>0</v>
      </c>
      <c r="AL726"/>
      <c r="AM726" s="4">
        <v>2</v>
      </c>
      <c r="AS726" s="2">
        <v>0</v>
      </c>
    </row>
    <row r="727" spans="1:45" ht="13.5">
      <c r="A727" s="4">
        <f t="shared" si="22"/>
        <v>12010003</v>
      </c>
      <c r="B727" s="4">
        <v>12010003</v>
      </c>
      <c r="C727" s="4" t="s">
        <v>1461</v>
      </c>
      <c r="D727" s="4" t="s">
        <v>1461</v>
      </c>
      <c r="I727" s="2">
        <v>1</v>
      </c>
      <c r="J727" s="4">
        <v>120</v>
      </c>
      <c r="K727" s="4">
        <v>10</v>
      </c>
      <c r="L727" s="4">
        <v>5</v>
      </c>
      <c r="M727" s="4" t="s">
        <v>1458</v>
      </c>
      <c r="N727" s="66" t="s">
        <v>1462</v>
      </c>
      <c r="S727" s="4">
        <v>1</v>
      </c>
      <c r="T727" s="4">
        <v>1</v>
      </c>
      <c r="U727" s="4">
        <v>103</v>
      </c>
      <c r="V727" s="4">
        <v>100</v>
      </c>
      <c r="X727" s="4">
        <v>1</v>
      </c>
      <c r="Y727" s="4">
        <v>0</v>
      </c>
      <c r="AE727" s="4"/>
      <c r="AF727" s="4"/>
      <c r="AG727" s="4">
        <v>10</v>
      </c>
      <c r="AH727" s="4">
        <v>102</v>
      </c>
      <c r="AI727" s="4">
        <v>220502</v>
      </c>
      <c r="AJ727" s="4">
        <v>0</v>
      </c>
      <c r="AK727" s="4">
        <v>0</v>
      </c>
      <c r="AL727"/>
      <c r="AM727" s="4">
        <v>2</v>
      </c>
      <c r="AS727" s="2">
        <v>0</v>
      </c>
    </row>
    <row r="728" spans="1:45" ht="13.5">
      <c r="A728" s="4">
        <f t="shared" si="22"/>
        <v>12010004</v>
      </c>
      <c r="B728" s="4">
        <v>12010004</v>
      </c>
      <c r="C728" s="4" t="s">
        <v>1463</v>
      </c>
      <c r="D728" s="4" t="s">
        <v>1463</v>
      </c>
      <c r="I728" s="2">
        <v>1</v>
      </c>
      <c r="J728" s="4">
        <v>120</v>
      </c>
      <c r="K728" s="4">
        <v>10</v>
      </c>
      <c r="L728" s="4">
        <v>5</v>
      </c>
      <c r="M728" s="4" t="s">
        <v>1458</v>
      </c>
      <c r="N728" s="66" t="s">
        <v>1464</v>
      </c>
      <c r="S728" s="4">
        <v>1</v>
      </c>
      <c r="T728" s="4">
        <v>1</v>
      </c>
      <c r="U728" s="4">
        <v>103</v>
      </c>
      <c r="V728" s="4">
        <v>100</v>
      </c>
      <c r="X728" s="4">
        <v>1</v>
      </c>
      <c r="Y728" s="4">
        <v>0</v>
      </c>
      <c r="AD728" s="4" t="s">
        <v>1460</v>
      </c>
      <c r="AG728" s="4">
        <v>10</v>
      </c>
      <c r="AH728" s="4">
        <v>122</v>
      </c>
      <c r="AI728" s="4">
        <v>220503</v>
      </c>
      <c r="AJ728" s="4">
        <v>0</v>
      </c>
      <c r="AK728" s="4">
        <v>0</v>
      </c>
      <c r="AL728"/>
      <c r="AM728" s="4">
        <v>2</v>
      </c>
      <c r="AS728" s="2">
        <v>0</v>
      </c>
    </row>
    <row r="729" spans="1:45" ht="13.5">
      <c r="A729" s="4">
        <f t="shared" si="22"/>
        <v>12010005</v>
      </c>
      <c r="B729" s="4">
        <v>12010005</v>
      </c>
      <c r="C729" s="4" t="s">
        <v>1465</v>
      </c>
      <c r="D729" s="4" t="s">
        <v>1465</v>
      </c>
      <c r="I729" s="2">
        <v>1</v>
      </c>
      <c r="J729" s="4">
        <v>120</v>
      </c>
      <c r="K729" s="4">
        <v>10</v>
      </c>
      <c r="L729" s="4">
        <v>5</v>
      </c>
      <c r="M729" s="4" t="s">
        <v>1458</v>
      </c>
      <c r="N729" s="66" t="s">
        <v>1466</v>
      </c>
      <c r="S729" s="4">
        <v>1</v>
      </c>
      <c r="T729" s="4">
        <v>1</v>
      </c>
      <c r="U729" s="4">
        <v>103</v>
      </c>
      <c r="V729" s="4">
        <v>100</v>
      </c>
      <c r="X729" s="4">
        <v>1</v>
      </c>
      <c r="Y729" s="4">
        <v>0</v>
      </c>
      <c r="AD729" s="4" t="s">
        <v>1460</v>
      </c>
      <c r="AG729" s="4">
        <v>10</v>
      </c>
      <c r="AH729" s="4">
        <v>122</v>
      </c>
      <c r="AI729" s="4">
        <v>220504</v>
      </c>
      <c r="AJ729" s="4">
        <v>0</v>
      </c>
      <c r="AK729" s="4">
        <v>0</v>
      </c>
      <c r="AL729"/>
      <c r="AM729" s="4">
        <v>2</v>
      </c>
      <c r="AS729" s="2">
        <v>0</v>
      </c>
    </row>
    <row r="730" spans="1:45" ht="13.5">
      <c r="A730" s="4">
        <f t="shared" si="22"/>
        <v>12010006</v>
      </c>
      <c r="B730" s="4">
        <v>12010006</v>
      </c>
      <c r="C730" s="4" t="s">
        <v>1467</v>
      </c>
      <c r="D730" s="4" t="s">
        <v>1467</v>
      </c>
      <c r="I730" s="2">
        <v>1</v>
      </c>
      <c r="J730" s="4">
        <v>120</v>
      </c>
      <c r="K730" s="4">
        <v>10</v>
      </c>
      <c r="L730" s="4">
        <v>5</v>
      </c>
      <c r="M730" s="4" t="s">
        <v>1458</v>
      </c>
      <c r="N730" s="66" t="s">
        <v>1468</v>
      </c>
      <c r="S730" s="4">
        <v>1</v>
      </c>
      <c r="T730" s="4">
        <v>1</v>
      </c>
      <c r="U730" s="4">
        <v>103</v>
      </c>
      <c r="V730" s="4">
        <v>100</v>
      </c>
      <c r="X730" s="4">
        <v>1</v>
      </c>
      <c r="Y730" s="4">
        <v>0</v>
      </c>
      <c r="AD730" s="4" t="s">
        <v>1460</v>
      </c>
      <c r="AG730" s="4">
        <v>10</v>
      </c>
      <c r="AH730" s="4">
        <v>122</v>
      </c>
      <c r="AI730" s="4">
        <v>220505</v>
      </c>
      <c r="AJ730" s="4">
        <v>0</v>
      </c>
      <c r="AK730" s="4">
        <v>0</v>
      </c>
      <c r="AL730"/>
      <c r="AM730" s="4">
        <v>2</v>
      </c>
      <c r="AS730" s="2">
        <v>0</v>
      </c>
    </row>
    <row r="731" spans="1:45" ht="13.5">
      <c r="A731" s="4">
        <f t="shared" si="22"/>
        <v>12010007</v>
      </c>
      <c r="B731" s="4">
        <v>12010007</v>
      </c>
      <c r="C731" s="4" t="s">
        <v>1469</v>
      </c>
      <c r="D731" s="4" t="s">
        <v>1469</v>
      </c>
      <c r="I731" s="2">
        <v>1</v>
      </c>
      <c r="J731" s="4">
        <v>120</v>
      </c>
      <c r="K731" s="4">
        <v>10</v>
      </c>
      <c r="L731" s="4">
        <v>5</v>
      </c>
      <c r="M731" s="4" t="s">
        <v>1458</v>
      </c>
      <c r="N731" s="66" t="s">
        <v>1470</v>
      </c>
      <c r="S731" s="4">
        <v>1</v>
      </c>
      <c r="T731" s="4">
        <v>1</v>
      </c>
      <c r="U731" s="4">
        <v>103</v>
      </c>
      <c r="V731" s="4">
        <v>100</v>
      </c>
      <c r="X731" s="4">
        <v>1</v>
      </c>
      <c r="Y731" s="4">
        <v>0</v>
      </c>
      <c r="AD731" s="4" t="s">
        <v>1460</v>
      </c>
      <c r="AG731" s="4">
        <v>10</v>
      </c>
      <c r="AH731" s="4">
        <v>122</v>
      </c>
      <c r="AI731" s="4">
        <v>220506</v>
      </c>
      <c r="AJ731" s="4">
        <v>0</v>
      </c>
      <c r="AK731" s="4">
        <v>0</v>
      </c>
      <c r="AL731"/>
      <c r="AM731" s="4">
        <v>2</v>
      </c>
      <c r="AS731" s="2">
        <v>0</v>
      </c>
    </row>
    <row r="732" spans="1:45" ht="13.5">
      <c r="A732" s="4">
        <f t="shared" ref="A732" si="23">B732</f>
        <v>12010008</v>
      </c>
      <c r="B732" s="4">
        <v>12010008</v>
      </c>
      <c r="C732" s="4" t="s">
        <v>1471</v>
      </c>
      <c r="D732" s="4" t="s">
        <v>1471</v>
      </c>
      <c r="I732" s="2">
        <v>1</v>
      </c>
      <c r="J732" s="4">
        <v>120</v>
      </c>
      <c r="K732" s="4">
        <v>10</v>
      </c>
      <c r="L732" s="4">
        <v>5</v>
      </c>
      <c r="M732" s="4" t="s">
        <v>1458</v>
      </c>
      <c r="N732" s="66" t="s">
        <v>1472</v>
      </c>
      <c r="S732" s="4">
        <v>1</v>
      </c>
      <c r="T732" s="4">
        <v>1</v>
      </c>
      <c r="U732" s="4">
        <v>103</v>
      </c>
      <c r="V732" s="4">
        <v>100</v>
      </c>
      <c r="X732" s="4">
        <v>1</v>
      </c>
      <c r="Y732" s="4">
        <v>0</v>
      </c>
      <c r="AD732" s="4" t="s">
        <v>1460</v>
      </c>
      <c r="AG732" s="4">
        <v>10</v>
      </c>
      <c r="AH732" s="4">
        <v>122</v>
      </c>
      <c r="AI732" s="4">
        <v>220507</v>
      </c>
      <c r="AJ732" s="4">
        <v>0</v>
      </c>
      <c r="AK732" s="4">
        <v>0</v>
      </c>
      <c r="AL732"/>
      <c r="AM732" s="4">
        <v>2</v>
      </c>
      <c r="AS732" s="2">
        <v>0</v>
      </c>
    </row>
    <row r="733" spans="1:45" ht="13.5">
      <c r="A733" s="4">
        <v>12010009</v>
      </c>
      <c r="B733" s="4">
        <v>12010009</v>
      </c>
      <c r="C733" s="4" t="s">
        <v>1473</v>
      </c>
      <c r="D733" s="4" t="s">
        <v>1473</v>
      </c>
      <c r="I733" s="2">
        <v>1</v>
      </c>
      <c r="J733" s="4">
        <v>120</v>
      </c>
      <c r="K733" s="4">
        <v>10</v>
      </c>
      <c r="L733" s="4">
        <v>5</v>
      </c>
      <c r="M733" s="4" t="s">
        <v>1458</v>
      </c>
      <c r="N733" s="66" t="s">
        <v>2041</v>
      </c>
      <c r="S733" s="4">
        <v>1</v>
      </c>
      <c r="T733" s="4">
        <v>1</v>
      </c>
      <c r="U733" s="4">
        <v>103</v>
      </c>
      <c r="V733" s="4">
        <v>100</v>
      </c>
      <c r="X733" s="4">
        <v>1</v>
      </c>
      <c r="Y733" s="4">
        <v>0</v>
      </c>
      <c r="AD733" s="4" t="s">
        <v>1460</v>
      </c>
      <c r="AG733" s="4">
        <v>10</v>
      </c>
      <c r="AH733" s="4">
        <v>122</v>
      </c>
      <c r="AI733" s="4">
        <v>220508</v>
      </c>
      <c r="AJ733" s="4">
        <v>0</v>
      </c>
      <c r="AK733" s="4">
        <v>0</v>
      </c>
      <c r="AL733"/>
      <c r="AM733" s="4">
        <v>2</v>
      </c>
      <c r="AS733" s="2">
        <v>0</v>
      </c>
    </row>
    <row r="734" spans="1:45" ht="13.5">
      <c r="A734" s="4">
        <f t="shared" si="22"/>
        <v>12011004</v>
      </c>
      <c r="B734" s="4">
        <v>12011004</v>
      </c>
      <c r="C734" s="4" t="s">
        <v>1474</v>
      </c>
      <c r="D734" s="4" t="s">
        <v>1474</v>
      </c>
      <c r="I734" s="2">
        <v>1</v>
      </c>
      <c r="J734" s="4">
        <v>120</v>
      </c>
      <c r="K734" s="4">
        <v>11</v>
      </c>
      <c r="L734" s="4">
        <v>5</v>
      </c>
      <c r="M734" s="4" t="s">
        <v>1458</v>
      </c>
      <c r="N734" s="66" t="s">
        <v>1475</v>
      </c>
      <c r="S734" s="4">
        <v>1</v>
      </c>
      <c r="T734" s="4">
        <v>1</v>
      </c>
      <c r="U734" s="4">
        <v>103</v>
      </c>
      <c r="V734" s="4">
        <v>10000</v>
      </c>
      <c r="X734" s="4">
        <v>1</v>
      </c>
      <c r="Y734" s="4">
        <v>0</v>
      </c>
      <c r="AE734" s="4"/>
      <c r="AF734" s="4"/>
      <c r="AG734" s="4">
        <v>10</v>
      </c>
      <c r="AH734" s="4">
        <v>122</v>
      </c>
      <c r="AI734" s="4">
        <v>230501</v>
      </c>
      <c r="AJ734" s="4">
        <v>0</v>
      </c>
      <c r="AK734" s="4">
        <v>0</v>
      </c>
      <c r="AL734"/>
      <c r="AM734" s="4">
        <v>2</v>
      </c>
      <c r="AS734" s="2">
        <v>0</v>
      </c>
    </row>
    <row r="735" spans="1:45" ht="13.5">
      <c r="A735" s="4">
        <f t="shared" si="22"/>
        <v>12011005</v>
      </c>
      <c r="B735" s="4">
        <v>12011005</v>
      </c>
      <c r="C735" s="4" t="s">
        <v>1476</v>
      </c>
      <c r="D735" s="4" t="s">
        <v>1476</v>
      </c>
      <c r="I735" s="2">
        <v>1</v>
      </c>
      <c r="J735" s="4">
        <v>120</v>
      </c>
      <c r="K735" s="4">
        <v>11</v>
      </c>
      <c r="L735" s="4">
        <v>5</v>
      </c>
      <c r="M735" s="4" t="s">
        <v>1458</v>
      </c>
      <c r="N735" s="66" t="s">
        <v>2042</v>
      </c>
      <c r="S735" s="4">
        <v>1</v>
      </c>
      <c r="T735" s="4">
        <v>1</v>
      </c>
      <c r="U735" s="4">
        <v>103</v>
      </c>
      <c r="V735" s="4">
        <v>10000</v>
      </c>
      <c r="X735" s="4">
        <v>1</v>
      </c>
      <c r="Y735" s="4">
        <v>0</v>
      </c>
      <c r="AE735" s="4"/>
      <c r="AF735" s="4"/>
      <c r="AG735" s="4">
        <v>10</v>
      </c>
      <c r="AH735" s="4">
        <v>122</v>
      </c>
      <c r="AI735" s="4">
        <v>230502</v>
      </c>
      <c r="AJ735" s="4">
        <v>0</v>
      </c>
      <c r="AK735" s="4">
        <v>0</v>
      </c>
      <c r="AL735"/>
      <c r="AM735" s="4">
        <v>2</v>
      </c>
      <c r="AS735" s="2">
        <v>0</v>
      </c>
    </row>
    <row r="736" spans="1:45" ht="13.5">
      <c r="A736" s="4">
        <f t="shared" si="22"/>
        <v>12011006</v>
      </c>
      <c r="B736" s="4">
        <v>12011006</v>
      </c>
      <c r="C736" s="4" t="s">
        <v>1477</v>
      </c>
      <c r="D736" s="4" t="s">
        <v>1477</v>
      </c>
      <c r="I736" s="2">
        <v>1</v>
      </c>
      <c r="J736" s="4">
        <v>120</v>
      </c>
      <c r="K736" s="4">
        <v>11</v>
      </c>
      <c r="L736" s="4">
        <v>6</v>
      </c>
      <c r="M736" s="4" t="s">
        <v>1454</v>
      </c>
      <c r="N736" s="66" t="s">
        <v>1478</v>
      </c>
      <c r="S736" s="4">
        <v>1</v>
      </c>
      <c r="T736" s="4">
        <v>1</v>
      </c>
      <c r="U736" s="4">
        <v>103</v>
      </c>
      <c r="V736" s="4">
        <v>10000</v>
      </c>
      <c r="X736" s="4">
        <v>1</v>
      </c>
      <c r="Y736" s="4">
        <v>0</v>
      </c>
      <c r="AE736" s="4"/>
      <c r="AF736" s="4"/>
      <c r="AG736" s="4">
        <v>10</v>
      </c>
      <c r="AH736" s="4">
        <v>122</v>
      </c>
      <c r="AI736" s="4">
        <v>230601</v>
      </c>
      <c r="AJ736" s="4">
        <v>0</v>
      </c>
      <c r="AK736" s="4">
        <v>0</v>
      </c>
      <c r="AL736"/>
      <c r="AM736" s="4">
        <v>2</v>
      </c>
      <c r="AS736" s="2">
        <v>0</v>
      </c>
    </row>
    <row r="737" spans="1:45" ht="13.5">
      <c r="A737" s="4">
        <f t="shared" si="22"/>
        <v>12011007</v>
      </c>
      <c r="B737" s="4">
        <v>12011007</v>
      </c>
      <c r="C737" s="4" t="s">
        <v>1479</v>
      </c>
      <c r="D737" s="4" t="s">
        <v>1479</v>
      </c>
      <c r="I737" s="2">
        <v>1</v>
      </c>
      <c r="J737" s="4">
        <v>120</v>
      </c>
      <c r="K737" s="4">
        <v>11</v>
      </c>
      <c r="L737" s="4">
        <v>5</v>
      </c>
      <c r="M737" s="4" t="s">
        <v>1458</v>
      </c>
      <c r="N737" s="66" t="s">
        <v>1480</v>
      </c>
      <c r="S737" s="4">
        <v>1</v>
      </c>
      <c r="T737" s="4">
        <v>1</v>
      </c>
      <c r="U737" s="4">
        <v>103</v>
      </c>
      <c r="V737" s="4">
        <v>10000</v>
      </c>
      <c r="X737" s="4">
        <v>1</v>
      </c>
      <c r="Y737" s="4">
        <v>0</v>
      </c>
      <c r="AE737" s="4"/>
      <c r="AF737" s="4"/>
      <c r="AG737" s="4">
        <v>10</v>
      </c>
      <c r="AH737" s="4">
        <v>102</v>
      </c>
      <c r="AI737" s="4">
        <v>230503</v>
      </c>
      <c r="AJ737" s="4">
        <v>0</v>
      </c>
      <c r="AK737" s="4">
        <v>0</v>
      </c>
      <c r="AL737"/>
      <c r="AM737" s="4">
        <v>2</v>
      </c>
      <c r="AS737" s="2">
        <v>0</v>
      </c>
    </row>
    <row r="738" spans="1:45" ht="13.5">
      <c r="A738" s="4">
        <f t="shared" ref="A738:A742" si="24">B738</f>
        <v>12011008</v>
      </c>
      <c r="B738" s="4">
        <v>12011008</v>
      </c>
      <c r="C738" s="4" t="s">
        <v>1481</v>
      </c>
      <c r="D738" s="4" t="s">
        <v>1481</v>
      </c>
      <c r="I738" s="2">
        <v>1</v>
      </c>
      <c r="J738" s="4">
        <v>120</v>
      </c>
      <c r="K738" s="4">
        <v>11</v>
      </c>
      <c r="L738" s="4">
        <v>5</v>
      </c>
      <c r="M738" s="4" t="s">
        <v>1458</v>
      </c>
      <c r="N738" s="66" t="s">
        <v>1482</v>
      </c>
      <c r="S738" s="4">
        <v>1</v>
      </c>
      <c r="T738" s="4">
        <v>1</v>
      </c>
      <c r="U738" s="4">
        <v>103</v>
      </c>
      <c r="V738" s="4">
        <v>10000</v>
      </c>
      <c r="X738" s="4">
        <v>1</v>
      </c>
      <c r="Y738" s="4">
        <v>0</v>
      </c>
      <c r="AE738" s="4"/>
      <c r="AF738" s="4"/>
      <c r="AG738" s="4">
        <v>10</v>
      </c>
      <c r="AH738" s="4">
        <v>122</v>
      </c>
      <c r="AI738" s="4">
        <v>230504</v>
      </c>
      <c r="AJ738" s="4">
        <v>0</v>
      </c>
      <c r="AK738" s="4">
        <v>0</v>
      </c>
      <c r="AL738"/>
      <c r="AM738" s="4">
        <v>2</v>
      </c>
      <c r="AS738" s="2">
        <v>0</v>
      </c>
    </row>
    <row r="739" spans="1:45" ht="13.5">
      <c r="A739" s="4">
        <f t="shared" si="24"/>
        <v>12011009</v>
      </c>
      <c r="B739" s="4">
        <v>12011009</v>
      </c>
      <c r="C739" s="4" t="s">
        <v>1483</v>
      </c>
      <c r="D739" s="4" t="s">
        <v>1483</v>
      </c>
      <c r="I739" s="2">
        <v>1</v>
      </c>
      <c r="J739" s="4">
        <v>120</v>
      </c>
      <c r="K739" s="4">
        <v>11</v>
      </c>
      <c r="L739" s="4">
        <v>5</v>
      </c>
      <c r="M739" s="4" t="s">
        <v>1458</v>
      </c>
      <c r="N739" s="66" t="s">
        <v>1484</v>
      </c>
      <c r="S739" s="4">
        <v>1</v>
      </c>
      <c r="T739" s="4">
        <v>1</v>
      </c>
      <c r="U739" s="4">
        <v>103</v>
      </c>
      <c r="V739" s="4">
        <v>10000</v>
      </c>
      <c r="X739" s="4">
        <v>1</v>
      </c>
      <c r="Y739" s="4">
        <v>0</v>
      </c>
      <c r="AE739" s="4"/>
      <c r="AF739" s="4"/>
      <c r="AG739" s="4">
        <v>10</v>
      </c>
      <c r="AH739" s="4">
        <v>122</v>
      </c>
      <c r="AI739" s="4">
        <v>230505</v>
      </c>
      <c r="AJ739" s="4">
        <v>0</v>
      </c>
      <c r="AK739" s="4">
        <v>0</v>
      </c>
      <c r="AL739"/>
      <c r="AM739" s="4">
        <v>2</v>
      </c>
      <c r="AS739" s="2">
        <v>0</v>
      </c>
    </row>
    <row r="740" spans="1:45" ht="13.5">
      <c r="A740" s="4">
        <f t="shared" si="24"/>
        <v>12011010</v>
      </c>
      <c r="B740" s="4">
        <v>12011010</v>
      </c>
      <c r="C740" s="4" t="s">
        <v>1485</v>
      </c>
      <c r="D740" s="4" t="s">
        <v>1485</v>
      </c>
      <c r="I740" s="2">
        <v>1</v>
      </c>
      <c r="J740" s="4">
        <v>120</v>
      </c>
      <c r="K740" s="4">
        <v>11</v>
      </c>
      <c r="L740" s="4">
        <v>5</v>
      </c>
      <c r="M740" s="4" t="s">
        <v>1458</v>
      </c>
      <c r="N740" s="66" t="s">
        <v>1486</v>
      </c>
      <c r="S740" s="4">
        <v>1</v>
      </c>
      <c r="T740" s="4">
        <v>1</v>
      </c>
      <c r="U740" s="4">
        <v>103</v>
      </c>
      <c r="V740" s="4">
        <v>10000</v>
      </c>
      <c r="X740" s="4">
        <v>1</v>
      </c>
      <c r="Y740" s="4">
        <v>0</v>
      </c>
      <c r="AE740" s="4"/>
      <c r="AF740" s="4"/>
      <c r="AG740" s="4">
        <v>10</v>
      </c>
      <c r="AH740" s="4">
        <v>122</v>
      </c>
      <c r="AI740" s="4">
        <v>230506</v>
      </c>
      <c r="AJ740" s="4">
        <v>0</v>
      </c>
      <c r="AK740" s="4">
        <v>0</v>
      </c>
      <c r="AL740"/>
      <c r="AM740" s="4">
        <v>2</v>
      </c>
      <c r="AS740" s="2">
        <v>0</v>
      </c>
    </row>
    <row r="741" spans="1:45" ht="13.5">
      <c r="A741" s="4">
        <f t="shared" si="24"/>
        <v>12011011</v>
      </c>
      <c r="B741" s="4">
        <v>12011011</v>
      </c>
      <c r="C741" s="4" t="s">
        <v>1487</v>
      </c>
      <c r="D741" s="4" t="s">
        <v>1487</v>
      </c>
      <c r="I741" s="2">
        <v>1</v>
      </c>
      <c r="J741" s="4">
        <v>120</v>
      </c>
      <c r="K741" s="4">
        <v>11</v>
      </c>
      <c r="L741" s="4">
        <v>5</v>
      </c>
      <c r="M741" s="4" t="s">
        <v>1458</v>
      </c>
      <c r="N741" s="66" t="s">
        <v>1488</v>
      </c>
      <c r="S741" s="4">
        <v>1</v>
      </c>
      <c r="T741" s="4">
        <v>1</v>
      </c>
      <c r="U741" s="4">
        <v>103</v>
      </c>
      <c r="V741" s="4">
        <v>10000</v>
      </c>
      <c r="X741" s="4">
        <v>1</v>
      </c>
      <c r="Y741" s="4">
        <v>0</v>
      </c>
      <c r="AE741" s="4"/>
      <c r="AF741" s="4"/>
      <c r="AG741" s="4">
        <v>10</v>
      </c>
      <c r="AH741" s="4">
        <v>122</v>
      </c>
      <c r="AI741" s="4">
        <v>230507</v>
      </c>
      <c r="AJ741" s="4">
        <v>0</v>
      </c>
      <c r="AK741" s="4">
        <v>0</v>
      </c>
      <c r="AL741"/>
      <c r="AM741" s="4">
        <v>2</v>
      </c>
      <c r="AS741" s="2">
        <v>0</v>
      </c>
    </row>
    <row r="742" spans="1:45" ht="13.5">
      <c r="A742" s="4">
        <f t="shared" si="24"/>
        <v>12011012</v>
      </c>
      <c r="B742" s="4">
        <v>12011012</v>
      </c>
      <c r="C742" s="4" t="s">
        <v>1489</v>
      </c>
      <c r="D742" s="4" t="s">
        <v>1489</v>
      </c>
      <c r="I742" s="2">
        <v>1</v>
      </c>
      <c r="J742" s="4">
        <v>120</v>
      </c>
      <c r="K742" s="4">
        <v>11</v>
      </c>
      <c r="L742" s="4">
        <v>5</v>
      </c>
      <c r="M742" s="4" t="s">
        <v>1458</v>
      </c>
      <c r="N742" s="66" t="s">
        <v>1490</v>
      </c>
      <c r="S742" s="4">
        <v>1</v>
      </c>
      <c r="T742" s="4">
        <v>1</v>
      </c>
      <c r="U742" s="4">
        <v>103</v>
      </c>
      <c r="V742" s="4">
        <v>10000</v>
      </c>
      <c r="X742" s="4">
        <v>1</v>
      </c>
      <c r="Y742" s="4">
        <v>0</v>
      </c>
      <c r="AE742" s="4"/>
      <c r="AF742" s="4"/>
      <c r="AG742" s="4">
        <v>10</v>
      </c>
      <c r="AH742" s="4">
        <v>122</v>
      </c>
      <c r="AI742" s="4">
        <v>230508</v>
      </c>
      <c r="AJ742" s="4">
        <v>0</v>
      </c>
      <c r="AK742" s="4">
        <v>0</v>
      </c>
      <c r="AL742"/>
      <c r="AM742" s="4">
        <v>2</v>
      </c>
      <c r="AS742" s="2">
        <v>0</v>
      </c>
    </row>
    <row r="743" spans="1:45" ht="13.5">
      <c r="A743" s="4">
        <f t="shared" ref="A743:A808" si="25">B743</f>
        <v>12012001</v>
      </c>
      <c r="B743" s="4">
        <v>12012001</v>
      </c>
      <c r="C743" s="4" t="s">
        <v>1491</v>
      </c>
      <c r="D743" s="4" t="s">
        <v>1491</v>
      </c>
      <c r="I743" s="2">
        <v>1</v>
      </c>
      <c r="J743" s="4">
        <v>120</v>
      </c>
      <c r="K743" s="4">
        <v>12</v>
      </c>
      <c r="L743" s="4">
        <v>5</v>
      </c>
      <c r="M743" s="4" t="s">
        <v>1362</v>
      </c>
      <c r="N743" s="66" t="s">
        <v>1492</v>
      </c>
      <c r="S743" s="4">
        <v>1</v>
      </c>
      <c r="T743" s="4">
        <v>1</v>
      </c>
      <c r="U743" s="4">
        <v>103</v>
      </c>
      <c r="V743" s="4">
        <v>10000</v>
      </c>
      <c r="X743" s="4">
        <v>1</v>
      </c>
      <c r="Y743" s="4">
        <v>0</v>
      </c>
      <c r="AE743" s="4"/>
      <c r="AF743" s="4"/>
      <c r="AG743" s="4">
        <v>10</v>
      </c>
      <c r="AH743" s="4">
        <v>102</v>
      </c>
      <c r="AI743" s="2">
        <v>520601</v>
      </c>
      <c r="AJ743" s="4">
        <v>0</v>
      </c>
      <c r="AK743" s="4">
        <v>0</v>
      </c>
      <c r="AL743"/>
      <c r="AM743" s="4">
        <v>2</v>
      </c>
      <c r="AS743" s="2">
        <v>0</v>
      </c>
    </row>
    <row r="744" spans="1:45" ht="13.5">
      <c r="A744" s="4">
        <f t="shared" si="25"/>
        <v>12012002</v>
      </c>
      <c r="B744" s="4">
        <v>12012002</v>
      </c>
      <c r="C744" s="4" t="s">
        <v>1493</v>
      </c>
      <c r="D744" s="4" t="s">
        <v>1493</v>
      </c>
      <c r="I744" s="2">
        <v>1</v>
      </c>
      <c r="J744" s="4">
        <v>120</v>
      </c>
      <c r="K744" s="4">
        <v>12</v>
      </c>
      <c r="L744" s="4">
        <v>5</v>
      </c>
      <c r="M744" s="4" t="s">
        <v>1362</v>
      </c>
      <c r="N744" s="66" t="s">
        <v>1437</v>
      </c>
      <c r="O744" s="77" t="s">
        <v>713</v>
      </c>
      <c r="P744" s="4" t="s">
        <v>716</v>
      </c>
      <c r="S744" s="4">
        <v>1</v>
      </c>
      <c r="T744" s="4">
        <v>1</v>
      </c>
      <c r="U744" s="4">
        <v>103</v>
      </c>
      <c r="V744" s="4">
        <v>10000</v>
      </c>
      <c r="X744" s="4">
        <v>1</v>
      </c>
      <c r="Y744" s="4">
        <v>0</v>
      </c>
      <c r="AE744" s="4"/>
      <c r="AF744" s="4"/>
      <c r="AG744" s="4">
        <v>10</v>
      </c>
      <c r="AH744" s="4">
        <v>122</v>
      </c>
      <c r="AI744" s="2">
        <v>520801</v>
      </c>
      <c r="AJ744" s="4">
        <v>0</v>
      </c>
      <c r="AK744" s="4">
        <v>0</v>
      </c>
      <c r="AL744"/>
      <c r="AM744" s="4">
        <v>2</v>
      </c>
      <c r="AS744" s="2">
        <v>0</v>
      </c>
    </row>
    <row r="745" spans="1:45" ht="13.5">
      <c r="A745" s="4">
        <f t="shared" si="25"/>
        <v>12012003</v>
      </c>
      <c r="B745" s="4">
        <v>12012003</v>
      </c>
      <c r="C745" s="4" t="s">
        <v>1494</v>
      </c>
      <c r="D745" s="4" t="s">
        <v>1494</v>
      </c>
      <c r="I745" s="2">
        <v>1</v>
      </c>
      <c r="J745" s="4">
        <v>120</v>
      </c>
      <c r="K745" s="4">
        <v>12</v>
      </c>
      <c r="L745" s="4">
        <v>5</v>
      </c>
      <c r="M745" s="4" t="s">
        <v>1362</v>
      </c>
      <c r="N745" s="66" t="s">
        <v>1437</v>
      </c>
      <c r="O745" s="77" t="s">
        <v>715</v>
      </c>
      <c r="P745" s="4" t="s">
        <v>717</v>
      </c>
      <c r="S745" s="4">
        <v>1</v>
      </c>
      <c r="T745" s="4">
        <v>1</v>
      </c>
      <c r="U745" s="4">
        <v>103</v>
      </c>
      <c r="V745" s="4">
        <v>10000</v>
      </c>
      <c r="X745" s="4">
        <v>1</v>
      </c>
      <c r="Y745" s="4">
        <v>0</v>
      </c>
      <c r="AE745" s="4"/>
      <c r="AF745" s="4"/>
      <c r="AG745" s="4">
        <v>10</v>
      </c>
      <c r="AH745" s="4">
        <v>122</v>
      </c>
      <c r="AI745" s="2">
        <v>520802</v>
      </c>
      <c r="AJ745" s="4">
        <v>0</v>
      </c>
      <c r="AK745" s="4">
        <v>0</v>
      </c>
      <c r="AL745"/>
      <c r="AM745" s="4">
        <v>2</v>
      </c>
      <c r="AS745" s="2">
        <v>0</v>
      </c>
    </row>
    <row r="746" spans="1:45" ht="13.5">
      <c r="A746" s="4">
        <f t="shared" si="25"/>
        <v>12012004</v>
      </c>
      <c r="B746" s="4">
        <v>12012004</v>
      </c>
      <c r="C746" s="4" t="s">
        <v>1495</v>
      </c>
      <c r="D746" s="4" t="s">
        <v>1495</v>
      </c>
      <c r="I746" s="2">
        <v>1</v>
      </c>
      <c r="J746" s="4">
        <v>120</v>
      </c>
      <c r="K746" s="4">
        <v>12</v>
      </c>
      <c r="L746" s="4">
        <v>4</v>
      </c>
      <c r="M746" s="4" t="s">
        <v>1358</v>
      </c>
      <c r="N746" s="66" t="s">
        <v>1437</v>
      </c>
      <c r="O746" s="77" t="s">
        <v>701</v>
      </c>
      <c r="P746" s="4" t="s">
        <v>705</v>
      </c>
      <c r="S746" s="4">
        <v>1</v>
      </c>
      <c r="T746" s="4">
        <v>1</v>
      </c>
      <c r="U746" s="4">
        <v>103</v>
      </c>
      <c r="V746" s="4">
        <v>1000</v>
      </c>
      <c r="X746" s="4">
        <v>1</v>
      </c>
      <c r="Y746" s="4">
        <v>0</v>
      </c>
      <c r="AE746" s="4"/>
      <c r="AF746" s="4"/>
      <c r="AG746" s="4">
        <v>10</v>
      </c>
      <c r="AH746" s="4">
        <v>122</v>
      </c>
      <c r="AI746" s="41">
        <v>521001</v>
      </c>
      <c r="AJ746" s="4">
        <v>0</v>
      </c>
      <c r="AK746" s="4">
        <v>0</v>
      </c>
      <c r="AL746"/>
      <c r="AM746" s="4">
        <v>2</v>
      </c>
      <c r="AS746" s="2">
        <v>0</v>
      </c>
    </row>
    <row r="747" spans="1:45" ht="13.5">
      <c r="A747" s="4">
        <f t="shared" si="25"/>
        <v>12012005</v>
      </c>
      <c r="B747" s="4">
        <v>12012005</v>
      </c>
      <c r="C747" s="4" t="s">
        <v>1496</v>
      </c>
      <c r="D747" s="4" t="s">
        <v>1496</v>
      </c>
      <c r="I747" s="2">
        <v>1</v>
      </c>
      <c r="J747" s="4">
        <v>120</v>
      </c>
      <c r="K747" s="4">
        <v>12</v>
      </c>
      <c r="L747" s="4">
        <v>4</v>
      </c>
      <c r="M747" s="4" t="s">
        <v>1358</v>
      </c>
      <c r="N747" s="66" t="s">
        <v>1437</v>
      </c>
      <c r="O747" s="77" t="s">
        <v>704</v>
      </c>
      <c r="P747" s="4" t="s">
        <v>706</v>
      </c>
      <c r="S747" s="4">
        <v>1</v>
      </c>
      <c r="T747" s="4">
        <v>1</v>
      </c>
      <c r="U747" s="4">
        <v>103</v>
      </c>
      <c r="V747" s="4">
        <v>1000</v>
      </c>
      <c r="X747" s="4">
        <v>1</v>
      </c>
      <c r="Y747" s="4">
        <v>0</v>
      </c>
      <c r="AE747" s="4"/>
      <c r="AF747" s="4"/>
      <c r="AG747" s="4">
        <v>10</v>
      </c>
      <c r="AH747" s="4">
        <v>122</v>
      </c>
      <c r="AI747" s="41">
        <v>521002</v>
      </c>
      <c r="AJ747" s="4">
        <v>0</v>
      </c>
      <c r="AK747" s="4">
        <v>0</v>
      </c>
      <c r="AL747"/>
      <c r="AM747" s="4">
        <v>2</v>
      </c>
      <c r="AS747" s="2">
        <v>0</v>
      </c>
    </row>
    <row r="748" spans="1:45" ht="13.5">
      <c r="A748" s="4">
        <f t="shared" si="25"/>
        <v>12012006</v>
      </c>
      <c r="B748" s="4">
        <v>12012006</v>
      </c>
      <c r="C748" s="4" t="s">
        <v>1497</v>
      </c>
      <c r="D748" s="4" t="s">
        <v>1497</v>
      </c>
      <c r="I748" s="2">
        <v>1</v>
      </c>
      <c r="J748" s="4">
        <v>120</v>
      </c>
      <c r="K748" s="4">
        <v>12</v>
      </c>
      <c r="L748" s="4">
        <v>5</v>
      </c>
      <c r="M748" s="4" t="s">
        <v>1419</v>
      </c>
      <c r="N748" s="66" t="s">
        <v>1437</v>
      </c>
      <c r="O748" s="77" t="s">
        <v>285</v>
      </c>
      <c r="P748" s="4" t="s">
        <v>291</v>
      </c>
      <c r="S748" s="4">
        <v>1</v>
      </c>
      <c r="T748" s="4">
        <v>1</v>
      </c>
      <c r="U748" s="4">
        <v>103</v>
      </c>
      <c r="V748" s="4">
        <v>1000</v>
      </c>
      <c r="X748" s="4">
        <v>1</v>
      </c>
      <c r="Y748" s="4">
        <v>0</v>
      </c>
      <c r="AE748" s="4"/>
      <c r="AF748" s="4"/>
      <c r="AG748" s="4">
        <v>10</v>
      </c>
      <c r="AH748" s="4">
        <v>122</v>
      </c>
      <c r="AI748" s="41">
        <v>521003</v>
      </c>
      <c r="AJ748" s="4">
        <v>0</v>
      </c>
      <c r="AK748" s="4">
        <v>0</v>
      </c>
      <c r="AL748"/>
      <c r="AM748" s="4">
        <v>2</v>
      </c>
      <c r="AS748" s="2">
        <v>0</v>
      </c>
    </row>
    <row r="749" spans="1:45" ht="13.5">
      <c r="A749" s="4">
        <f t="shared" si="25"/>
        <v>12012007</v>
      </c>
      <c r="B749" s="4">
        <v>12012007</v>
      </c>
      <c r="C749" s="4" t="s">
        <v>1498</v>
      </c>
      <c r="D749" s="4" t="s">
        <v>1498</v>
      </c>
      <c r="I749" s="2">
        <v>1</v>
      </c>
      <c r="J749" s="4">
        <v>120</v>
      </c>
      <c r="K749" s="4">
        <v>12</v>
      </c>
      <c r="L749" s="4">
        <v>5</v>
      </c>
      <c r="M749" s="4" t="s">
        <v>1419</v>
      </c>
      <c r="N749" s="66" t="s">
        <v>1437</v>
      </c>
      <c r="O749" s="77" t="s">
        <v>288</v>
      </c>
      <c r="P749" s="4" t="s">
        <v>292</v>
      </c>
      <c r="S749" s="4">
        <v>1</v>
      </c>
      <c r="T749" s="4">
        <v>1</v>
      </c>
      <c r="U749" s="4">
        <v>103</v>
      </c>
      <c r="V749" s="4">
        <v>1000</v>
      </c>
      <c r="X749" s="4">
        <v>1</v>
      </c>
      <c r="Y749" s="4">
        <v>0</v>
      </c>
      <c r="AE749" s="4"/>
      <c r="AF749" s="4"/>
      <c r="AG749" s="4">
        <v>10</v>
      </c>
      <c r="AH749" s="4">
        <v>122</v>
      </c>
      <c r="AI749" s="41">
        <v>521004</v>
      </c>
      <c r="AJ749" s="4">
        <v>0</v>
      </c>
      <c r="AK749" s="4">
        <v>0</v>
      </c>
      <c r="AL749"/>
      <c r="AM749" s="4">
        <v>2</v>
      </c>
      <c r="AS749" s="2">
        <v>0</v>
      </c>
    </row>
    <row r="750" spans="1:45" ht="13.5">
      <c r="A750" s="4">
        <f t="shared" si="25"/>
        <v>12012008</v>
      </c>
      <c r="B750" s="4">
        <v>12012008</v>
      </c>
      <c r="C750" s="4" t="s">
        <v>1499</v>
      </c>
      <c r="D750" s="4" t="s">
        <v>1499</v>
      </c>
      <c r="I750" s="2">
        <v>1</v>
      </c>
      <c r="J750" s="4">
        <v>120</v>
      </c>
      <c r="K750" s="4">
        <v>12</v>
      </c>
      <c r="L750" s="4">
        <v>5</v>
      </c>
      <c r="M750" s="4" t="s">
        <v>1419</v>
      </c>
      <c r="N750" s="66" t="s">
        <v>1437</v>
      </c>
      <c r="O750" s="77" t="s">
        <v>289</v>
      </c>
      <c r="P750" s="4" t="s">
        <v>293</v>
      </c>
      <c r="S750" s="4">
        <v>1</v>
      </c>
      <c r="T750" s="4">
        <v>1</v>
      </c>
      <c r="U750" s="4">
        <v>103</v>
      </c>
      <c r="V750" s="4">
        <v>1000</v>
      </c>
      <c r="X750" s="4">
        <v>1</v>
      </c>
      <c r="Y750" s="4">
        <v>0</v>
      </c>
      <c r="AE750" s="4"/>
      <c r="AF750" s="4"/>
      <c r="AG750" s="4">
        <v>10</v>
      </c>
      <c r="AH750" s="4">
        <v>122</v>
      </c>
      <c r="AI750" s="41">
        <v>521005</v>
      </c>
      <c r="AJ750" s="4">
        <v>0</v>
      </c>
      <c r="AK750" s="4">
        <v>0</v>
      </c>
      <c r="AL750"/>
      <c r="AM750" s="4">
        <v>2</v>
      </c>
      <c r="AS750" s="2">
        <v>0</v>
      </c>
    </row>
    <row r="751" spans="1:45" ht="13.5">
      <c r="A751" s="4">
        <f t="shared" si="25"/>
        <v>12012009</v>
      </c>
      <c r="B751" s="4">
        <v>12012009</v>
      </c>
      <c r="C751" s="4" t="s">
        <v>1500</v>
      </c>
      <c r="D751" s="4" t="s">
        <v>1500</v>
      </c>
      <c r="I751" s="2">
        <v>1</v>
      </c>
      <c r="J751" s="4">
        <v>120</v>
      </c>
      <c r="K751" s="4">
        <v>12</v>
      </c>
      <c r="L751" s="4">
        <v>5</v>
      </c>
      <c r="M751" s="4" t="s">
        <v>1419</v>
      </c>
      <c r="N751" s="66" t="s">
        <v>1437</v>
      </c>
      <c r="O751" s="77" t="s">
        <v>290</v>
      </c>
      <c r="P751" s="4" t="s">
        <v>294</v>
      </c>
      <c r="S751" s="4">
        <v>1</v>
      </c>
      <c r="T751" s="4">
        <v>1</v>
      </c>
      <c r="U751" s="4">
        <v>103</v>
      </c>
      <c r="V751" s="4">
        <v>1000</v>
      </c>
      <c r="X751" s="4">
        <v>1</v>
      </c>
      <c r="Y751" s="4">
        <v>0</v>
      </c>
      <c r="AE751" s="4"/>
      <c r="AF751" s="4"/>
      <c r="AG751" s="4">
        <v>10</v>
      </c>
      <c r="AH751" s="4">
        <v>122</v>
      </c>
      <c r="AI751" s="41">
        <v>521006</v>
      </c>
      <c r="AJ751" s="4">
        <v>0</v>
      </c>
      <c r="AK751" s="4">
        <v>0</v>
      </c>
      <c r="AL751"/>
      <c r="AM751" s="4">
        <v>2</v>
      </c>
      <c r="AS751" s="2">
        <v>0</v>
      </c>
    </row>
    <row r="752" spans="1:45" ht="13.5">
      <c r="A752" s="4">
        <f t="shared" si="25"/>
        <v>12012010</v>
      </c>
      <c r="B752" s="4">
        <v>12012010</v>
      </c>
      <c r="C752" s="4" t="s">
        <v>1501</v>
      </c>
      <c r="D752" s="4" t="s">
        <v>1501</v>
      </c>
      <c r="I752" s="2">
        <v>1</v>
      </c>
      <c r="J752" s="4">
        <v>120</v>
      </c>
      <c r="K752" s="4">
        <v>12</v>
      </c>
      <c r="L752" s="4">
        <v>4</v>
      </c>
      <c r="M752" s="4" t="s">
        <v>1502</v>
      </c>
      <c r="N752" s="66" t="s">
        <v>1503</v>
      </c>
      <c r="S752" s="4">
        <v>1</v>
      </c>
      <c r="T752" s="4">
        <v>1</v>
      </c>
      <c r="U752" s="4">
        <v>103</v>
      </c>
      <c r="V752" s="4">
        <v>1000</v>
      </c>
      <c r="X752" s="4">
        <v>1</v>
      </c>
      <c r="Y752" s="4">
        <v>0</v>
      </c>
      <c r="AE752" s="4"/>
      <c r="AF752" s="4"/>
      <c r="AG752" s="4">
        <v>10</v>
      </c>
      <c r="AH752" s="4">
        <v>102</v>
      </c>
      <c r="AI752" s="41">
        <v>521007</v>
      </c>
      <c r="AJ752" s="4">
        <v>0</v>
      </c>
      <c r="AK752" s="4">
        <v>0</v>
      </c>
      <c r="AL752"/>
      <c r="AM752" s="4">
        <v>2</v>
      </c>
      <c r="AS752" s="2">
        <v>0</v>
      </c>
    </row>
    <row r="753" spans="1:45" ht="13.5">
      <c r="A753" s="4">
        <f t="shared" si="25"/>
        <v>12012011</v>
      </c>
      <c r="B753" s="4">
        <v>12012011</v>
      </c>
      <c r="C753" s="4" t="s">
        <v>1504</v>
      </c>
      <c r="D753" s="4" t="s">
        <v>1504</v>
      </c>
      <c r="I753" s="2">
        <v>1</v>
      </c>
      <c r="J753" s="4">
        <v>120</v>
      </c>
      <c r="K753" s="4">
        <v>12</v>
      </c>
      <c r="L753" s="4">
        <v>5</v>
      </c>
      <c r="M753" s="4" t="s">
        <v>1419</v>
      </c>
      <c r="N753" s="66" t="s">
        <v>1505</v>
      </c>
      <c r="S753" s="4">
        <v>1</v>
      </c>
      <c r="T753" s="4">
        <v>1</v>
      </c>
      <c r="U753" s="4">
        <v>103</v>
      </c>
      <c r="V753" s="4">
        <v>1000</v>
      </c>
      <c r="X753" s="4">
        <v>1</v>
      </c>
      <c r="Y753" s="4">
        <v>0</v>
      </c>
      <c r="AE753" s="4"/>
      <c r="AF753" s="4"/>
      <c r="AG753" s="4">
        <v>10</v>
      </c>
      <c r="AH753" s="4">
        <v>102</v>
      </c>
      <c r="AI753" s="41">
        <v>521008</v>
      </c>
      <c r="AJ753" s="4">
        <v>0</v>
      </c>
      <c r="AK753" s="4">
        <v>0</v>
      </c>
      <c r="AL753"/>
      <c r="AM753" s="4">
        <v>2</v>
      </c>
      <c r="AS753" s="2">
        <v>0</v>
      </c>
    </row>
    <row r="754" spans="1:45" ht="13.5">
      <c r="A754" s="4">
        <f t="shared" si="25"/>
        <v>12012012</v>
      </c>
      <c r="B754" s="4">
        <v>12012012</v>
      </c>
      <c r="C754" s="4" t="s">
        <v>1506</v>
      </c>
      <c r="D754" s="4" t="s">
        <v>1506</v>
      </c>
      <c r="I754" s="2">
        <v>1</v>
      </c>
      <c r="J754" s="4">
        <v>120</v>
      </c>
      <c r="K754" s="4">
        <v>12</v>
      </c>
      <c r="L754" s="4">
        <v>5</v>
      </c>
      <c r="M754" s="4" t="s">
        <v>1419</v>
      </c>
      <c r="N754" s="66" t="s">
        <v>1507</v>
      </c>
      <c r="S754" s="4">
        <v>1</v>
      </c>
      <c r="T754" s="4">
        <v>1</v>
      </c>
      <c r="U754" s="4">
        <v>103</v>
      </c>
      <c r="V754" s="4">
        <v>1000</v>
      </c>
      <c r="X754" s="4">
        <v>1</v>
      </c>
      <c r="Y754" s="4">
        <v>0</v>
      </c>
      <c r="AE754" s="4"/>
      <c r="AF754" s="4"/>
      <c r="AG754" s="4">
        <v>10</v>
      </c>
      <c r="AH754" s="4">
        <v>102</v>
      </c>
      <c r="AI754" s="41">
        <v>521009</v>
      </c>
      <c r="AJ754" s="4">
        <v>0</v>
      </c>
      <c r="AK754" s="4">
        <v>0</v>
      </c>
      <c r="AL754"/>
      <c r="AM754" s="4">
        <v>2</v>
      </c>
      <c r="AS754" s="2">
        <v>0</v>
      </c>
    </row>
    <row r="755" spans="1:45" ht="13.5">
      <c r="A755" s="4">
        <f t="shared" ref="A755:A775" si="26">B755</f>
        <v>12012013</v>
      </c>
      <c r="B755" s="4">
        <v>12012013</v>
      </c>
      <c r="C755" s="4" t="s">
        <v>1508</v>
      </c>
      <c r="D755" s="4" t="s">
        <v>1508</v>
      </c>
      <c r="I755" s="2">
        <v>1</v>
      </c>
      <c r="J755" s="4">
        <v>120</v>
      </c>
      <c r="K755" s="4">
        <v>12</v>
      </c>
      <c r="L755" s="4">
        <v>5</v>
      </c>
      <c r="M755" s="4" t="s">
        <v>1362</v>
      </c>
      <c r="N755" s="66" t="s">
        <v>1437</v>
      </c>
      <c r="O755" s="77" t="s">
        <v>707</v>
      </c>
      <c r="P755" s="4" t="s">
        <v>711</v>
      </c>
      <c r="S755" s="4">
        <v>1</v>
      </c>
      <c r="T755" s="4">
        <v>1</v>
      </c>
      <c r="U755" s="4">
        <v>103</v>
      </c>
      <c r="V755" s="4">
        <v>10000</v>
      </c>
      <c r="X755" s="4">
        <v>1</v>
      </c>
      <c r="Y755" s="4">
        <v>0</v>
      </c>
      <c r="AE755" s="4"/>
      <c r="AF755" s="4"/>
      <c r="AG755" s="4">
        <v>10</v>
      </c>
      <c r="AH755" s="4">
        <v>122</v>
      </c>
      <c r="AI755" s="2">
        <v>520803</v>
      </c>
      <c r="AJ755" s="4">
        <v>0</v>
      </c>
      <c r="AK755" s="4">
        <v>0</v>
      </c>
      <c r="AL755"/>
      <c r="AM755" s="4">
        <v>2</v>
      </c>
      <c r="AS755" s="2">
        <v>0</v>
      </c>
    </row>
    <row r="756" spans="1:45" ht="13.5">
      <c r="A756" s="4">
        <f t="shared" si="26"/>
        <v>12012014</v>
      </c>
      <c r="B756" s="4">
        <v>12012014</v>
      </c>
      <c r="C756" s="4" t="s">
        <v>1509</v>
      </c>
      <c r="D756" s="4" t="s">
        <v>1509</v>
      </c>
      <c r="I756" s="2">
        <v>1</v>
      </c>
      <c r="J756" s="4">
        <v>120</v>
      </c>
      <c r="K756" s="4">
        <v>12</v>
      </c>
      <c r="L756" s="4">
        <v>5</v>
      </c>
      <c r="M756" s="4" t="s">
        <v>1362</v>
      </c>
      <c r="N756" s="66" t="s">
        <v>1437</v>
      </c>
      <c r="O756" s="77" t="s">
        <v>710</v>
      </c>
      <c r="P756" s="4" t="s">
        <v>712</v>
      </c>
      <c r="S756" s="4">
        <v>1</v>
      </c>
      <c r="T756" s="4">
        <v>1</v>
      </c>
      <c r="U756" s="4">
        <v>103</v>
      </c>
      <c r="V756" s="4">
        <v>10000</v>
      </c>
      <c r="X756" s="4">
        <v>1</v>
      </c>
      <c r="Y756" s="4">
        <v>0</v>
      </c>
      <c r="AE756" s="4"/>
      <c r="AF756" s="4"/>
      <c r="AG756" s="4">
        <v>10</v>
      </c>
      <c r="AH756" s="4">
        <v>122</v>
      </c>
      <c r="AI756" s="2">
        <v>520804</v>
      </c>
      <c r="AJ756" s="4">
        <v>0</v>
      </c>
      <c r="AK756" s="4">
        <v>0</v>
      </c>
      <c r="AL756"/>
      <c r="AM756" s="4">
        <v>2</v>
      </c>
      <c r="AS756" s="2">
        <v>0</v>
      </c>
    </row>
    <row r="757" spans="1:45" ht="13.5">
      <c r="A757" s="4">
        <f t="shared" si="26"/>
        <v>12012015</v>
      </c>
      <c r="B757" s="4">
        <v>12012015</v>
      </c>
      <c r="C757" s="4" t="s">
        <v>1510</v>
      </c>
      <c r="D757" s="4" t="s">
        <v>1510</v>
      </c>
      <c r="I757" s="2">
        <v>1</v>
      </c>
      <c r="J757" s="4">
        <v>120</v>
      </c>
      <c r="K757" s="4">
        <v>12</v>
      </c>
      <c r="L757" s="4">
        <v>5</v>
      </c>
      <c r="M757" s="4" t="s">
        <v>1419</v>
      </c>
      <c r="N757" s="66" t="s">
        <v>1424</v>
      </c>
      <c r="O757" s="77" t="s">
        <v>1361</v>
      </c>
      <c r="P757" s="4" t="s">
        <v>1511</v>
      </c>
      <c r="Q757" s="4" t="s">
        <v>85</v>
      </c>
      <c r="S757" s="4">
        <v>1</v>
      </c>
      <c r="T757" s="4">
        <v>1</v>
      </c>
      <c r="U757" s="4">
        <v>103</v>
      </c>
      <c r="V757" s="4">
        <v>100</v>
      </c>
      <c r="X757" s="4">
        <v>1</v>
      </c>
      <c r="Y757" s="4">
        <v>0</v>
      </c>
      <c r="AE757" s="4"/>
      <c r="AF757" s="4"/>
      <c r="AG757" s="4">
        <v>10</v>
      </c>
      <c r="AH757" s="4">
        <v>122</v>
      </c>
      <c r="AI757" s="2">
        <v>520805</v>
      </c>
      <c r="AJ757" s="4">
        <v>0</v>
      </c>
      <c r="AK757" s="4">
        <v>0</v>
      </c>
      <c r="AL757"/>
      <c r="AM757" s="4">
        <v>2</v>
      </c>
      <c r="AS757" s="2">
        <v>0</v>
      </c>
    </row>
    <row r="758" spans="1:45" ht="13.5">
      <c r="A758" s="4">
        <f t="shared" si="26"/>
        <v>12012016</v>
      </c>
      <c r="B758" s="4">
        <v>12012016</v>
      </c>
      <c r="C758" s="4" t="s">
        <v>1512</v>
      </c>
      <c r="D758" s="4" t="s">
        <v>1512</v>
      </c>
      <c r="I758" s="2">
        <v>1</v>
      </c>
      <c r="J758" s="4">
        <v>120</v>
      </c>
      <c r="K758" s="4">
        <v>12</v>
      </c>
      <c r="L758" s="4">
        <v>5</v>
      </c>
      <c r="M758" s="4" t="s">
        <v>1419</v>
      </c>
      <c r="N758" s="66" t="s">
        <v>1424</v>
      </c>
      <c r="O758" s="77" t="s">
        <v>1361</v>
      </c>
      <c r="P758" s="4" t="s">
        <v>1513</v>
      </c>
      <c r="Q758" s="4" t="s">
        <v>85</v>
      </c>
      <c r="S758" s="4">
        <v>1</v>
      </c>
      <c r="T758" s="4">
        <v>1</v>
      </c>
      <c r="U758" s="4">
        <v>103</v>
      </c>
      <c r="V758" s="4">
        <v>100</v>
      </c>
      <c r="X758" s="4">
        <v>1</v>
      </c>
      <c r="Y758" s="4">
        <v>0</v>
      </c>
      <c r="AE758" s="4"/>
      <c r="AF758" s="4"/>
      <c r="AG758" s="4">
        <v>10</v>
      </c>
      <c r="AH758" s="4">
        <v>122</v>
      </c>
      <c r="AI758" s="2">
        <v>520806</v>
      </c>
      <c r="AJ758" s="4">
        <v>0</v>
      </c>
      <c r="AK758" s="4">
        <v>0</v>
      </c>
      <c r="AL758"/>
      <c r="AM758" s="4">
        <v>2</v>
      </c>
      <c r="AS758" s="2">
        <v>0</v>
      </c>
    </row>
    <row r="759" spans="1:45" ht="13.5">
      <c r="A759" s="4">
        <f t="shared" si="26"/>
        <v>12012017</v>
      </c>
      <c r="B759" s="4">
        <v>12012017</v>
      </c>
      <c r="C759" s="4" t="s">
        <v>1514</v>
      </c>
      <c r="D759" s="4" t="s">
        <v>1514</v>
      </c>
      <c r="I759" s="2">
        <v>1</v>
      </c>
      <c r="J759" s="4">
        <v>120</v>
      </c>
      <c r="K759" s="4">
        <v>12</v>
      </c>
      <c r="L759" s="4">
        <v>5</v>
      </c>
      <c r="M759" s="4" t="s">
        <v>1419</v>
      </c>
      <c r="N759" s="66" t="s">
        <v>1424</v>
      </c>
      <c r="O759" s="77" t="s">
        <v>1361</v>
      </c>
      <c r="P759" s="4" t="s">
        <v>1515</v>
      </c>
      <c r="Q759" s="4" t="s">
        <v>85</v>
      </c>
      <c r="S759" s="4">
        <v>1</v>
      </c>
      <c r="T759" s="4">
        <v>1</v>
      </c>
      <c r="U759" s="4">
        <v>103</v>
      </c>
      <c r="V759" s="4">
        <v>100</v>
      </c>
      <c r="X759" s="4">
        <v>1</v>
      </c>
      <c r="Y759" s="4">
        <v>0</v>
      </c>
      <c r="AE759" s="4"/>
      <c r="AF759" s="4"/>
      <c r="AG759" s="4">
        <v>10</v>
      </c>
      <c r="AH759" s="4">
        <v>122</v>
      </c>
      <c r="AI759" s="2">
        <v>520807</v>
      </c>
      <c r="AJ759" s="4">
        <v>0</v>
      </c>
      <c r="AK759" s="4">
        <v>0</v>
      </c>
      <c r="AL759"/>
      <c r="AM759" s="4">
        <v>2</v>
      </c>
      <c r="AS759" s="2">
        <v>0</v>
      </c>
    </row>
    <row r="760" spans="1:45" ht="13.5">
      <c r="A760" s="4">
        <f t="shared" si="26"/>
        <v>12012018</v>
      </c>
      <c r="B760" s="4">
        <v>12012018</v>
      </c>
      <c r="C760" s="4" t="s">
        <v>1516</v>
      </c>
      <c r="D760" s="4" t="s">
        <v>1516</v>
      </c>
      <c r="I760" s="2">
        <v>1</v>
      </c>
      <c r="J760" s="4">
        <v>120</v>
      </c>
      <c r="K760" s="4">
        <v>12</v>
      </c>
      <c r="L760" s="4">
        <v>5</v>
      </c>
      <c r="M760" s="4" t="s">
        <v>1419</v>
      </c>
      <c r="N760" s="66" t="s">
        <v>1424</v>
      </c>
      <c r="O760" s="77" t="s">
        <v>1361</v>
      </c>
      <c r="P760" s="4" t="s">
        <v>1517</v>
      </c>
      <c r="Q760" s="4" t="s">
        <v>85</v>
      </c>
      <c r="S760" s="4">
        <v>1</v>
      </c>
      <c r="T760" s="4">
        <v>1</v>
      </c>
      <c r="U760" s="4">
        <v>103</v>
      </c>
      <c r="V760" s="4">
        <v>100</v>
      </c>
      <c r="X760" s="4">
        <v>1</v>
      </c>
      <c r="Y760" s="4">
        <v>0</v>
      </c>
      <c r="AE760" s="4"/>
      <c r="AF760" s="4"/>
      <c r="AG760" s="4">
        <v>10</v>
      </c>
      <c r="AH760" s="4">
        <v>122</v>
      </c>
      <c r="AI760" s="2">
        <v>520808</v>
      </c>
      <c r="AJ760" s="4">
        <v>0</v>
      </c>
      <c r="AK760" s="4">
        <v>0</v>
      </c>
      <c r="AL760"/>
      <c r="AM760" s="4">
        <v>2</v>
      </c>
      <c r="AR760" s="41"/>
      <c r="AS760" s="2">
        <v>0</v>
      </c>
    </row>
    <row r="761" spans="1:45" ht="13.5">
      <c r="A761" s="4">
        <f t="shared" si="26"/>
        <v>12012019</v>
      </c>
      <c r="B761" s="4">
        <v>12012019</v>
      </c>
      <c r="C761" s="4" t="s">
        <v>1518</v>
      </c>
      <c r="D761" s="4" t="s">
        <v>1518</v>
      </c>
      <c r="I761" s="2">
        <v>1</v>
      </c>
      <c r="J761" s="4">
        <v>120</v>
      </c>
      <c r="K761" s="4">
        <v>12</v>
      </c>
      <c r="L761" s="4">
        <v>5</v>
      </c>
      <c r="M761" s="4" t="s">
        <v>1419</v>
      </c>
      <c r="N761" s="66" t="s">
        <v>1424</v>
      </c>
      <c r="O761" s="77" t="s">
        <v>1364</v>
      </c>
      <c r="P761" s="4" t="s">
        <v>1511</v>
      </c>
      <c r="Q761" s="4" t="s">
        <v>85</v>
      </c>
      <c r="S761" s="4">
        <v>1</v>
      </c>
      <c r="T761" s="4">
        <v>1</v>
      </c>
      <c r="U761" s="4">
        <v>103</v>
      </c>
      <c r="V761" s="4">
        <v>100</v>
      </c>
      <c r="X761" s="4">
        <v>1</v>
      </c>
      <c r="Y761" s="4">
        <v>0</v>
      </c>
      <c r="AE761" s="4"/>
      <c r="AF761" s="4"/>
      <c r="AG761" s="4">
        <v>10</v>
      </c>
      <c r="AH761" s="4">
        <v>122</v>
      </c>
      <c r="AI761" s="2">
        <v>520809</v>
      </c>
      <c r="AJ761" s="4">
        <v>0</v>
      </c>
      <c r="AK761" s="4">
        <v>0</v>
      </c>
      <c r="AL761"/>
      <c r="AM761" s="4">
        <v>2</v>
      </c>
      <c r="AR761" s="41"/>
      <c r="AS761" s="2">
        <v>0</v>
      </c>
    </row>
    <row r="762" spans="1:45" ht="13.5">
      <c r="A762" s="4">
        <f t="shared" si="26"/>
        <v>12012020</v>
      </c>
      <c r="B762" s="4">
        <v>12012020</v>
      </c>
      <c r="C762" s="4" t="s">
        <v>1519</v>
      </c>
      <c r="D762" s="4" t="s">
        <v>1519</v>
      </c>
      <c r="I762" s="2">
        <v>1</v>
      </c>
      <c r="J762" s="4">
        <v>120</v>
      </c>
      <c r="K762" s="4">
        <v>12</v>
      </c>
      <c r="L762" s="4">
        <v>5</v>
      </c>
      <c r="M762" s="4" t="s">
        <v>1419</v>
      </c>
      <c r="N762" s="66" t="s">
        <v>1424</v>
      </c>
      <c r="O762" s="77" t="s">
        <v>1364</v>
      </c>
      <c r="P762" s="4" t="s">
        <v>1513</v>
      </c>
      <c r="Q762" s="4" t="s">
        <v>85</v>
      </c>
      <c r="S762" s="4">
        <v>1</v>
      </c>
      <c r="T762" s="4">
        <v>1</v>
      </c>
      <c r="U762" s="4">
        <v>103</v>
      </c>
      <c r="V762" s="4">
        <v>100</v>
      </c>
      <c r="X762" s="4">
        <v>1</v>
      </c>
      <c r="Y762" s="4">
        <v>0</v>
      </c>
      <c r="AE762" s="4"/>
      <c r="AF762" s="4"/>
      <c r="AG762" s="4">
        <v>10</v>
      </c>
      <c r="AH762" s="4">
        <v>122</v>
      </c>
      <c r="AI762" s="2">
        <v>520810</v>
      </c>
      <c r="AJ762" s="4">
        <v>0</v>
      </c>
      <c r="AK762" s="4">
        <v>0</v>
      </c>
      <c r="AL762"/>
      <c r="AM762" s="4">
        <v>2</v>
      </c>
      <c r="AR762" s="41"/>
      <c r="AS762" s="2">
        <v>0</v>
      </c>
    </row>
    <row r="763" spans="1:45" ht="13.5">
      <c r="A763" s="4">
        <f t="shared" si="26"/>
        <v>12012021</v>
      </c>
      <c r="B763" s="4">
        <v>12012021</v>
      </c>
      <c r="C763" s="4" t="s">
        <v>1520</v>
      </c>
      <c r="D763" s="4" t="s">
        <v>1520</v>
      </c>
      <c r="I763" s="2">
        <v>1</v>
      </c>
      <c r="J763" s="4">
        <v>120</v>
      </c>
      <c r="K763" s="4">
        <v>12</v>
      </c>
      <c r="L763" s="4">
        <v>5</v>
      </c>
      <c r="M763" s="4" t="s">
        <v>1419</v>
      </c>
      <c r="N763" s="66" t="s">
        <v>1424</v>
      </c>
      <c r="O763" s="77" t="s">
        <v>1364</v>
      </c>
      <c r="P763" s="4" t="s">
        <v>1515</v>
      </c>
      <c r="Q763" s="4" t="s">
        <v>85</v>
      </c>
      <c r="S763" s="4">
        <v>1</v>
      </c>
      <c r="T763" s="4">
        <v>1</v>
      </c>
      <c r="U763" s="4">
        <v>103</v>
      </c>
      <c r="V763" s="4">
        <v>100</v>
      </c>
      <c r="X763" s="4">
        <v>1</v>
      </c>
      <c r="Y763" s="4">
        <v>0</v>
      </c>
      <c r="AE763" s="4"/>
      <c r="AF763" s="4"/>
      <c r="AG763" s="4">
        <v>10</v>
      </c>
      <c r="AH763" s="4">
        <v>122</v>
      </c>
      <c r="AI763" s="2">
        <v>520811</v>
      </c>
      <c r="AJ763" s="4">
        <v>0</v>
      </c>
      <c r="AK763" s="4">
        <v>0</v>
      </c>
      <c r="AL763"/>
      <c r="AM763" s="4">
        <v>2</v>
      </c>
      <c r="AR763" s="41"/>
      <c r="AS763" s="2">
        <v>0</v>
      </c>
    </row>
    <row r="764" spans="1:45" ht="13.5">
      <c r="A764" s="4">
        <f t="shared" si="26"/>
        <v>12012022</v>
      </c>
      <c r="B764" s="4">
        <v>12012022</v>
      </c>
      <c r="C764" s="4" t="s">
        <v>1521</v>
      </c>
      <c r="D764" s="4" t="s">
        <v>1521</v>
      </c>
      <c r="I764" s="2">
        <v>1</v>
      </c>
      <c r="J764" s="4">
        <v>120</v>
      </c>
      <c r="K764" s="4">
        <v>12</v>
      </c>
      <c r="L764" s="4">
        <v>5</v>
      </c>
      <c r="M764" s="4" t="s">
        <v>1419</v>
      </c>
      <c r="N764" s="66" t="s">
        <v>1424</v>
      </c>
      <c r="O764" s="77" t="s">
        <v>1364</v>
      </c>
      <c r="P764" s="4" t="s">
        <v>1517</v>
      </c>
      <c r="Q764" s="4" t="s">
        <v>85</v>
      </c>
      <c r="S764" s="4">
        <v>1</v>
      </c>
      <c r="T764" s="4">
        <v>1</v>
      </c>
      <c r="U764" s="4">
        <v>103</v>
      </c>
      <c r="V764" s="4">
        <v>100</v>
      </c>
      <c r="X764" s="4">
        <v>1</v>
      </c>
      <c r="Y764" s="4">
        <v>0</v>
      </c>
      <c r="AE764" s="4"/>
      <c r="AF764" s="4"/>
      <c r="AG764" s="4">
        <v>10</v>
      </c>
      <c r="AH764" s="4">
        <v>122</v>
      </c>
      <c r="AI764" s="2">
        <v>520812</v>
      </c>
      <c r="AJ764" s="4">
        <v>0</v>
      </c>
      <c r="AK764" s="4">
        <v>0</v>
      </c>
      <c r="AL764"/>
      <c r="AM764" s="4">
        <v>2</v>
      </c>
      <c r="AR764" s="41"/>
      <c r="AS764" s="2">
        <v>0</v>
      </c>
    </row>
    <row r="765" spans="1:45" s="15" customFormat="1" ht="13.5">
      <c r="A765" s="15">
        <f t="shared" si="26"/>
        <v>12012023</v>
      </c>
      <c r="B765" s="15">
        <v>12012023</v>
      </c>
      <c r="C765" s="45" t="s">
        <v>1522</v>
      </c>
      <c r="D765" s="45" t="s">
        <v>1522</v>
      </c>
      <c r="E765" s="4"/>
      <c r="I765" s="41">
        <v>1</v>
      </c>
      <c r="J765" s="15">
        <v>120</v>
      </c>
      <c r="K765" s="15">
        <v>12</v>
      </c>
      <c r="L765" s="15">
        <v>5</v>
      </c>
      <c r="M765" s="15" t="s">
        <v>1362</v>
      </c>
      <c r="N765" s="74" t="s">
        <v>1523</v>
      </c>
      <c r="O765" s="77"/>
      <c r="S765" s="15">
        <v>1</v>
      </c>
      <c r="T765" s="15">
        <v>1</v>
      </c>
      <c r="U765" s="15">
        <v>103</v>
      </c>
      <c r="V765" s="15">
        <v>1000</v>
      </c>
      <c r="X765" s="15">
        <v>1</v>
      </c>
      <c r="Y765" s="15">
        <v>0</v>
      </c>
      <c r="AG765" s="15">
        <v>10</v>
      </c>
      <c r="AH765" s="15">
        <v>102</v>
      </c>
      <c r="AI765" s="41">
        <v>520813</v>
      </c>
      <c r="AJ765" s="15">
        <v>0</v>
      </c>
      <c r="AK765" s="15">
        <v>0</v>
      </c>
      <c r="AL765" s="46"/>
      <c r="AM765" s="15">
        <v>2</v>
      </c>
      <c r="AR765" s="41"/>
      <c r="AS765" s="2">
        <v>0</v>
      </c>
    </row>
    <row r="766" spans="1:45" s="15" customFormat="1" ht="13.5">
      <c r="A766" s="15">
        <f t="shared" si="26"/>
        <v>12012024</v>
      </c>
      <c r="B766" s="15">
        <v>12012024</v>
      </c>
      <c r="C766" s="4" t="s">
        <v>1524</v>
      </c>
      <c r="D766" s="4" t="s">
        <v>1524</v>
      </c>
      <c r="E766" s="4"/>
      <c r="I766" s="41">
        <v>1</v>
      </c>
      <c r="J766" s="15">
        <v>120</v>
      </c>
      <c r="K766" s="15">
        <v>12</v>
      </c>
      <c r="L766" s="15">
        <v>4</v>
      </c>
      <c r="M766" s="15" t="s">
        <v>1502</v>
      </c>
      <c r="N766" s="66" t="s">
        <v>1437</v>
      </c>
      <c r="O766" s="77" t="s">
        <v>277</v>
      </c>
      <c r="P766" s="15" t="s">
        <v>281</v>
      </c>
      <c r="S766" s="15">
        <v>1</v>
      </c>
      <c r="T766" s="15">
        <v>1</v>
      </c>
      <c r="U766" s="15">
        <v>103</v>
      </c>
      <c r="V766" s="15">
        <v>1000</v>
      </c>
      <c r="X766" s="15">
        <v>1</v>
      </c>
      <c r="Y766" s="15">
        <v>0</v>
      </c>
      <c r="AG766" s="15">
        <v>10</v>
      </c>
      <c r="AH766" s="15">
        <v>122</v>
      </c>
      <c r="AI766" s="41">
        <v>521010</v>
      </c>
      <c r="AJ766" s="15">
        <v>0</v>
      </c>
      <c r="AK766" s="15">
        <v>0</v>
      </c>
      <c r="AL766" s="46"/>
      <c r="AM766" s="15">
        <v>2</v>
      </c>
      <c r="AR766" s="41"/>
      <c r="AS766" s="2">
        <v>0</v>
      </c>
    </row>
    <row r="767" spans="1:45" s="15" customFormat="1" ht="13.5">
      <c r="A767" s="15">
        <f t="shared" si="26"/>
        <v>12012025</v>
      </c>
      <c r="B767" s="15">
        <v>12012025</v>
      </c>
      <c r="C767" s="4" t="s">
        <v>1525</v>
      </c>
      <c r="D767" s="4" t="s">
        <v>1525</v>
      </c>
      <c r="E767" s="4"/>
      <c r="I767" s="41">
        <v>1</v>
      </c>
      <c r="J767" s="15">
        <v>120</v>
      </c>
      <c r="K767" s="15">
        <v>12</v>
      </c>
      <c r="L767" s="15">
        <v>4</v>
      </c>
      <c r="M767" s="15" t="s">
        <v>1502</v>
      </c>
      <c r="N767" s="66" t="s">
        <v>1437</v>
      </c>
      <c r="O767" s="77" t="s">
        <v>278</v>
      </c>
      <c r="P767" s="15" t="s">
        <v>282</v>
      </c>
      <c r="S767" s="15">
        <v>1</v>
      </c>
      <c r="T767" s="15">
        <v>1</v>
      </c>
      <c r="U767" s="15">
        <v>103</v>
      </c>
      <c r="V767" s="15">
        <v>1000</v>
      </c>
      <c r="X767" s="15">
        <v>1</v>
      </c>
      <c r="Y767" s="15">
        <v>0</v>
      </c>
      <c r="AG767" s="15">
        <v>10</v>
      </c>
      <c r="AH767" s="15">
        <v>122</v>
      </c>
      <c r="AI767" s="41">
        <v>521011</v>
      </c>
      <c r="AJ767" s="15">
        <v>0</v>
      </c>
      <c r="AK767" s="15">
        <v>0</v>
      </c>
      <c r="AL767" s="46"/>
      <c r="AM767" s="15">
        <v>2</v>
      </c>
      <c r="AR767" s="41"/>
      <c r="AS767" s="2">
        <v>0</v>
      </c>
    </row>
    <row r="768" spans="1:45" s="15" customFormat="1" ht="13.5">
      <c r="A768" s="15">
        <f t="shared" si="26"/>
        <v>12012026</v>
      </c>
      <c r="B768" s="15">
        <v>12012026</v>
      </c>
      <c r="C768" s="4" t="s">
        <v>1526</v>
      </c>
      <c r="D768" s="4" t="s">
        <v>1526</v>
      </c>
      <c r="E768" s="4"/>
      <c r="I768" s="41">
        <v>1</v>
      </c>
      <c r="J768" s="15">
        <v>120</v>
      </c>
      <c r="K768" s="15">
        <v>12</v>
      </c>
      <c r="L768" s="15">
        <v>4</v>
      </c>
      <c r="M768" s="15" t="s">
        <v>1502</v>
      </c>
      <c r="N768" s="66" t="s">
        <v>1437</v>
      </c>
      <c r="O768" s="77" t="s">
        <v>279</v>
      </c>
      <c r="P768" s="15" t="s">
        <v>283</v>
      </c>
      <c r="S768" s="15">
        <v>1</v>
      </c>
      <c r="T768" s="15">
        <v>1</v>
      </c>
      <c r="U768" s="15">
        <v>103</v>
      </c>
      <c r="V768" s="15">
        <v>1000</v>
      </c>
      <c r="X768" s="15">
        <v>1</v>
      </c>
      <c r="Y768" s="15">
        <v>0</v>
      </c>
      <c r="AG768" s="15">
        <v>10</v>
      </c>
      <c r="AH768" s="15">
        <v>122</v>
      </c>
      <c r="AI768" s="41">
        <v>521012</v>
      </c>
      <c r="AJ768" s="15">
        <v>0</v>
      </c>
      <c r="AK768" s="15">
        <v>0</v>
      </c>
      <c r="AL768" s="46"/>
      <c r="AM768" s="15">
        <v>2</v>
      </c>
      <c r="AR768" s="41"/>
      <c r="AS768" s="2">
        <v>0</v>
      </c>
    </row>
    <row r="769" spans="1:45" s="15" customFormat="1" ht="13.5">
      <c r="A769" s="15">
        <f t="shared" si="26"/>
        <v>12012027</v>
      </c>
      <c r="B769" s="15">
        <v>12012027</v>
      </c>
      <c r="C769" s="4" t="s">
        <v>1527</v>
      </c>
      <c r="D769" s="4" t="s">
        <v>1527</v>
      </c>
      <c r="E769" s="4"/>
      <c r="I769" s="41">
        <v>1</v>
      </c>
      <c r="J769" s="15">
        <v>120</v>
      </c>
      <c r="K769" s="15">
        <v>12</v>
      </c>
      <c r="L769" s="15">
        <v>4</v>
      </c>
      <c r="M769" s="15" t="s">
        <v>1502</v>
      </c>
      <c r="N769" s="66" t="s">
        <v>1437</v>
      </c>
      <c r="O769" s="77" t="s">
        <v>280</v>
      </c>
      <c r="P769" s="15" t="s">
        <v>284</v>
      </c>
      <c r="S769" s="15">
        <v>1</v>
      </c>
      <c r="T769" s="15">
        <v>1</v>
      </c>
      <c r="U769" s="15">
        <v>103</v>
      </c>
      <c r="V769" s="15">
        <v>1000</v>
      </c>
      <c r="X769" s="15">
        <v>1</v>
      </c>
      <c r="Y769" s="15">
        <v>0</v>
      </c>
      <c r="AG769" s="15">
        <v>10</v>
      </c>
      <c r="AH769" s="15">
        <v>122</v>
      </c>
      <c r="AI769" s="41">
        <v>521013</v>
      </c>
      <c r="AJ769" s="15">
        <v>0</v>
      </c>
      <c r="AK769" s="15">
        <v>0</v>
      </c>
      <c r="AL769" s="46"/>
      <c r="AM769" s="15">
        <v>2</v>
      </c>
      <c r="AR769" s="41"/>
      <c r="AS769" s="2">
        <v>0</v>
      </c>
    </row>
    <row r="770" spans="1:45" s="15" customFormat="1" ht="13.5">
      <c r="A770" s="15">
        <f t="shared" si="26"/>
        <v>12012028</v>
      </c>
      <c r="B770" s="15">
        <v>12012028</v>
      </c>
      <c r="C770" s="4" t="s">
        <v>1528</v>
      </c>
      <c r="D770" s="4" t="s">
        <v>1528</v>
      </c>
      <c r="E770" s="4"/>
      <c r="I770" s="41">
        <v>1</v>
      </c>
      <c r="J770" s="15">
        <v>120</v>
      </c>
      <c r="K770" s="15">
        <v>12</v>
      </c>
      <c r="L770" s="15">
        <v>5</v>
      </c>
      <c r="M770" s="15" t="s">
        <v>1408</v>
      </c>
      <c r="N770" s="66" t="s">
        <v>1529</v>
      </c>
      <c r="O770" s="77" t="s">
        <v>1510</v>
      </c>
      <c r="P770" s="15" t="s">
        <v>1512</v>
      </c>
      <c r="Q770" s="15" t="s">
        <v>1514</v>
      </c>
      <c r="R770" s="15" t="s">
        <v>1516</v>
      </c>
      <c r="S770" s="15">
        <v>1</v>
      </c>
      <c r="T770" s="15">
        <v>1</v>
      </c>
      <c r="U770" s="15">
        <v>103</v>
      </c>
      <c r="V770" s="15">
        <v>1000</v>
      </c>
      <c r="X770" s="15">
        <v>1</v>
      </c>
      <c r="Y770" s="15">
        <v>0</v>
      </c>
      <c r="AG770" s="15">
        <v>10</v>
      </c>
      <c r="AH770" s="15">
        <v>122</v>
      </c>
      <c r="AI770" s="41">
        <v>521014</v>
      </c>
      <c r="AJ770" s="15">
        <v>0</v>
      </c>
      <c r="AK770" s="15">
        <v>0</v>
      </c>
      <c r="AL770" s="46"/>
      <c r="AM770" s="15">
        <v>2</v>
      </c>
      <c r="AR770" s="41"/>
      <c r="AS770" s="2">
        <v>0</v>
      </c>
    </row>
    <row r="771" spans="1:45" s="15" customFormat="1" ht="13.5">
      <c r="A771" s="15">
        <f t="shared" si="26"/>
        <v>12012029</v>
      </c>
      <c r="B771" s="15">
        <v>12012029</v>
      </c>
      <c r="C771" s="4" t="s">
        <v>1530</v>
      </c>
      <c r="D771" s="4" t="s">
        <v>1530</v>
      </c>
      <c r="E771" s="4"/>
      <c r="I771" s="41">
        <v>1</v>
      </c>
      <c r="J771" s="15">
        <v>120</v>
      </c>
      <c r="K771" s="15">
        <v>12</v>
      </c>
      <c r="L771" s="15">
        <v>5</v>
      </c>
      <c r="M771" s="15" t="s">
        <v>1416</v>
      </c>
      <c r="N771" s="66" t="s">
        <v>1529</v>
      </c>
      <c r="O771" s="77" t="s">
        <v>1518</v>
      </c>
      <c r="P771" s="15" t="s">
        <v>1519</v>
      </c>
      <c r="Q771" s="15" t="s">
        <v>1520</v>
      </c>
      <c r="R771" s="15" t="s">
        <v>1521</v>
      </c>
      <c r="S771" s="15">
        <v>1</v>
      </c>
      <c r="T771" s="15">
        <v>1</v>
      </c>
      <c r="U771" s="15">
        <v>103</v>
      </c>
      <c r="V771" s="15">
        <v>1000</v>
      </c>
      <c r="X771" s="15">
        <v>1</v>
      </c>
      <c r="Y771" s="15">
        <v>0</v>
      </c>
      <c r="AG771" s="15">
        <v>10</v>
      </c>
      <c r="AH771" s="15">
        <v>122</v>
      </c>
      <c r="AI771" s="41">
        <v>521015</v>
      </c>
      <c r="AJ771" s="15">
        <v>0</v>
      </c>
      <c r="AK771" s="15">
        <v>0</v>
      </c>
      <c r="AL771" s="46"/>
      <c r="AM771" s="15">
        <v>2</v>
      </c>
      <c r="AR771" s="41"/>
      <c r="AS771" s="2">
        <v>0</v>
      </c>
    </row>
    <row r="772" spans="1:45" s="41" customFormat="1" ht="13.5">
      <c r="A772" s="41">
        <v>12012030</v>
      </c>
      <c r="B772" s="41">
        <v>12012030</v>
      </c>
      <c r="C772" s="2" t="s">
        <v>1869</v>
      </c>
      <c r="D772" s="2" t="s">
        <v>1869</v>
      </c>
      <c r="E772" s="2"/>
      <c r="I772" s="41">
        <v>1</v>
      </c>
      <c r="J772" s="41">
        <v>120</v>
      </c>
      <c r="K772" s="41">
        <v>12</v>
      </c>
      <c r="L772" s="41">
        <v>5</v>
      </c>
      <c r="M772" s="41" t="s">
        <v>1416</v>
      </c>
      <c r="N772" s="70" t="s">
        <v>1870</v>
      </c>
      <c r="O772" s="22"/>
      <c r="S772" s="41">
        <v>1</v>
      </c>
      <c r="T772" s="41">
        <v>1</v>
      </c>
      <c r="U772" s="41">
        <v>103</v>
      </c>
      <c r="V772" s="41">
        <v>1000</v>
      </c>
      <c r="X772" s="41">
        <v>1</v>
      </c>
      <c r="Y772" s="41">
        <v>0</v>
      </c>
      <c r="AG772" s="41">
        <v>10</v>
      </c>
      <c r="AH772" s="41">
        <v>122</v>
      </c>
      <c r="AI772" s="41">
        <v>521016</v>
      </c>
      <c r="AJ772" s="41">
        <v>0</v>
      </c>
      <c r="AK772" s="41">
        <v>0</v>
      </c>
      <c r="AL772" s="46"/>
      <c r="AM772" s="41">
        <v>2</v>
      </c>
      <c r="AS772" s="2">
        <v>0</v>
      </c>
    </row>
    <row r="773" spans="1:45" s="41" customFormat="1" ht="13.5">
      <c r="A773" s="41">
        <f t="shared" si="26"/>
        <v>12012031</v>
      </c>
      <c r="B773" s="41">
        <v>12012031</v>
      </c>
      <c r="C773" s="41" t="s">
        <v>1836</v>
      </c>
      <c r="D773" s="41" t="s">
        <v>1836</v>
      </c>
      <c r="I773" s="41">
        <v>1</v>
      </c>
      <c r="J773" s="41">
        <v>120</v>
      </c>
      <c r="K773" s="41">
        <v>12</v>
      </c>
      <c r="L773" s="41">
        <v>5</v>
      </c>
      <c r="M773" s="41" t="s">
        <v>1416</v>
      </c>
      <c r="N773" s="75" t="s">
        <v>1837</v>
      </c>
      <c r="O773" s="88"/>
      <c r="S773" s="41">
        <v>1</v>
      </c>
      <c r="T773" s="41">
        <v>1</v>
      </c>
      <c r="U773" s="41">
        <v>103</v>
      </c>
      <c r="V773" s="41">
        <v>1000</v>
      </c>
      <c r="X773" s="41">
        <v>1</v>
      </c>
      <c r="Y773" s="41">
        <v>0</v>
      </c>
      <c r="AG773" s="41">
        <v>10</v>
      </c>
      <c r="AH773" s="41">
        <v>122</v>
      </c>
      <c r="AI773" s="41">
        <v>521017</v>
      </c>
      <c r="AJ773" s="41">
        <v>0</v>
      </c>
      <c r="AK773" s="41">
        <v>0</v>
      </c>
      <c r="AL773" s="46"/>
      <c r="AM773" s="41">
        <v>2</v>
      </c>
      <c r="AS773" s="2">
        <v>0</v>
      </c>
    </row>
    <row r="774" spans="1:45" s="41" customFormat="1" ht="13.5">
      <c r="A774" s="41">
        <f t="shared" si="26"/>
        <v>12012032</v>
      </c>
      <c r="B774" s="41">
        <v>12012032</v>
      </c>
      <c r="C774" s="2" t="s">
        <v>1838</v>
      </c>
      <c r="D774" s="2" t="s">
        <v>1839</v>
      </c>
      <c r="I774" s="41">
        <v>1</v>
      </c>
      <c r="J774" s="41">
        <v>120</v>
      </c>
      <c r="K774" s="41">
        <v>12</v>
      </c>
      <c r="L774" s="41">
        <v>5</v>
      </c>
      <c r="M774" s="41" t="s">
        <v>1408</v>
      </c>
      <c r="N774" s="70" t="s">
        <v>1529</v>
      </c>
      <c r="O774" s="88" t="s">
        <v>1840</v>
      </c>
      <c r="P774" s="41" t="s">
        <v>1841</v>
      </c>
      <c r="Q774" s="41" t="s">
        <v>1842</v>
      </c>
      <c r="R774" s="41" t="s">
        <v>1843</v>
      </c>
      <c r="S774" s="41">
        <v>1</v>
      </c>
      <c r="T774" s="41">
        <v>1</v>
      </c>
      <c r="U774" s="41">
        <v>103</v>
      </c>
      <c r="V774" s="41">
        <v>1000</v>
      </c>
      <c r="X774" s="41">
        <v>1</v>
      </c>
      <c r="Y774" s="41">
        <v>0</v>
      </c>
      <c r="AG774" s="41">
        <v>10</v>
      </c>
      <c r="AH774" s="41">
        <v>122</v>
      </c>
      <c r="AI774" s="41">
        <v>521018</v>
      </c>
      <c r="AJ774" s="41">
        <v>0</v>
      </c>
      <c r="AK774" s="41">
        <v>0</v>
      </c>
      <c r="AL774" s="46"/>
      <c r="AM774" s="41">
        <v>2</v>
      </c>
      <c r="AS774" s="2">
        <v>0</v>
      </c>
    </row>
    <row r="775" spans="1:45" s="41" customFormat="1" ht="13.5">
      <c r="A775" s="41">
        <f t="shared" si="26"/>
        <v>12012033</v>
      </c>
      <c r="B775" s="41">
        <v>12012033</v>
      </c>
      <c r="C775" s="2" t="s">
        <v>1844</v>
      </c>
      <c r="D775" s="2" t="s">
        <v>1845</v>
      </c>
      <c r="I775" s="41">
        <v>1</v>
      </c>
      <c r="J775" s="41">
        <v>120</v>
      </c>
      <c r="K775" s="41">
        <v>12</v>
      </c>
      <c r="L775" s="41">
        <v>5</v>
      </c>
      <c r="M775" s="41" t="s">
        <v>1408</v>
      </c>
      <c r="N775" s="70" t="s">
        <v>1529</v>
      </c>
      <c r="O775" s="88" t="s">
        <v>1846</v>
      </c>
      <c r="P775" s="41" t="s">
        <v>1847</v>
      </c>
      <c r="Q775" s="41" t="s">
        <v>1848</v>
      </c>
      <c r="R775" s="41" t="s">
        <v>1849</v>
      </c>
      <c r="S775" s="41">
        <v>1</v>
      </c>
      <c r="T775" s="41">
        <v>1</v>
      </c>
      <c r="U775" s="41">
        <v>103</v>
      </c>
      <c r="V775" s="41">
        <v>1000</v>
      </c>
      <c r="X775" s="41">
        <v>1</v>
      </c>
      <c r="Y775" s="41">
        <v>0</v>
      </c>
      <c r="AG775" s="41">
        <v>10</v>
      </c>
      <c r="AH775" s="41">
        <v>122</v>
      </c>
      <c r="AI775" s="41">
        <v>521019</v>
      </c>
      <c r="AJ775" s="41">
        <v>0</v>
      </c>
      <c r="AK775" s="41">
        <v>0</v>
      </c>
      <c r="AL775" s="46"/>
      <c r="AM775" s="41">
        <v>2</v>
      </c>
      <c r="AS775" s="2">
        <v>0</v>
      </c>
    </row>
    <row r="776" spans="1:45" s="15" customFormat="1" ht="13.5">
      <c r="A776" s="15">
        <f t="shared" si="25"/>
        <v>12013001</v>
      </c>
      <c r="B776" s="15">
        <v>12013001</v>
      </c>
      <c r="C776" s="4" t="s">
        <v>1531</v>
      </c>
      <c r="D776" s="4" t="s">
        <v>1531</v>
      </c>
      <c r="I776" s="41">
        <v>1</v>
      </c>
      <c r="J776" s="15">
        <v>120</v>
      </c>
      <c r="K776" s="15">
        <v>13</v>
      </c>
      <c r="L776" s="15">
        <v>4</v>
      </c>
      <c r="M776" s="15" t="s">
        <v>1532</v>
      </c>
      <c r="N776" s="74" t="s">
        <v>1533</v>
      </c>
      <c r="O776" s="77"/>
      <c r="S776" s="15">
        <v>1</v>
      </c>
      <c r="T776" s="15">
        <v>1</v>
      </c>
      <c r="U776" s="15">
        <v>103</v>
      </c>
      <c r="V776" s="15">
        <v>1000</v>
      </c>
      <c r="X776" s="15">
        <v>1</v>
      </c>
      <c r="Y776" s="15">
        <v>0</v>
      </c>
      <c r="AG776" s="15">
        <v>10</v>
      </c>
      <c r="AH776" s="15">
        <v>102</v>
      </c>
      <c r="AI776" s="41">
        <v>520701</v>
      </c>
      <c r="AJ776" s="15">
        <v>0</v>
      </c>
      <c r="AK776" s="15">
        <v>0</v>
      </c>
      <c r="AL776" s="46"/>
      <c r="AM776" s="15">
        <v>2</v>
      </c>
      <c r="AR776" s="2"/>
      <c r="AS776" s="2">
        <v>0</v>
      </c>
    </row>
    <row r="777" spans="1:45" s="15" customFormat="1" ht="13.5">
      <c r="A777" s="15">
        <f t="shared" si="25"/>
        <v>12013002</v>
      </c>
      <c r="B777" s="15">
        <v>12013002</v>
      </c>
      <c r="C777" s="4" t="s">
        <v>1534</v>
      </c>
      <c r="D777" s="4" t="s">
        <v>1535</v>
      </c>
      <c r="E777" s="15" t="s">
        <v>239</v>
      </c>
      <c r="I777" s="41">
        <v>1</v>
      </c>
      <c r="J777" s="15">
        <v>120</v>
      </c>
      <c r="K777" s="15">
        <v>13</v>
      </c>
      <c r="L777" s="15">
        <v>4</v>
      </c>
      <c r="M777" s="15" t="s">
        <v>1532</v>
      </c>
      <c r="N777" s="74" t="s">
        <v>1536</v>
      </c>
      <c r="O777" s="85"/>
      <c r="S777" s="15">
        <v>1</v>
      </c>
      <c r="T777" s="15">
        <v>1</v>
      </c>
      <c r="U777" s="15">
        <v>103</v>
      </c>
      <c r="V777" s="15">
        <v>1000</v>
      </c>
      <c r="X777" s="15">
        <v>1</v>
      </c>
      <c r="Y777" s="15">
        <v>0</v>
      </c>
      <c r="AG777" s="15">
        <v>10</v>
      </c>
      <c r="AH777" s="15">
        <v>122</v>
      </c>
      <c r="AI777" s="41">
        <v>520702</v>
      </c>
      <c r="AJ777" s="15">
        <v>0</v>
      </c>
      <c r="AK777" s="15">
        <v>0</v>
      </c>
      <c r="AL777" s="46"/>
      <c r="AM777" s="15">
        <v>2</v>
      </c>
      <c r="AR777" s="2"/>
      <c r="AS777" s="2">
        <v>0</v>
      </c>
    </row>
    <row r="778" spans="1:45" s="15" customFormat="1" ht="13.5">
      <c r="A778" s="15">
        <f t="shared" ref="A778:A781" si="27">B778</f>
        <v>12013003</v>
      </c>
      <c r="B778" s="15">
        <v>12013003</v>
      </c>
      <c r="C778" s="4" t="s">
        <v>1537</v>
      </c>
      <c r="D778" s="4" t="s">
        <v>1535</v>
      </c>
      <c r="E778" s="15" t="s">
        <v>243</v>
      </c>
      <c r="I778" s="41">
        <v>1</v>
      </c>
      <c r="J778" s="15">
        <v>120</v>
      </c>
      <c r="K778" s="15">
        <v>13</v>
      </c>
      <c r="L778" s="15">
        <v>4</v>
      </c>
      <c r="M778" s="15" t="s">
        <v>1538</v>
      </c>
      <c r="N778" s="74" t="s">
        <v>1539</v>
      </c>
      <c r="O778" s="85"/>
      <c r="S778" s="15">
        <v>1</v>
      </c>
      <c r="T778" s="15">
        <v>1</v>
      </c>
      <c r="U778" s="15">
        <v>103</v>
      </c>
      <c r="V778" s="15">
        <v>1000</v>
      </c>
      <c r="X778" s="15">
        <v>1</v>
      </c>
      <c r="Y778" s="15">
        <v>0</v>
      </c>
      <c r="AG778" s="15">
        <v>10</v>
      </c>
      <c r="AH778" s="15">
        <v>122</v>
      </c>
      <c r="AI778" s="41">
        <v>520703</v>
      </c>
      <c r="AJ778" s="15">
        <v>0</v>
      </c>
      <c r="AK778" s="15">
        <v>0</v>
      </c>
      <c r="AL778" s="46"/>
      <c r="AM778" s="15">
        <v>2</v>
      </c>
      <c r="AR778" s="2"/>
      <c r="AS778" s="2">
        <v>0</v>
      </c>
    </row>
    <row r="779" spans="1:45" s="15" customFormat="1" ht="13.5">
      <c r="A779" s="15">
        <f t="shared" si="27"/>
        <v>12013004</v>
      </c>
      <c r="B779" s="15">
        <v>12013004</v>
      </c>
      <c r="C779" s="4" t="s">
        <v>1540</v>
      </c>
      <c r="D779" s="4" t="s">
        <v>1535</v>
      </c>
      <c r="E779" s="15" t="s">
        <v>249</v>
      </c>
      <c r="I779" s="41">
        <v>1</v>
      </c>
      <c r="J779" s="15">
        <v>120</v>
      </c>
      <c r="K779" s="15">
        <v>13</v>
      </c>
      <c r="L779" s="15">
        <v>4</v>
      </c>
      <c r="M779" s="15" t="s">
        <v>1541</v>
      </c>
      <c r="N779" s="74" t="s">
        <v>1542</v>
      </c>
      <c r="O779" s="85"/>
      <c r="S779" s="15">
        <v>1</v>
      </c>
      <c r="T779" s="15">
        <v>1</v>
      </c>
      <c r="U779" s="15">
        <v>103</v>
      </c>
      <c r="V779" s="15">
        <v>1000</v>
      </c>
      <c r="X779" s="15">
        <v>1</v>
      </c>
      <c r="Y779" s="15">
        <v>0</v>
      </c>
      <c r="AG779" s="15">
        <v>10</v>
      </c>
      <c r="AH779" s="15">
        <v>122</v>
      </c>
      <c r="AI779" s="41">
        <v>520704</v>
      </c>
      <c r="AJ779" s="15">
        <v>0</v>
      </c>
      <c r="AK779" s="15">
        <v>0</v>
      </c>
      <c r="AL779" s="46"/>
      <c r="AM779" s="15">
        <v>2</v>
      </c>
      <c r="AR779" s="2"/>
      <c r="AS779" s="2">
        <v>0</v>
      </c>
    </row>
    <row r="780" spans="1:45" s="15" customFormat="1" ht="13.5">
      <c r="A780" s="15">
        <f t="shared" si="27"/>
        <v>12013005</v>
      </c>
      <c r="B780" s="15">
        <v>12013005</v>
      </c>
      <c r="C780" s="45" t="s">
        <v>1543</v>
      </c>
      <c r="D780" s="15" t="s">
        <v>1544</v>
      </c>
      <c r="E780" s="15" t="s">
        <v>239</v>
      </c>
      <c r="I780" s="41">
        <v>1</v>
      </c>
      <c r="J780" s="15">
        <v>120</v>
      </c>
      <c r="K780" s="15">
        <v>12</v>
      </c>
      <c r="L780" s="15">
        <v>4</v>
      </c>
      <c r="M780" s="15" t="s">
        <v>1545</v>
      </c>
      <c r="N780" s="74" t="s">
        <v>1546</v>
      </c>
      <c r="O780" s="77"/>
      <c r="S780" s="15">
        <v>1</v>
      </c>
      <c r="T780" s="15">
        <v>1</v>
      </c>
      <c r="U780" s="15">
        <v>103</v>
      </c>
      <c r="V780" s="15">
        <v>1000</v>
      </c>
      <c r="X780" s="15">
        <v>1</v>
      </c>
      <c r="Y780" s="15">
        <v>0</v>
      </c>
      <c r="AG780" s="15">
        <v>10</v>
      </c>
      <c r="AH780" s="15">
        <v>122</v>
      </c>
      <c r="AI780" s="41">
        <v>520705</v>
      </c>
      <c r="AJ780" s="15">
        <v>0</v>
      </c>
      <c r="AK780" s="15">
        <v>0</v>
      </c>
      <c r="AL780" s="46"/>
      <c r="AM780" s="15">
        <v>2</v>
      </c>
      <c r="AR780" s="2"/>
      <c r="AS780" s="2">
        <v>0</v>
      </c>
    </row>
    <row r="781" spans="1:45" s="15" customFormat="1" ht="13.5">
      <c r="A781" s="15">
        <f t="shared" si="27"/>
        <v>12013006</v>
      </c>
      <c r="B781" s="15">
        <v>12013006</v>
      </c>
      <c r="C781" s="45" t="s">
        <v>1547</v>
      </c>
      <c r="D781" s="15" t="s">
        <v>1544</v>
      </c>
      <c r="E781" s="15" t="s">
        <v>243</v>
      </c>
      <c r="I781" s="41">
        <v>1</v>
      </c>
      <c r="J781" s="15">
        <v>120</v>
      </c>
      <c r="K781" s="15">
        <v>12</v>
      </c>
      <c r="L781" s="15">
        <v>4</v>
      </c>
      <c r="M781" s="15" t="s">
        <v>1548</v>
      </c>
      <c r="N781" s="74" t="s">
        <v>1549</v>
      </c>
      <c r="O781" s="77"/>
      <c r="S781" s="15">
        <v>1</v>
      </c>
      <c r="T781" s="15">
        <v>1</v>
      </c>
      <c r="U781" s="15">
        <v>103</v>
      </c>
      <c r="V781" s="15">
        <v>1000</v>
      </c>
      <c r="X781" s="15">
        <v>1</v>
      </c>
      <c r="Y781" s="15">
        <v>0</v>
      </c>
      <c r="AG781" s="15">
        <v>10</v>
      </c>
      <c r="AH781" s="15">
        <v>122</v>
      </c>
      <c r="AI781" s="41">
        <v>520706</v>
      </c>
      <c r="AJ781" s="15">
        <v>0</v>
      </c>
      <c r="AK781" s="15">
        <v>0</v>
      </c>
      <c r="AL781" s="46"/>
      <c r="AM781" s="15">
        <v>2</v>
      </c>
      <c r="AR781" s="2"/>
      <c r="AS781" s="2">
        <v>0</v>
      </c>
    </row>
    <row r="782" spans="1:45" s="15" customFormat="1" ht="13.5">
      <c r="A782" s="15">
        <v>12013007</v>
      </c>
      <c r="B782" s="15">
        <v>12013007</v>
      </c>
      <c r="C782" s="45" t="s">
        <v>1550</v>
      </c>
      <c r="D782" s="15" t="s">
        <v>1544</v>
      </c>
      <c r="E782" s="15" t="s">
        <v>249</v>
      </c>
      <c r="I782" s="41">
        <v>1</v>
      </c>
      <c r="J782" s="15">
        <v>120</v>
      </c>
      <c r="K782" s="15">
        <v>12</v>
      </c>
      <c r="L782" s="15">
        <v>4</v>
      </c>
      <c r="M782" s="15" t="s">
        <v>1551</v>
      </c>
      <c r="N782" s="74" t="s">
        <v>1552</v>
      </c>
      <c r="O782" s="77"/>
      <c r="S782" s="15">
        <v>1</v>
      </c>
      <c r="T782" s="15">
        <v>1</v>
      </c>
      <c r="U782" s="15">
        <v>103</v>
      </c>
      <c r="V782" s="15">
        <v>1000</v>
      </c>
      <c r="X782" s="15">
        <v>1</v>
      </c>
      <c r="Y782" s="15">
        <v>0</v>
      </c>
      <c r="AG782" s="15">
        <v>10</v>
      </c>
      <c r="AH782" s="15">
        <v>122</v>
      </c>
      <c r="AI782" s="41">
        <v>520707</v>
      </c>
      <c r="AJ782" s="15">
        <v>0</v>
      </c>
      <c r="AK782" s="15">
        <v>0</v>
      </c>
      <c r="AL782" s="46"/>
      <c r="AM782" s="15">
        <v>2</v>
      </c>
      <c r="AR782" s="2"/>
      <c r="AS782" s="2">
        <v>0</v>
      </c>
    </row>
    <row r="783" spans="1:45" s="15" customFormat="1" ht="13.5">
      <c r="A783" s="15">
        <f t="shared" si="25"/>
        <v>12014001</v>
      </c>
      <c r="B783" s="15">
        <v>12014001</v>
      </c>
      <c r="C783" s="4" t="s">
        <v>1553</v>
      </c>
      <c r="D783" s="4" t="s">
        <v>1553</v>
      </c>
      <c r="F783" s="4"/>
      <c r="G783" s="4"/>
      <c r="I783" s="41">
        <v>1</v>
      </c>
      <c r="J783" s="15">
        <v>120</v>
      </c>
      <c r="K783" s="15">
        <v>12</v>
      </c>
      <c r="L783" s="15">
        <v>2</v>
      </c>
      <c r="M783" s="15" t="s">
        <v>1554</v>
      </c>
      <c r="N783" s="74" t="s">
        <v>1555</v>
      </c>
      <c r="O783" s="77" t="s">
        <v>1556</v>
      </c>
      <c r="P783" s="15" t="s">
        <v>1557</v>
      </c>
      <c r="S783" s="15">
        <v>1</v>
      </c>
      <c r="T783" s="15">
        <v>0</v>
      </c>
      <c r="U783" s="15">
        <v>0</v>
      </c>
      <c r="V783" s="15">
        <v>0</v>
      </c>
      <c r="X783" s="15">
        <v>1</v>
      </c>
      <c r="Y783" s="15">
        <v>0</v>
      </c>
      <c r="AG783" s="15">
        <v>10</v>
      </c>
      <c r="AH783" s="15">
        <v>102</v>
      </c>
      <c r="AI783" s="41">
        <v>510301</v>
      </c>
      <c r="AJ783" s="15">
        <v>0</v>
      </c>
      <c r="AK783" s="15">
        <v>0</v>
      </c>
      <c r="AL783" s="46"/>
      <c r="AM783" s="15">
        <v>2</v>
      </c>
      <c r="AR783" s="2"/>
      <c r="AS783" s="2">
        <v>0</v>
      </c>
    </row>
    <row r="784" spans="1:45" s="15" customFormat="1" ht="13.5">
      <c r="A784" s="15">
        <f t="shared" si="25"/>
        <v>12014002</v>
      </c>
      <c r="B784" s="15">
        <v>12014002</v>
      </c>
      <c r="C784" s="4" t="s">
        <v>1558</v>
      </c>
      <c r="D784" s="4" t="s">
        <v>1558</v>
      </c>
      <c r="F784" s="4"/>
      <c r="G784" s="4"/>
      <c r="I784" s="41">
        <v>1</v>
      </c>
      <c r="J784" s="15">
        <v>120</v>
      </c>
      <c r="K784" s="15">
        <v>12</v>
      </c>
      <c r="L784" s="15">
        <v>3</v>
      </c>
      <c r="M784" s="15" t="s">
        <v>1559</v>
      </c>
      <c r="N784" s="74" t="s">
        <v>1555</v>
      </c>
      <c r="O784" s="77" t="s">
        <v>1560</v>
      </c>
      <c r="P784" s="15" t="s">
        <v>1557</v>
      </c>
      <c r="S784" s="15">
        <v>1</v>
      </c>
      <c r="T784" s="15">
        <v>0</v>
      </c>
      <c r="U784" s="15">
        <v>0</v>
      </c>
      <c r="V784" s="15">
        <v>0</v>
      </c>
      <c r="X784" s="15">
        <v>1</v>
      </c>
      <c r="Y784" s="15">
        <v>0</v>
      </c>
      <c r="AG784" s="15">
        <v>10</v>
      </c>
      <c r="AH784" s="15">
        <v>102</v>
      </c>
      <c r="AI784" s="41">
        <v>510302</v>
      </c>
      <c r="AJ784" s="15">
        <v>0</v>
      </c>
      <c r="AK784" s="15">
        <v>0</v>
      </c>
      <c r="AL784" s="46"/>
      <c r="AM784" s="15">
        <v>2</v>
      </c>
      <c r="AR784" s="2"/>
      <c r="AS784" s="2">
        <v>0</v>
      </c>
    </row>
    <row r="785" spans="1:45" ht="13.5">
      <c r="A785" s="4">
        <f t="shared" si="25"/>
        <v>12014003</v>
      </c>
      <c r="B785" s="4">
        <v>12014003</v>
      </c>
      <c r="C785" s="4" t="s">
        <v>1561</v>
      </c>
      <c r="D785" s="4" t="s">
        <v>1561</v>
      </c>
      <c r="I785" s="2">
        <v>1</v>
      </c>
      <c r="J785" s="4">
        <v>120</v>
      </c>
      <c r="K785" s="4">
        <v>12</v>
      </c>
      <c r="L785" s="4">
        <v>4</v>
      </c>
      <c r="M785" s="4" t="s">
        <v>1502</v>
      </c>
      <c r="N785" s="74" t="s">
        <v>1555</v>
      </c>
      <c r="O785" s="77" t="s">
        <v>1562</v>
      </c>
      <c r="P785" s="4" t="s">
        <v>1563</v>
      </c>
      <c r="Q785" s="4" t="s">
        <v>1557</v>
      </c>
      <c r="S785" s="4">
        <v>1</v>
      </c>
      <c r="T785" s="4">
        <v>0</v>
      </c>
      <c r="U785" s="4">
        <v>0</v>
      </c>
      <c r="V785" s="4">
        <v>0</v>
      </c>
      <c r="X785" s="4">
        <v>1</v>
      </c>
      <c r="Y785" s="4">
        <v>0</v>
      </c>
      <c r="AE785" s="4"/>
      <c r="AF785" s="4"/>
      <c r="AG785" s="4">
        <v>10</v>
      </c>
      <c r="AH785" s="4">
        <v>102</v>
      </c>
      <c r="AI785" s="2">
        <v>510303</v>
      </c>
      <c r="AJ785" s="4">
        <v>0</v>
      </c>
      <c r="AK785" s="4">
        <v>0</v>
      </c>
      <c r="AL785"/>
      <c r="AM785" s="4">
        <v>2</v>
      </c>
      <c r="AS785" s="2">
        <v>0</v>
      </c>
    </row>
    <row r="786" spans="1:45" ht="13.5">
      <c r="A786" s="4">
        <f t="shared" si="25"/>
        <v>12014004</v>
      </c>
      <c r="B786" s="4">
        <v>12014004</v>
      </c>
      <c r="C786" s="4" t="s">
        <v>1564</v>
      </c>
      <c r="D786" s="4" t="s">
        <v>1564</v>
      </c>
      <c r="I786" s="2">
        <v>1</v>
      </c>
      <c r="J786" s="4">
        <v>120</v>
      </c>
      <c r="K786" s="4">
        <v>12</v>
      </c>
      <c r="L786" s="4">
        <v>4</v>
      </c>
      <c r="M786" s="4" t="s">
        <v>1502</v>
      </c>
      <c r="N786" s="74" t="s">
        <v>1555</v>
      </c>
      <c r="O786" s="77" t="s">
        <v>1562</v>
      </c>
      <c r="P786" s="4" t="s">
        <v>1565</v>
      </c>
      <c r="Q786" s="4" t="s">
        <v>1557</v>
      </c>
      <c r="S786" s="4">
        <v>1</v>
      </c>
      <c r="T786" s="4">
        <v>0</v>
      </c>
      <c r="U786" s="4">
        <v>0</v>
      </c>
      <c r="V786" s="4">
        <v>0</v>
      </c>
      <c r="X786" s="4">
        <v>1</v>
      </c>
      <c r="Y786" s="4">
        <v>0</v>
      </c>
      <c r="AE786" s="4"/>
      <c r="AF786" s="4"/>
      <c r="AG786" s="4">
        <v>10</v>
      </c>
      <c r="AH786" s="4">
        <v>102</v>
      </c>
      <c r="AI786" s="2">
        <v>510304</v>
      </c>
      <c r="AJ786" s="4">
        <v>0</v>
      </c>
      <c r="AK786" s="4">
        <v>0</v>
      </c>
      <c r="AL786"/>
      <c r="AM786" s="4">
        <v>2</v>
      </c>
      <c r="AS786" s="2">
        <v>0</v>
      </c>
    </row>
    <row r="787" spans="1:45" ht="13.5">
      <c r="A787" s="4">
        <f t="shared" si="25"/>
        <v>12014005</v>
      </c>
      <c r="B787" s="4">
        <v>12014005</v>
      </c>
      <c r="C787" s="4" t="s">
        <v>1566</v>
      </c>
      <c r="D787" s="4" t="s">
        <v>1566</v>
      </c>
      <c r="I787" s="2">
        <v>1</v>
      </c>
      <c r="J787" s="4">
        <v>120</v>
      </c>
      <c r="K787" s="4">
        <v>12</v>
      </c>
      <c r="L787" s="4">
        <v>5</v>
      </c>
      <c r="M787" s="4" t="s">
        <v>1419</v>
      </c>
      <c r="N787" s="74" t="s">
        <v>1555</v>
      </c>
      <c r="O787" s="77" t="s">
        <v>1567</v>
      </c>
      <c r="P787" s="4" t="s">
        <v>1568</v>
      </c>
      <c r="Q787" s="4" t="s">
        <v>1557</v>
      </c>
      <c r="S787" s="4">
        <v>1</v>
      </c>
      <c r="T787" s="4">
        <v>0</v>
      </c>
      <c r="U787" s="4">
        <v>0</v>
      </c>
      <c r="V787" s="4">
        <v>0</v>
      </c>
      <c r="X787" s="4">
        <v>1</v>
      </c>
      <c r="Y787" s="4">
        <v>0</v>
      </c>
      <c r="AE787" s="4"/>
      <c r="AF787" s="4"/>
      <c r="AG787" s="4">
        <v>10</v>
      </c>
      <c r="AH787" s="4">
        <v>102</v>
      </c>
      <c r="AI787" s="2">
        <v>510305</v>
      </c>
      <c r="AJ787" s="4">
        <v>0</v>
      </c>
      <c r="AK787" s="4">
        <v>0</v>
      </c>
      <c r="AL787"/>
      <c r="AM787" s="4">
        <v>2</v>
      </c>
      <c r="AS787" s="2">
        <v>0</v>
      </c>
    </row>
    <row r="788" spans="1:45" ht="13.5">
      <c r="A788" s="4">
        <f t="shared" si="25"/>
        <v>12014006</v>
      </c>
      <c r="B788" s="4">
        <v>12014006</v>
      </c>
      <c r="C788" s="4" t="s">
        <v>1569</v>
      </c>
      <c r="D788" s="4" t="s">
        <v>1569</v>
      </c>
      <c r="I788" s="2">
        <v>1</v>
      </c>
      <c r="J788" s="4">
        <v>120</v>
      </c>
      <c r="K788" s="4">
        <v>12</v>
      </c>
      <c r="L788" s="4">
        <v>5</v>
      </c>
      <c r="M788" s="4" t="s">
        <v>1419</v>
      </c>
      <c r="N788" s="74" t="s">
        <v>1555</v>
      </c>
      <c r="O788" s="77" t="s">
        <v>1570</v>
      </c>
      <c r="P788" s="4" t="s">
        <v>1571</v>
      </c>
      <c r="Q788" s="4" t="s">
        <v>1557</v>
      </c>
      <c r="S788" s="4">
        <v>1</v>
      </c>
      <c r="T788" s="4">
        <v>0</v>
      </c>
      <c r="U788" s="4">
        <v>0</v>
      </c>
      <c r="V788" s="4">
        <v>0</v>
      </c>
      <c r="X788" s="4">
        <v>1</v>
      </c>
      <c r="Y788" s="4">
        <v>0</v>
      </c>
      <c r="AE788" s="4"/>
      <c r="AF788" s="4"/>
      <c r="AG788" s="4">
        <v>10</v>
      </c>
      <c r="AH788" s="4">
        <v>102</v>
      </c>
      <c r="AI788" s="2">
        <v>510306</v>
      </c>
      <c r="AJ788" s="4">
        <v>0</v>
      </c>
      <c r="AK788" s="4">
        <v>0</v>
      </c>
      <c r="AL788"/>
      <c r="AM788" s="4">
        <v>2</v>
      </c>
      <c r="AS788" s="2">
        <v>0</v>
      </c>
    </row>
    <row r="789" spans="1:45" ht="13.5">
      <c r="A789" s="4">
        <f t="shared" si="25"/>
        <v>12014007</v>
      </c>
      <c r="B789" s="4">
        <v>12014007</v>
      </c>
      <c r="C789" s="4" t="s">
        <v>1572</v>
      </c>
      <c r="D789" s="4" t="s">
        <v>1572</v>
      </c>
      <c r="I789" s="2">
        <v>1</v>
      </c>
      <c r="J789" s="4">
        <v>120</v>
      </c>
      <c r="K789" s="4">
        <v>12</v>
      </c>
      <c r="L789" s="4">
        <v>5</v>
      </c>
      <c r="M789" s="4" t="s">
        <v>1419</v>
      </c>
      <c r="N789" s="74" t="s">
        <v>1555</v>
      </c>
      <c r="O789" s="77" t="s">
        <v>1567</v>
      </c>
      <c r="P789" s="4" t="s">
        <v>200</v>
      </c>
      <c r="Q789" s="4" t="s">
        <v>1557</v>
      </c>
      <c r="S789" s="4">
        <v>1</v>
      </c>
      <c r="T789" s="4">
        <v>0</v>
      </c>
      <c r="U789" s="4">
        <v>0</v>
      </c>
      <c r="V789" s="4">
        <v>0</v>
      </c>
      <c r="X789" s="4">
        <v>1</v>
      </c>
      <c r="Y789" s="4">
        <v>0</v>
      </c>
      <c r="AE789" s="4"/>
      <c r="AF789" s="4"/>
      <c r="AG789" s="4">
        <v>10</v>
      </c>
      <c r="AH789" s="4">
        <v>102</v>
      </c>
      <c r="AI789" s="2">
        <v>510307</v>
      </c>
      <c r="AJ789" s="4">
        <v>0</v>
      </c>
      <c r="AK789" s="4">
        <v>0</v>
      </c>
      <c r="AL789"/>
      <c r="AM789" s="4">
        <v>2</v>
      </c>
      <c r="AS789" s="2">
        <v>0</v>
      </c>
    </row>
    <row r="790" spans="1:45" ht="13.5">
      <c r="A790" s="4">
        <f t="shared" si="25"/>
        <v>12014008</v>
      </c>
      <c r="B790" s="4">
        <v>12014008</v>
      </c>
      <c r="C790" s="4" t="s">
        <v>1573</v>
      </c>
      <c r="D790" s="4" t="s">
        <v>1573</v>
      </c>
      <c r="I790" s="2">
        <v>1</v>
      </c>
      <c r="J790" s="4">
        <v>120</v>
      </c>
      <c r="K790" s="4">
        <v>12</v>
      </c>
      <c r="L790" s="4">
        <v>5</v>
      </c>
      <c r="M790" s="4" t="s">
        <v>1419</v>
      </c>
      <c r="N790" s="74" t="s">
        <v>1555</v>
      </c>
      <c r="O790" s="77" t="s">
        <v>1567</v>
      </c>
      <c r="P790" s="4" t="s">
        <v>1574</v>
      </c>
      <c r="Q790" s="4" t="s">
        <v>1557</v>
      </c>
      <c r="S790" s="4">
        <v>1</v>
      </c>
      <c r="T790" s="4">
        <v>0</v>
      </c>
      <c r="U790" s="4">
        <v>0</v>
      </c>
      <c r="V790" s="4">
        <v>0</v>
      </c>
      <c r="X790" s="4">
        <v>1</v>
      </c>
      <c r="Y790" s="4">
        <v>0</v>
      </c>
      <c r="AE790" s="4"/>
      <c r="AF790" s="4"/>
      <c r="AG790" s="4">
        <v>10</v>
      </c>
      <c r="AH790" s="4">
        <v>102</v>
      </c>
      <c r="AI790" s="2">
        <v>510308</v>
      </c>
      <c r="AJ790" s="4">
        <v>0</v>
      </c>
      <c r="AK790" s="4">
        <v>0</v>
      </c>
      <c r="AL790"/>
      <c r="AM790" s="4">
        <v>2</v>
      </c>
      <c r="AS790" s="2">
        <v>0</v>
      </c>
    </row>
    <row r="791" spans="1:45" ht="13.5">
      <c r="A791" s="4">
        <f t="shared" si="25"/>
        <v>12014009</v>
      </c>
      <c r="B791" s="4">
        <v>12014009</v>
      </c>
      <c r="C791" s="4" t="s">
        <v>1575</v>
      </c>
      <c r="D791" s="4" t="s">
        <v>1575</v>
      </c>
      <c r="I791" s="2">
        <v>1</v>
      </c>
      <c r="J791" s="4">
        <v>120</v>
      </c>
      <c r="K791" s="4">
        <v>12</v>
      </c>
      <c r="L791" s="4">
        <v>4</v>
      </c>
      <c r="M791" s="4" t="s">
        <v>1358</v>
      </c>
      <c r="N791" s="74" t="s">
        <v>1555</v>
      </c>
      <c r="O791" s="77" t="s">
        <v>1562</v>
      </c>
      <c r="P791" s="4" t="s">
        <v>1576</v>
      </c>
      <c r="Q791" s="4" t="s">
        <v>1557</v>
      </c>
      <c r="S791" s="4">
        <v>1</v>
      </c>
      <c r="T791" s="4">
        <v>0</v>
      </c>
      <c r="U791" s="4">
        <v>0</v>
      </c>
      <c r="V791" s="4">
        <v>0</v>
      </c>
      <c r="X791" s="4">
        <v>1</v>
      </c>
      <c r="Y791" s="4">
        <v>0</v>
      </c>
      <c r="AE791" s="4"/>
      <c r="AF791" s="4"/>
      <c r="AG791" s="4">
        <v>10</v>
      </c>
      <c r="AH791" s="4">
        <v>102</v>
      </c>
      <c r="AI791" s="2">
        <v>510309</v>
      </c>
      <c r="AJ791" s="4">
        <v>0</v>
      </c>
      <c r="AK791" s="4">
        <v>0</v>
      </c>
      <c r="AL791"/>
      <c r="AM791" s="4">
        <v>2</v>
      </c>
      <c r="AS791" s="2">
        <v>0</v>
      </c>
    </row>
    <row r="792" spans="1:45" ht="13.5">
      <c r="A792" s="4">
        <f t="shared" si="25"/>
        <v>12014010</v>
      </c>
      <c r="B792" s="4">
        <v>12014010</v>
      </c>
      <c r="C792" s="4" t="s">
        <v>1577</v>
      </c>
      <c r="D792" s="4" t="s">
        <v>1577</v>
      </c>
      <c r="I792" s="2">
        <v>1</v>
      </c>
      <c r="J792" s="4">
        <v>120</v>
      </c>
      <c r="K792" s="4">
        <v>12</v>
      </c>
      <c r="L792" s="4">
        <v>4</v>
      </c>
      <c r="M792" s="4" t="s">
        <v>1358</v>
      </c>
      <c r="N792" s="74" t="s">
        <v>1555</v>
      </c>
      <c r="O792" s="77" t="s">
        <v>1562</v>
      </c>
      <c r="P792" s="4" t="s">
        <v>1578</v>
      </c>
      <c r="Q792" s="4" t="s">
        <v>1557</v>
      </c>
      <c r="S792" s="4">
        <v>1</v>
      </c>
      <c r="T792" s="4">
        <v>0</v>
      </c>
      <c r="U792" s="4">
        <v>0</v>
      </c>
      <c r="V792" s="4">
        <v>0</v>
      </c>
      <c r="X792" s="4">
        <v>1</v>
      </c>
      <c r="Y792" s="4">
        <v>0</v>
      </c>
      <c r="AE792" s="4"/>
      <c r="AF792" s="4"/>
      <c r="AG792" s="4">
        <v>10</v>
      </c>
      <c r="AH792" s="4">
        <v>102</v>
      </c>
      <c r="AI792" s="2">
        <v>510310</v>
      </c>
      <c r="AJ792" s="4">
        <v>0</v>
      </c>
      <c r="AK792" s="4">
        <v>0</v>
      </c>
      <c r="AL792"/>
      <c r="AM792" s="4">
        <v>2</v>
      </c>
      <c r="AS792" s="2">
        <v>0</v>
      </c>
    </row>
    <row r="793" spans="1:45" ht="13.5">
      <c r="A793" s="4">
        <f t="shared" si="25"/>
        <v>12014011</v>
      </c>
      <c r="B793" s="4">
        <v>12014011</v>
      </c>
      <c r="C793" s="4" t="s">
        <v>1579</v>
      </c>
      <c r="D793" s="4" t="s">
        <v>1579</v>
      </c>
      <c r="I793" s="2">
        <v>1</v>
      </c>
      <c r="J793" s="4">
        <v>120</v>
      </c>
      <c r="K793" s="4">
        <v>12</v>
      </c>
      <c r="L793" s="4">
        <v>5</v>
      </c>
      <c r="M793" s="4" t="s">
        <v>1362</v>
      </c>
      <c r="N793" s="74" t="s">
        <v>1555</v>
      </c>
      <c r="O793" s="77" t="s">
        <v>1567</v>
      </c>
      <c r="P793" s="4" t="s">
        <v>1580</v>
      </c>
      <c r="Q793" s="4" t="s">
        <v>1557</v>
      </c>
      <c r="S793" s="4">
        <v>1</v>
      </c>
      <c r="T793" s="4">
        <v>0</v>
      </c>
      <c r="U793" s="4">
        <v>0</v>
      </c>
      <c r="V793" s="4">
        <v>0</v>
      </c>
      <c r="X793" s="4">
        <v>1</v>
      </c>
      <c r="Y793" s="4">
        <v>0</v>
      </c>
      <c r="AE793" s="4"/>
      <c r="AF793" s="4"/>
      <c r="AG793" s="4">
        <v>10</v>
      </c>
      <c r="AH793" s="4">
        <v>102</v>
      </c>
      <c r="AI793" s="2">
        <v>510311</v>
      </c>
      <c r="AJ793" s="4">
        <v>0</v>
      </c>
      <c r="AK793" s="4">
        <v>0</v>
      </c>
      <c r="AL793"/>
      <c r="AM793" s="4">
        <v>2</v>
      </c>
      <c r="AS793" s="2">
        <v>0</v>
      </c>
    </row>
    <row r="794" spans="1:45" ht="13.5">
      <c r="A794" s="4">
        <f t="shared" si="25"/>
        <v>12014012</v>
      </c>
      <c r="B794" s="4">
        <v>12014012</v>
      </c>
      <c r="C794" s="4" t="s">
        <v>1581</v>
      </c>
      <c r="D794" s="4" t="s">
        <v>1581</v>
      </c>
      <c r="I794" s="2">
        <v>1</v>
      </c>
      <c r="J794" s="4">
        <v>120</v>
      </c>
      <c r="K794" s="4">
        <v>12</v>
      </c>
      <c r="L794" s="4">
        <v>5</v>
      </c>
      <c r="M794" s="4" t="s">
        <v>1362</v>
      </c>
      <c r="N794" s="74" t="s">
        <v>1555</v>
      </c>
      <c r="O794" s="77" t="s">
        <v>1567</v>
      </c>
      <c r="P794" s="4" t="s">
        <v>1582</v>
      </c>
      <c r="Q794" s="4" t="s">
        <v>1557</v>
      </c>
      <c r="S794" s="4">
        <v>1</v>
      </c>
      <c r="T794" s="4">
        <v>0</v>
      </c>
      <c r="U794" s="4">
        <v>0</v>
      </c>
      <c r="V794" s="4">
        <v>0</v>
      </c>
      <c r="X794" s="4">
        <v>1</v>
      </c>
      <c r="Y794" s="4">
        <v>0</v>
      </c>
      <c r="AE794" s="4"/>
      <c r="AF794" s="4"/>
      <c r="AG794" s="4">
        <v>10</v>
      </c>
      <c r="AH794" s="4">
        <v>102</v>
      </c>
      <c r="AI794" s="2">
        <v>510312</v>
      </c>
      <c r="AJ794" s="4">
        <v>0</v>
      </c>
      <c r="AK794" s="4">
        <v>0</v>
      </c>
      <c r="AL794"/>
      <c r="AM794" s="4">
        <v>2</v>
      </c>
      <c r="AS794" s="2">
        <v>0</v>
      </c>
    </row>
    <row r="795" spans="1:45" ht="13.5">
      <c r="A795" s="4">
        <f t="shared" si="25"/>
        <v>12014013</v>
      </c>
      <c r="B795" s="4">
        <v>12014013</v>
      </c>
      <c r="C795" s="4" t="s">
        <v>1583</v>
      </c>
      <c r="D795" s="4" t="s">
        <v>1583</v>
      </c>
      <c r="I795" s="2">
        <v>1</v>
      </c>
      <c r="J795" s="4">
        <v>120</v>
      </c>
      <c r="K795" s="4">
        <v>12</v>
      </c>
      <c r="L795" s="4">
        <v>5</v>
      </c>
      <c r="M795" s="4" t="s">
        <v>1362</v>
      </c>
      <c r="N795" s="74" t="s">
        <v>1555</v>
      </c>
      <c r="O795" s="77" t="s">
        <v>1567</v>
      </c>
      <c r="P795" s="4" t="s">
        <v>1584</v>
      </c>
      <c r="Q795" s="4" t="s">
        <v>1557</v>
      </c>
      <c r="S795" s="4">
        <v>1</v>
      </c>
      <c r="T795" s="4">
        <v>0</v>
      </c>
      <c r="U795" s="4">
        <v>0</v>
      </c>
      <c r="V795" s="4">
        <v>0</v>
      </c>
      <c r="X795" s="4">
        <v>1</v>
      </c>
      <c r="Y795" s="4">
        <v>0</v>
      </c>
      <c r="AE795" s="4"/>
      <c r="AF795" s="4"/>
      <c r="AG795" s="4">
        <v>10</v>
      </c>
      <c r="AH795" s="4">
        <v>102</v>
      </c>
      <c r="AI795" s="2">
        <v>510313</v>
      </c>
      <c r="AJ795" s="4">
        <v>0</v>
      </c>
      <c r="AK795" s="4">
        <v>0</v>
      </c>
      <c r="AL795"/>
      <c r="AM795" s="4">
        <v>2</v>
      </c>
      <c r="AS795" s="2">
        <v>0</v>
      </c>
    </row>
    <row r="796" spans="1:45" ht="13.5">
      <c r="A796" s="4">
        <f t="shared" si="25"/>
        <v>12014014</v>
      </c>
      <c r="B796" s="4">
        <v>12014014</v>
      </c>
      <c r="C796" s="4" t="s">
        <v>1585</v>
      </c>
      <c r="D796" s="4" t="s">
        <v>1585</v>
      </c>
      <c r="I796" s="2">
        <v>1</v>
      </c>
      <c r="J796" s="4">
        <v>120</v>
      </c>
      <c r="K796" s="4">
        <v>12</v>
      </c>
      <c r="L796" s="4">
        <v>5</v>
      </c>
      <c r="M796" s="4" t="s">
        <v>1362</v>
      </c>
      <c r="N796" s="74" t="s">
        <v>1555</v>
      </c>
      <c r="O796" s="77" t="s">
        <v>1567</v>
      </c>
      <c r="P796" s="4" t="s">
        <v>1586</v>
      </c>
      <c r="Q796" s="4" t="s">
        <v>1557</v>
      </c>
      <c r="S796" s="4">
        <v>1</v>
      </c>
      <c r="T796" s="4">
        <v>0</v>
      </c>
      <c r="U796" s="4">
        <v>0</v>
      </c>
      <c r="V796" s="4">
        <v>0</v>
      </c>
      <c r="X796" s="4">
        <v>1</v>
      </c>
      <c r="Y796" s="4">
        <v>0</v>
      </c>
      <c r="AE796" s="4"/>
      <c r="AF796" s="4"/>
      <c r="AG796" s="4">
        <v>10</v>
      </c>
      <c r="AH796" s="4">
        <v>102</v>
      </c>
      <c r="AI796" s="2">
        <v>510314</v>
      </c>
      <c r="AJ796" s="4">
        <v>0</v>
      </c>
      <c r="AK796" s="4">
        <v>0</v>
      </c>
      <c r="AL796"/>
      <c r="AM796" s="4">
        <v>2</v>
      </c>
      <c r="AS796" s="2">
        <v>0</v>
      </c>
    </row>
    <row r="797" spans="1:45" ht="13.5">
      <c r="A797" s="4">
        <f t="shared" si="25"/>
        <v>12015001</v>
      </c>
      <c r="B797" s="4">
        <v>12015001</v>
      </c>
      <c r="C797" s="4" t="s">
        <v>1587</v>
      </c>
      <c r="D797" s="4" t="s">
        <v>1588</v>
      </c>
      <c r="E797" s="4" t="s">
        <v>239</v>
      </c>
      <c r="I797" s="2">
        <v>1</v>
      </c>
      <c r="J797" s="4">
        <v>120</v>
      </c>
      <c r="K797" s="4">
        <v>15</v>
      </c>
      <c r="L797" s="4">
        <v>4</v>
      </c>
      <c r="M797" s="4" t="s">
        <v>1589</v>
      </c>
      <c r="N797" s="66" t="s">
        <v>1590</v>
      </c>
      <c r="O797" s="77" t="s">
        <v>239</v>
      </c>
      <c r="S797" s="4">
        <v>1</v>
      </c>
      <c r="T797" s="4">
        <v>0</v>
      </c>
      <c r="U797" s="4">
        <v>0</v>
      </c>
      <c r="V797" s="4">
        <v>0</v>
      </c>
      <c r="X797" s="4">
        <v>1</v>
      </c>
      <c r="Y797" s="4">
        <v>0</v>
      </c>
      <c r="AE797" s="4"/>
      <c r="AF797" s="4"/>
      <c r="AG797" s="4">
        <v>10</v>
      </c>
      <c r="AH797" s="4">
        <v>102</v>
      </c>
      <c r="AI797" s="2">
        <v>500701</v>
      </c>
      <c r="AJ797" s="4">
        <v>0</v>
      </c>
      <c r="AK797" s="4">
        <v>0</v>
      </c>
      <c r="AL797"/>
      <c r="AM797" s="4">
        <v>2</v>
      </c>
      <c r="AS797" s="2">
        <v>0</v>
      </c>
    </row>
    <row r="798" spans="1:45" ht="13.5">
      <c r="A798" s="4">
        <f t="shared" si="25"/>
        <v>12015002</v>
      </c>
      <c r="B798" s="4">
        <v>12015002</v>
      </c>
      <c r="C798" s="4" t="s">
        <v>1591</v>
      </c>
      <c r="D798" s="4" t="s">
        <v>1588</v>
      </c>
      <c r="E798" s="4" t="s">
        <v>243</v>
      </c>
      <c r="I798" s="2">
        <v>1</v>
      </c>
      <c r="J798" s="4">
        <v>120</v>
      </c>
      <c r="K798" s="4">
        <v>15</v>
      </c>
      <c r="L798" s="4">
        <v>4</v>
      </c>
      <c r="M798" s="4" t="s">
        <v>1589</v>
      </c>
      <c r="N798" s="66" t="s">
        <v>1590</v>
      </c>
      <c r="O798" s="77" t="s">
        <v>243</v>
      </c>
      <c r="S798" s="4">
        <v>1</v>
      </c>
      <c r="T798" s="4">
        <v>0</v>
      </c>
      <c r="U798" s="4">
        <v>0</v>
      </c>
      <c r="V798" s="4">
        <v>0</v>
      </c>
      <c r="X798" s="4">
        <v>1</v>
      </c>
      <c r="Y798" s="4">
        <v>0</v>
      </c>
      <c r="AE798" s="4"/>
      <c r="AF798" s="4"/>
      <c r="AG798" s="4">
        <v>10</v>
      </c>
      <c r="AH798" s="4">
        <v>102</v>
      </c>
      <c r="AI798" s="2">
        <v>500702</v>
      </c>
      <c r="AJ798" s="4">
        <v>0</v>
      </c>
      <c r="AK798" s="4">
        <v>0</v>
      </c>
      <c r="AL798"/>
      <c r="AM798" s="4">
        <v>2</v>
      </c>
      <c r="AS798" s="2">
        <v>0</v>
      </c>
    </row>
    <row r="799" spans="1:45" ht="13.5">
      <c r="A799" s="4">
        <f t="shared" si="25"/>
        <v>12015003</v>
      </c>
      <c r="B799" s="4">
        <v>12015003</v>
      </c>
      <c r="C799" s="4" t="s">
        <v>1592</v>
      </c>
      <c r="D799" s="4" t="s">
        <v>1588</v>
      </c>
      <c r="E799" s="4" t="s">
        <v>249</v>
      </c>
      <c r="I799" s="2">
        <v>1</v>
      </c>
      <c r="J799" s="4">
        <v>120</v>
      </c>
      <c r="K799" s="4">
        <v>15</v>
      </c>
      <c r="L799" s="4">
        <v>4</v>
      </c>
      <c r="M799" s="4" t="s">
        <v>1589</v>
      </c>
      <c r="N799" s="66" t="s">
        <v>1590</v>
      </c>
      <c r="O799" s="77" t="s">
        <v>249</v>
      </c>
      <c r="S799" s="4">
        <v>1</v>
      </c>
      <c r="T799" s="4">
        <v>0</v>
      </c>
      <c r="U799" s="4">
        <v>0</v>
      </c>
      <c r="V799" s="4">
        <v>0</v>
      </c>
      <c r="X799" s="4">
        <v>1</v>
      </c>
      <c r="Y799" s="4">
        <v>0</v>
      </c>
      <c r="AE799" s="4"/>
      <c r="AF799" s="4"/>
      <c r="AG799" s="4">
        <v>10</v>
      </c>
      <c r="AH799" s="4">
        <v>102</v>
      </c>
      <c r="AI799" s="2">
        <v>500703</v>
      </c>
      <c r="AJ799" s="4">
        <v>0</v>
      </c>
      <c r="AK799" s="4">
        <v>0</v>
      </c>
      <c r="AL799"/>
      <c r="AM799" s="4">
        <v>2</v>
      </c>
      <c r="AS799" s="2">
        <v>0</v>
      </c>
    </row>
    <row r="800" spans="1:45" ht="13.5">
      <c r="A800" s="4">
        <f t="shared" si="25"/>
        <v>12015004</v>
      </c>
      <c r="B800" s="4">
        <v>12015004</v>
      </c>
      <c r="C800" s="4" t="s">
        <v>1593</v>
      </c>
      <c r="D800" s="4" t="s">
        <v>1588</v>
      </c>
      <c r="E800" s="4" t="s">
        <v>254</v>
      </c>
      <c r="I800" s="2">
        <v>1</v>
      </c>
      <c r="J800" s="4">
        <v>120</v>
      </c>
      <c r="K800" s="4">
        <v>15</v>
      </c>
      <c r="L800" s="4">
        <v>4</v>
      </c>
      <c r="M800" s="4" t="s">
        <v>1589</v>
      </c>
      <c r="N800" s="66" t="s">
        <v>1590</v>
      </c>
      <c r="O800" s="77" t="s">
        <v>254</v>
      </c>
      <c r="S800" s="4">
        <v>1</v>
      </c>
      <c r="T800" s="4">
        <v>0</v>
      </c>
      <c r="U800" s="4">
        <v>0</v>
      </c>
      <c r="V800" s="4">
        <v>0</v>
      </c>
      <c r="X800" s="4">
        <v>1</v>
      </c>
      <c r="Y800" s="4">
        <v>0</v>
      </c>
      <c r="AE800" s="4"/>
      <c r="AF800" s="4"/>
      <c r="AG800" s="4">
        <v>10</v>
      </c>
      <c r="AH800" s="4">
        <v>102</v>
      </c>
      <c r="AI800" s="2">
        <v>500704</v>
      </c>
      <c r="AJ800" s="4">
        <v>0</v>
      </c>
      <c r="AK800" s="4">
        <v>0</v>
      </c>
      <c r="AL800"/>
      <c r="AM800" s="4">
        <v>2</v>
      </c>
      <c r="AS800" s="2">
        <v>0</v>
      </c>
    </row>
    <row r="801" spans="1:45" ht="13.5">
      <c r="A801" s="4">
        <f t="shared" si="25"/>
        <v>12015005</v>
      </c>
      <c r="B801" s="4">
        <v>12015005</v>
      </c>
      <c r="C801" s="4" t="s">
        <v>1594</v>
      </c>
      <c r="D801" s="4" t="s">
        <v>1588</v>
      </c>
      <c r="E801" s="4" t="s">
        <v>258</v>
      </c>
      <c r="I801" s="2">
        <v>1</v>
      </c>
      <c r="J801" s="4">
        <v>120</v>
      </c>
      <c r="K801" s="4">
        <v>15</v>
      </c>
      <c r="L801" s="4">
        <v>5</v>
      </c>
      <c r="M801" s="4" t="s">
        <v>1589</v>
      </c>
      <c r="N801" s="66" t="s">
        <v>1590</v>
      </c>
      <c r="O801" s="77" t="s">
        <v>258</v>
      </c>
      <c r="S801" s="4">
        <v>1</v>
      </c>
      <c r="T801" s="4">
        <v>0</v>
      </c>
      <c r="U801" s="4">
        <v>0</v>
      </c>
      <c r="V801" s="4">
        <v>0</v>
      </c>
      <c r="X801" s="4">
        <v>1</v>
      </c>
      <c r="Y801" s="4">
        <v>0</v>
      </c>
      <c r="AE801" s="4"/>
      <c r="AF801" s="4"/>
      <c r="AG801" s="4">
        <v>10</v>
      </c>
      <c r="AH801" s="4">
        <v>102</v>
      </c>
      <c r="AI801" s="2">
        <v>500705</v>
      </c>
      <c r="AJ801" s="4">
        <v>0</v>
      </c>
      <c r="AK801" s="4">
        <v>0</v>
      </c>
      <c r="AL801"/>
      <c r="AM801" s="4">
        <v>2</v>
      </c>
      <c r="AS801" s="2">
        <v>0</v>
      </c>
    </row>
    <row r="802" spans="1:45" ht="13.5">
      <c r="A802" s="4">
        <f t="shared" si="25"/>
        <v>12015006</v>
      </c>
      <c r="B802" s="4">
        <v>12015006</v>
      </c>
      <c r="C802" s="4" t="s">
        <v>1595</v>
      </c>
      <c r="D802" s="4" t="s">
        <v>1588</v>
      </c>
      <c r="E802" s="4" t="s">
        <v>263</v>
      </c>
      <c r="I802" s="2">
        <v>1</v>
      </c>
      <c r="J802" s="4">
        <v>120</v>
      </c>
      <c r="K802" s="4">
        <v>15</v>
      </c>
      <c r="L802" s="4">
        <v>5</v>
      </c>
      <c r="M802" s="4" t="s">
        <v>1589</v>
      </c>
      <c r="N802" s="66" t="s">
        <v>1590</v>
      </c>
      <c r="O802" s="77" t="s">
        <v>263</v>
      </c>
      <c r="S802" s="4">
        <v>1</v>
      </c>
      <c r="T802" s="4">
        <v>0</v>
      </c>
      <c r="U802" s="4">
        <v>0</v>
      </c>
      <c r="V802" s="4">
        <v>0</v>
      </c>
      <c r="X802" s="4">
        <v>1</v>
      </c>
      <c r="Y802" s="4">
        <v>0</v>
      </c>
      <c r="AE802" s="4"/>
      <c r="AF802" s="4"/>
      <c r="AG802" s="4">
        <v>10</v>
      </c>
      <c r="AH802" s="4">
        <v>102</v>
      </c>
      <c r="AI802" s="2">
        <v>500706</v>
      </c>
      <c r="AJ802" s="4">
        <v>0</v>
      </c>
      <c r="AK802" s="4">
        <v>0</v>
      </c>
      <c r="AL802"/>
      <c r="AM802" s="4">
        <v>2</v>
      </c>
      <c r="AS802" s="2">
        <v>0</v>
      </c>
    </row>
    <row r="803" spans="1:45" ht="13.5">
      <c r="A803" s="4">
        <f t="shared" si="25"/>
        <v>12015007</v>
      </c>
      <c r="B803" s="4">
        <v>12015007</v>
      </c>
      <c r="C803" s="4" t="s">
        <v>1596</v>
      </c>
      <c r="D803" s="4" t="s">
        <v>1588</v>
      </c>
      <c r="E803" s="4" t="s">
        <v>390</v>
      </c>
      <c r="I803" s="2">
        <v>1</v>
      </c>
      <c r="J803" s="4">
        <v>120</v>
      </c>
      <c r="K803" s="4">
        <v>15</v>
      </c>
      <c r="L803" s="4">
        <v>5</v>
      </c>
      <c r="M803" s="4" t="s">
        <v>1589</v>
      </c>
      <c r="N803" s="66" t="s">
        <v>1590</v>
      </c>
      <c r="O803" s="77" t="s">
        <v>390</v>
      </c>
      <c r="S803" s="4">
        <v>1</v>
      </c>
      <c r="T803" s="4">
        <v>0</v>
      </c>
      <c r="U803" s="4">
        <v>0</v>
      </c>
      <c r="V803" s="4">
        <v>0</v>
      </c>
      <c r="X803" s="4">
        <v>1</v>
      </c>
      <c r="Y803" s="4">
        <v>0</v>
      </c>
      <c r="AE803" s="4"/>
      <c r="AF803" s="4"/>
      <c r="AG803" s="4">
        <v>10</v>
      </c>
      <c r="AH803" s="4">
        <v>102</v>
      </c>
      <c r="AI803" s="2">
        <v>500707</v>
      </c>
      <c r="AJ803" s="4">
        <v>0</v>
      </c>
      <c r="AK803" s="4">
        <v>0</v>
      </c>
      <c r="AL803"/>
      <c r="AM803" s="4">
        <v>2</v>
      </c>
      <c r="AS803" s="2">
        <v>0</v>
      </c>
    </row>
    <row r="804" spans="1:45" ht="13.5">
      <c r="A804" s="4">
        <f t="shared" si="25"/>
        <v>12015008</v>
      </c>
      <c r="B804" s="4">
        <v>12015008</v>
      </c>
      <c r="C804" s="4" t="s">
        <v>1597</v>
      </c>
      <c r="D804" s="4" t="s">
        <v>1588</v>
      </c>
      <c r="E804" s="4" t="s">
        <v>403</v>
      </c>
      <c r="I804" s="2">
        <v>1</v>
      </c>
      <c r="J804" s="4">
        <v>120</v>
      </c>
      <c r="K804" s="4">
        <v>15</v>
      </c>
      <c r="L804" s="4">
        <v>5</v>
      </c>
      <c r="M804" s="4" t="s">
        <v>1589</v>
      </c>
      <c r="N804" s="66" t="s">
        <v>1590</v>
      </c>
      <c r="O804" s="77" t="s">
        <v>403</v>
      </c>
      <c r="S804" s="4">
        <v>1</v>
      </c>
      <c r="T804" s="4">
        <v>0</v>
      </c>
      <c r="U804" s="4">
        <v>0</v>
      </c>
      <c r="V804" s="4">
        <v>0</v>
      </c>
      <c r="X804" s="4">
        <v>1</v>
      </c>
      <c r="Y804" s="4">
        <v>0</v>
      </c>
      <c r="AE804" s="4"/>
      <c r="AF804" s="4"/>
      <c r="AG804" s="4">
        <v>10</v>
      </c>
      <c r="AH804" s="4">
        <v>102</v>
      </c>
      <c r="AI804" s="2">
        <v>500708</v>
      </c>
      <c r="AJ804" s="4">
        <v>0</v>
      </c>
      <c r="AK804" s="4">
        <v>0</v>
      </c>
      <c r="AL804"/>
      <c r="AM804" s="4">
        <v>2</v>
      </c>
      <c r="AS804" s="2">
        <v>0</v>
      </c>
    </row>
    <row r="805" spans="1:45" ht="13.5">
      <c r="A805" s="4">
        <f t="shared" si="25"/>
        <v>12015009</v>
      </c>
      <c r="B805" s="4">
        <v>12015009</v>
      </c>
      <c r="C805" s="4" t="s">
        <v>1598</v>
      </c>
      <c r="D805" s="4" t="s">
        <v>1588</v>
      </c>
      <c r="E805" s="4" t="s">
        <v>416</v>
      </c>
      <c r="I805" s="2">
        <v>1</v>
      </c>
      <c r="J805" s="4">
        <v>120</v>
      </c>
      <c r="K805" s="4">
        <v>15</v>
      </c>
      <c r="L805" s="4">
        <v>6</v>
      </c>
      <c r="M805" s="4" t="s">
        <v>1589</v>
      </c>
      <c r="N805" s="66" t="s">
        <v>1590</v>
      </c>
      <c r="O805" s="77" t="s">
        <v>416</v>
      </c>
      <c r="S805" s="4">
        <v>1</v>
      </c>
      <c r="T805" s="4">
        <v>0</v>
      </c>
      <c r="U805" s="4">
        <v>0</v>
      </c>
      <c r="V805" s="4">
        <v>0</v>
      </c>
      <c r="X805" s="4">
        <v>1</v>
      </c>
      <c r="Y805" s="4">
        <v>0</v>
      </c>
      <c r="AE805" s="4"/>
      <c r="AF805" s="4"/>
      <c r="AG805" s="4">
        <v>10</v>
      </c>
      <c r="AH805" s="4">
        <v>102</v>
      </c>
      <c r="AI805" s="2">
        <v>500709</v>
      </c>
      <c r="AJ805" s="4">
        <v>0</v>
      </c>
      <c r="AK805" s="4">
        <v>0</v>
      </c>
      <c r="AL805"/>
      <c r="AM805" s="4">
        <v>2</v>
      </c>
      <c r="AS805" s="2">
        <v>0</v>
      </c>
    </row>
    <row r="806" spans="1:45" ht="13.5">
      <c r="A806" s="4">
        <f t="shared" si="25"/>
        <v>12015010</v>
      </c>
      <c r="B806" s="4">
        <v>12015010</v>
      </c>
      <c r="C806" s="4" t="s">
        <v>1599</v>
      </c>
      <c r="D806" s="4" t="s">
        <v>1588</v>
      </c>
      <c r="E806" s="4" t="s">
        <v>429</v>
      </c>
      <c r="I806" s="2">
        <v>1</v>
      </c>
      <c r="J806" s="4">
        <v>120</v>
      </c>
      <c r="K806" s="4">
        <v>15</v>
      </c>
      <c r="L806" s="4">
        <v>6</v>
      </c>
      <c r="M806" s="4" t="s">
        <v>1589</v>
      </c>
      <c r="N806" s="66" t="s">
        <v>1590</v>
      </c>
      <c r="O806" s="77" t="s">
        <v>429</v>
      </c>
      <c r="S806" s="4">
        <v>1</v>
      </c>
      <c r="T806" s="4">
        <v>0</v>
      </c>
      <c r="U806" s="4">
        <v>0</v>
      </c>
      <c r="V806" s="4">
        <v>0</v>
      </c>
      <c r="X806" s="4">
        <v>1</v>
      </c>
      <c r="Y806" s="4">
        <v>0</v>
      </c>
      <c r="AE806" s="4"/>
      <c r="AF806" s="4"/>
      <c r="AG806" s="4">
        <v>10</v>
      </c>
      <c r="AH806" s="4">
        <v>102</v>
      </c>
      <c r="AI806" s="2">
        <v>500710</v>
      </c>
      <c r="AJ806" s="4">
        <v>0</v>
      </c>
      <c r="AK806" s="4">
        <v>0</v>
      </c>
      <c r="AL806"/>
      <c r="AM806" s="4">
        <v>2</v>
      </c>
      <c r="AS806" s="2">
        <v>0</v>
      </c>
    </row>
    <row r="807" spans="1:45" ht="13.5">
      <c r="A807" s="4">
        <f t="shared" si="25"/>
        <v>12016001</v>
      </c>
      <c r="B807" s="4">
        <v>12016001</v>
      </c>
      <c r="C807" s="4" t="s">
        <v>1600</v>
      </c>
      <c r="D807" s="4" t="s">
        <v>1601</v>
      </c>
      <c r="E807" s="4" t="s">
        <v>239</v>
      </c>
      <c r="I807" s="2">
        <v>1</v>
      </c>
      <c r="J807" s="4">
        <v>120</v>
      </c>
      <c r="K807" s="4">
        <v>16</v>
      </c>
      <c r="L807" s="4">
        <v>2</v>
      </c>
      <c r="M807" s="4" t="s">
        <v>1602</v>
      </c>
      <c r="N807" s="66" t="s">
        <v>1603</v>
      </c>
      <c r="O807" s="77" t="s">
        <v>239</v>
      </c>
      <c r="S807" s="4">
        <v>1</v>
      </c>
      <c r="T807" s="4">
        <v>0</v>
      </c>
      <c r="U807" s="4">
        <v>0</v>
      </c>
      <c r="V807" s="4">
        <v>0</v>
      </c>
      <c r="X807" s="4">
        <v>1</v>
      </c>
      <c r="Y807" s="4">
        <v>0</v>
      </c>
      <c r="AE807" s="4"/>
      <c r="AF807" s="4"/>
      <c r="AG807" s="4">
        <v>10</v>
      </c>
      <c r="AH807" s="4">
        <v>102</v>
      </c>
      <c r="AI807" s="2">
        <v>540101</v>
      </c>
      <c r="AJ807" s="4">
        <v>0</v>
      </c>
      <c r="AK807" s="4">
        <v>0</v>
      </c>
      <c r="AL807"/>
      <c r="AM807" s="4">
        <v>2</v>
      </c>
      <c r="AS807" s="2">
        <v>0</v>
      </c>
    </row>
    <row r="808" spans="1:45" ht="13.5">
      <c r="A808" s="4">
        <f t="shared" si="25"/>
        <v>12016002</v>
      </c>
      <c r="B808" s="4">
        <v>12016002</v>
      </c>
      <c r="C808" s="4" t="s">
        <v>1604</v>
      </c>
      <c r="D808" s="4" t="s">
        <v>1601</v>
      </c>
      <c r="E808" s="4" t="s">
        <v>243</v>
      </c>
      <c r="I808" s="2">
        <v>1</v>
      </c>
      <c r="J808" s="4">
        <v>120</v>
      </c>
      <c r="K808" s="4">
        <v>16</v>
      </c>
      <c r="L808" s="4">
        <v>2</v>
      </c>
      <c r="M808" s="4" t="s">
        <v>1602</v>
      </c>
      <c r="N808" s="66" t="s">
        <v>1603</v>
      </c>
      <c r="O808" s="77" t="s">
        <v>243</v>
      </c>
      <c r="S808" s="4">
        <v>1</v>
      </c>
      <c r="T808" s="4">
        <v>0</v>
      </c>
      <c r="U808" s="4">
        <v>0</v>
      </c>
      <c r="V808" s="4">
        <v>0</v>
      </c>
      <c r="X808" s="4">
        <v>1</v>
      </c>
      <c r="Y808" s="4">
        <v>0</v>
      </c>
      <c r="AE808" s="4"/>
      <c r="AF808" s="4"/>
      <c r="AG808" s="4">
        <v>10</v>
      </c>
      <c r="AH808" s="4">
        <v>102</v>
      </c>
      <c r="AI808" s="2">
        <v>540102</v>
      </c>
      <c r="AJ808" s="4">
        <v>0</v>
      </c>
      <c r="AK808" s="4">
        <v>0</v>
      </c>
      <c r="AL808"/>
      <c r="AM808" s="4">
        <v>2</v>
      </c>
      <c r="AS808" s="2">
        <v>0</v>
      </c>
    </row>
    <row r="809" spans="1:45" ht="13.5">
      <c r="A809" s="4">
        <f t="shared" ref="A809:A958" si="28">B809</f>
        <v>12016003</v>
      </c>
      <c r="B809" s="4">
        <v>12016003</v>
      </c>
      <c r="C809" s="4" t="s">
        <v>1605</v>
      </c>
      <c r="D809" s="4" t="s">
        <v>1601</v>
      </c>
      <c r="E809" s="4" t="s">
        <v>249</v>
      </c>
      <c r="I809" s="2">
        <v>1</v>
      </c>
      <c r="J809" s="4">
        <v>120</v>
      </c>
      <c r="K809" s="4">
        <v>16</v>
      </c>
      <c r="L809" s="4">
        <v>3</v>
      </c>
      <c r="M809" s="4" t="s">
        <v>1602</v>
      </c>
      <c r="N809" s="66" t="s">
        <v>1603</v>
      </c>
      <c r="O809" s="77" t="s">
        <v>249</v>
      </c>
      <c r="S809" s="4">
        <v>1</v>
      </c>
      <c r="T809" s="4">
        <v>0</v>
      </c>
      <c r="U809" s="4">
        <v>0</v>
      </c>
      <c r="V809" s="4">
        <v>0</v>
      </c>
      <c r="X809" s="4">
        <v>1</v>
      </c>
      <c r="Y809" s="4">
        <v>0</v>
      </c>
      <c r="AE809" s="4"/>
      <c r="AF809" s="4"/>
      <c r="AG809" s="4">
        <v>10</v>
      </c>
      <c r="AH809" s="4">
        <v>102</v>
      </c>
      <c r="AI809" s="2">
        <v>540103</v>
      </c>
      <c r="AJ809" s="4">
        <v>0</v>
      </c>
      <c r="AK809" s="4">
        <v>0</v>
      </c>
      <c r="AL809"/>
      <c r="AM809" s="4">
        <v>2</v>
      </c>
      <c r="AS809" s="2">
        <v>0</v>
      </c>
    </row>
    <row r="810" spans="1:45" ht="13.5">
      <c r="A810" s="4">
        <f t="shared" si="28"/>
        <v>12016004</v>
      </c>
      <c r="B810" s="4">
        <v>12016004</v>
      </c>
      <c r="C810" s="4" t="s">
        <v>1606</v>
      </c>
      <c r="D810" s="4" t="s">
        <v>1601</v>
      </c>
      <c r="E810" s="4" t="s">
        <v>254</v>
      </c>
      <c r="I810" s="2">
        <v>1</v>
      </c>
      <c r="J810" s="4">
        <v>120</v>
      </c>
      <c r="K810" s="4">
        <v>16</v>
      </c>
      <c r="L810" s="4">
        <v>3</v>
      </c>
      <c r="M810" s="4" t="s">
        <v>1602</v>
      </c>
      <c r="N810" s="66" t="s">
        <v>1603</v>
      </c>
      <c r="O810" s="77" t="s">
        <v>254</v>
      </c>
      <c r="S810" s="4">
        <v>1</v>
      </c>
      <c r="T810" s="4">
        <v>0</v>
      </c>
      <c r="U810" s="4">
        <v>0</v>
      </c>
      <c r="V810" s="4">
        <v>0</v>
      </c>
      <c r="X810" s="4">
        <v>1</v>
      </c>
      <c r="Y810" s="4">
        <v>0</v>
      </c>
      <c r="AE810" s="4"/>
      <c r="AF810" s="4"/>
      <c r="AG810" s="4">
        <v>10</v>
      </c>
      <c r="AH810" s="4">
        <v>102</v>
      </c>
      <c r="AI810" s="2">
        <v>540104</v>
      </c>
      <c r="AJ810" s="4">
        <v>0</v>
      </c>
      <c r="AK810" s="4">
        <v>0</v>
      </c>
      <c r="AL810"/>
      <c r="AM810" s="4">
        <v>2</v>
      </c>
      <c r="AS810" s="2">
        <v>0</v>
      </c>
    </row>
    <row r="811" spans="1:45" ht="13.5">
      <c r="A811" s="4">
        <f t="shared" si="28"/>
        <v>12016005</v>
      </c>
      <c r="B811" s="4">
        <v>12016005</v>
      </c>
      <c r="C811" s="4" t="s">
        <v>1607</v>
      </c>
      <c r="D811" s="4" t="s">
        <v>1601</v>
      </c>
      <c r="E811" s="4" t="s">
        <v>258</v>
      </c>
      <c r="I811" s="2">
        <v>1</v>
      </c>
      <c r="J811" s="4">
        <v>120</v>
      </c>
      <c r="K811" s="4">
        <v>16</v>
      </c>
      <c r="L811" s="4">
        <v>4</v>
      </c>
      <c r="M811" s="4" t="s">
        <v>1602</v>
      </c>
      <c r="N811" s="66" t="s">
        <v>1603</v>
      </c>
      <c r="O811" s="77" t="s">
        <v>258</v>
      </c>
      <c r="S811" s="4">
        <v>1</v>
      </c>
      <c r="T811" s="4">
        <v>0</v>
      </c>
      <c r="U811" s="4">
        <v>0</v>
      </c>
      <c r="V811" s="4">
        <v>0</v>
      </c>
      <c r="X811" s="4">
        <v>1</v>
      </c>
      <c r="Y811" s="4">
        <v>0</v>
      </c>
      <c r="AE811" s="4"/>
      <c r="AF811" s="4"/>
      <c r="AG811" s="4">
        <v>10</v>
      </c>
      <c r="AH811" s="4">
        <v>102</v>
      </c>
      <c r="AI811" s="2">
        <v>540105</v>
      </c>
      <c r="AJ811" s="4">
        <v>0</v>
      </c>
      <c r="AK811" s="4">
        <v>0</v>
      </c>
      <c r="AL811"/>
      <c r="AM811" s="4">
        <v>2</v>
      </c>
      <c r="AS811" s="2">
        <v>0</v>
      </c>
    </row>
    <row r="812" spans="1:45" ht="13.5">
      <c r="A812" s="4">
        <f t="shared" si="28"/>
        <v>12016006</v>
      </c>
      <c r="B812" s="4">
        <v>12016006</v>
      </c>
      <c r="C812" s="4" t="s">
        <v>1608</v>
      </c>
      <c r="D812" s="4" t="s">
        <v>1601</v>
      </c>
      <c r="E812" s="4" t="s">
        <v>263</v>
      </c>
      <c r="I812" s="2">
        <v>1</v>
      </c>
      <c r="J812" s="4">
        <v>120</v>
      </c>
      <c r="K812" s="4">
        <v>16</v>
      </c>
      <c r="L812" s="4">
        <v>4</v>
      </c>
      <c r="M812" s="4" t="s">
        <v>1602</v>
      </c>
      <c r="N812" s="66" t="s">
        <v>1603</v>
      </c>
      <c r="O812" s="77" t="s">
        <v>263</v>
      </c>
      <c r="S812" s="4">
        <v>1</v>
      </c>
      <c r="T812" s="4">
        <v>0</v>
      </c>
      <c r="U812" s="4">
        <v>0</v>
      </c>
      <c r="V812" s="4">
        <v>0</v>
      </c>
      <c r="X812" s="4">
        <v>1</v>
      </c>
      <c r="Y812" s="4">
        <v>0</v>
      </c>
      <c r="AE812" s="4"/>
      <c r="AF812" s="4"/>
      <c r="AG812" s="4">
        <v>10</v>
      </c>
      <c r="AH812" s="4">
        <v>102</v>
      </c>
      <c r="AI812" s="2">
        <v>540106</v>
      </c>
      <c r="AJ812" s="4">
        <v>0</v>
      </c>
      <c r="AK812" s="4">
        <v>0</v>
      </c>
      <c r="AL812"/>
      <c r="AM812" s="4">
        <v>2</v>
      </c>
      <c r="AS812" s="2">
        <v>0</v>
      </c>
    </row>
    <row r="813" spans="1:45" ht="13.5">
      <c r="A813" s="4">
        <f t="shared" si="28"/>
        <v>12016007</v>
      </c>
      <c r="B813" s="4">
        <v>12016007</v>
      </c>
      <c r="C813" s="4" t="s">
        <v>1609</v>
      </c>
      <c r="D813" s="4" t="s">
        <v>1601</v>
      </c>
      <c r="E813" s="4" t="s">
        <v>390</v>
      </c>
      <c r="I813" s="2">
        <v>1</v>
      </c>
      <c r="J813" s="4">
        <v>120</v>
      </c>
      <c r="K813" s="4">
        <v>16</v>
      </c>
      <c r="L813" s="4">
        <v>5</v>
      </c>
      <c r="M813" s="4" t="s">
        <v>1602</v>
      </c>
      <c r="N813" s="66" t="s">
        <v>1603</v>
      </c>
      <c r="O813" s="77" t="s">
        <v>390</v>
      </c>
      <c r="S813" s="4">
        <v>1</v>
      </c>
      <c r="T813" s="4">
        <v>0</v>
      </c>
      <c r="U813" s="4">
        <v>0</v>
      </c>
      <c r="V813" s="4">
        <v>0</v>
      </c>
      <c r="X813" s="4">
        <v>1</v>
      </c>
      <c r="Y813" s="4">
        <v>0</v>
      </c>
      <c r="AE813" s="4"/>
      <c r="AF813" s="4"/>
      <c r="AG813" s="4">
        <v>10</v>
      </c>
      <c r="AH813" s="4">
        <v>102</v>
      </c>
      <c r="AI813" s="2">
        <v>540107</v>
      </c>
      <c r="AJ813" s="4">
        <v>0</v>
      </c>
      <c r="AK813" s="4">
        <v>0</v>
      </c>
      <c r="AL813"/>
      <c r="AM813" s="4">
        <v>2</v>
      </c>
      <c r="AS813" s="2">
        <v>0</v>
      </c>
    </row>
    <row r="814" spans="1:45" ht="13.5">
      <c r="A814" s="4">
        <f t="shared" si="28"/>
        <v>12016008</v>
      </c>
      <c r="B814" s="4">
        <v>12016008</v>
      </c>
      <c r="C814" s="4" t="s">
        <v>1610</v>
      </c>
      <c r="D814" s="4" t="s">
        <v>1601</v>
      </c>
      <c r="E814" s="4" t="s">
        <v>403</v>
      </c>
      <c r="I814" s="2">
        <v>1</v>
      </c>
      <c r="J814" s="4">
        <v>120</v>
      </c>
      <c r="K814" s="4">
        <v>16</v>
      </c>
      <c r="L814" s="4">
        <v>5</v>
      </c>
      <c r="M814" s="4" t="s">
        <v>1602</v>
      </c>
      <c r="N814" s="66" t="s">
        <v>1603</v>
      </c>
      <c r="O814" s="77" t="s">
        <v>403</v>
      </c>
      <c r="S814" s="4">
        <v>1</v>
      </c>
      <c r="T814" s="4">
        <v>0</v>
      </c>
      <c r="U814" s="4">
        <v>0</v>
      </c>
      <c r="V814" s="4">
        <v>0</v>
      </c>
      <c r="X814" s="4">
        <v>1</v>
      </c>
      <c r="Y814" s="4">
        <v>0</v>
      </c>
      <c r="AE814" s="4"/>
      <c r="AF814" s="4"/>
      <c r="AG814" s="4">
        <v>10</v>
      </c>
      <c r="AH814" s="4">
        <v>102</v>
      </c>
      <c r="AI814" s="2">
        <v>540108</v>
      </c>
      <c r="AJ814" s="4">
        <v>0</v>
      </c>
      <c r="AK814" s="4">
        <v>0</v>
      </c>
      <c r="AL814"/>
      <c r="AM814" s="4">
        <v>2</v>
      </c>
      <c r="AS814" s="2">
        <v>0</v>
      </c>
    </row>
    <row r="815" spans="1:45" ht="13.5">
      <c r="A815" s="4">
        <f t="shared" si="28"/>
        <v>12016009</v>
      </c>
      <c r="B815" s="4">
        <v>12016009</v>
      </c>
      <c r="C815" s="4" t="s">
        <v>1611</v>
      </c>
      <c r="D815" s="4" t="s">
        <v>1601</v>
      </c>
      <c r="E815" s="4" t="s">
        <v>416</v>
      </c>
      <c r="I815" s="2">
        <v>1</v>
      </c>
      <c r="J815" s="4">
        <v>120</v>
      </c>
      <c r="K815" s="4">
        <v>16</v>
      </c>
      <c r="L815" s="4">
        <v>6</v>
      </c>
      <c r="M815" s="4" t="s">
        <v>1602</v>
      </c>
      <c r="N815" s="66" t="s">
        <v>1603</v>
      </c>
      <c r="O815" s="77" t="s">
        <v>416</v>
      </c>
      <c r="S815" s="4">
        <v>1</v>
      </c>
      <c r="T815" s="4">
        <v>0</v>
      </c>
      <c r="U815" s="4">
        <v>0</v>
      </c>
      <c r="V815" s="4">
        <v>0</v>
      </c>
      <c r="X815" s="4">
        <v>1</v>
      </c>
      <c r="Y815" s="4">
        <v>0</v>
      </c>
      <c r="AE815" s="4"/>
      <c r="AF815" s="4"/>
      <c r="AG815" s="4">
        <v>10</v>
      </c>
      <c r="AH815" s="4">
        <v>102</v>
      </c>
      <c r="AI815" s="2">
        <v>540109</v>
      </c>
      <c r="AJ815" s="4">
        <v>0</v>
      </c>
      <c r="AK815" s="4">
        <v>0</v>
      </c>
      <c r="AL815"/>
      <c r="AM815" s="4">
        <v>2</v>
      </c>
      <c r="AS815" s="2">
        <v>0</v>
      </c>
    </row>
    <row r="816" spans="1:45" ht="13.5">
      <c r="A816" s="4">
        <f t="shared" si="28"/>
        <v>12016010</v>
      </c>
      <c r="B816" s="4">
        <v>12016010</v>
      </c>
      <c r="C816" s="4" t="s">
        <v>1612</v>
      </c>
      <c r="D816" s="4" t="s">
        <v>1601</v>
      </c>
      <c r="E816" s="4" t="s">
        <v>429</v>
      </c>
      <c r="I816" s="2">
        <v>1</v>
      </c>
      <c r="J816" s="4">
        <v>120</v>
      </c>
      <c r="K816" s="4">
        <v>16</v>
      </c>
      <c r="L816" s="4">
        <v>6</v>
      </c>
      <c r="M816" s="4" t="s">
        <v>1602</v>
      </c>
      <c r="N816" s="66" t="s">
        <v>1603</v>
      </c>
      <c r="O816" s="77" t="s">
        <v>429</v>
      </c>
      <c r="S816" s="4">
        <v>1</v>
      </c>
      <c r="T816" s="4">
        <v>0</v>
      </c>
      <c r="U816" s="4">
        <v>0</v>
      </c>
      <c r="V816" s="4">
        <v>0</v>
      </c>
      <c r="X816" s="4">
        <v>1</v>
      </c>
      <c r="Y816" s="4">
        <v>0</v>
      </c>
      <c r="AE816" s="4"/>
      <c r="AF816" s="4"/>
      <c r="AG816" s="4">
        <v>10</v>
      </c>
      <c r="AH816" s="4">
        <v>102</v>
      </c>
      <c r="AI816" s="2">
        <v>540110</v>
      </c>
      <c r="AJ816" s="4">
        <v>0</v>
      </c>
      <c r="AK816" s="4">
        <v>0</v>
      </c>
      <c r="AL816"/>
      <c r="AM816" s="4">
        <v>2</v>
      </c>
      <c r="AS816" s="2">
        <v>0</v>
      </c>
    </row>
    <row r="817" spans="1:45" ht="13.5">
      <c r="A817" s="4">
        <f t="shared" si="28"/>
        <v>12017001</v>
      </c>
      <c r="B817" s="4">
        <v>12017001</v>
      </c>
      <c r="C817" s="4" t="s">
        <v>1613</v>
      </c>
      <c r="D817" s="4" t="s">
        <v>1614</v>
      </c>
      <c r="E817" s="4" t="s">
        <v>239</v>
      </c>
      <c r="I817" s="2">
        <v>1</v>
      </c>
      <c r="J817" s="4">
        <v>120</v>
      </c>
      <c r="K817" s="4">
        <v>17</v>
      </c>
      <c r="L817" s="4">
        <v>4</v>
      </c>
      <c r="M817" s="4" t="s">
        <v>1615</v>
      </c>
      <c r="N817" s="66" t="s">
        <v>1616</v>
      </c>
      <c r="O817" s="77" t="s">
        <v>702</v>
      </c>
      <c r="P817" s="4">
        <v>5</v>
      </c>
      <c r="Q817" s="4" t="s">
        <v>1617</v>
      </c>
      <c r="S817" s="4">
        <v>1</v>
      </c>
      <c r="T817" s="4">
        <v>0</v>
      </c>
      <c r="U817" s="4">
        <v>0</v>
      </c>
      <c r="V817" s="4">
        <v>0</v>
      </c>
      <c r="X817" s="4">
        <v>1</v>
      </c>
      <c r="Y817" s="4">
        <v>0</v>
      </c>
      <c r="AE817" s="4"/>
      <c r="AF817" s="4"/>
      <c r="AG817" s="4">
        <v>10</v>
      </c>
      <c r="AH817" s="4">
        <v>122</v>
      </c>
      <c r="AI817" s="2">
        <v>350101</v>
      </c>
      <c r="AJ817" s="4">
        <v>0</v>
      </c>
      <c r="AK817" s="4">
        <v>0</v>
      </c>
      <c r="AL817"/>
      <c r="AM817" s="4">
        <v>2</v>
      </c>
      <c r="AS817" s="2">
        <v>0</v>
      </c>
    </row>
    <row r="818" spans="1:45" ht="13.5">
      <c r="A818" s="4">
        <f t="shared" si="28"/>
        <v>12017002</v>
      </c>
      <c r="B818" s="4">
        <v>12017002</v>
      </c>
      <c r="C818" s="4" t="s">
        <v>1618</v>
      </c>
      <c r="D818" s="4" t="s">
        <v>1619</v>
      </c>
      <c r="E818" s="4" t="s">
        <v>239</v>
      </c>
      <c r="I818" s="2">
        <v>1</v>
      </c>
      <c r="J818" s="4">
        <v>120</v>
      </c>
      <c r="K818" s="4">
        <v>17</v>
      </c>
      <c r="L818" s="4">
        <v>4</v>
      </c>
      <c r="M818" s="4" t="s">
        <v>1620</v>
      </c>
      <c r="N818" s="66" t="s">
        <v>1621</v>
      </c>
      <c r="O818" s="77" t="s">
        <v>702</v>
      </c>
      <c r="P818" s="4">
        <v>10</v>
      </c>
      <c r="Q818" s="4" t="s">
        <v>1617</v>
      </c>
      <c r="S818" s="4">
        <v>1</v>
      </c>
      <c r="T818" s="4">
        <v>0</v>
      </c>
      <c r="U818" s="4">
        <v>0</v>
      </c>
      <c r="V818" s="4">
        <v>0</v>
      </c>
      <c r="X818" s="4">
        <v>1</v>
      </c>
      <c r="Y818" s="4">
        <v>0</v>
      </c>
      <c r="AE818" s="4"/>
      <c r="AF818" s="4"/>
      <c r="AG818" s="4">
        <v>10</v>
      </c>
      <c r="AH818" s="4">
        <v>122</v>
      </c>
      <c r="AI818" s="2">
        <v>350102</v>
      </c>
      <c r="AJ818" s="4">
        <v>0</v>
      </c>
      <c r="AK818" s="4">
        <v>0</v>
      </c>
      <c r="AL818"/>
      <c r="AM818" s="4">
        <v>2</v>
      </c>
      <c r="AQ818" s="14"/>
      <c r="AS818" s="2">
        <v>0</v>
      </c>
    </row>
    <row r="819" spans="1:45" ht="13.5">
      <c r="A819" s="4">
        <v>12017011</v>
      </c>
      <c r="B819" s="4">
        <v>12017011</v>
      </c>
      <c r="C819" s="4" t="s">
        <v>1622</v>
      </c>
      <c r="D819" s="4" t="s">
        <v>1614</v>
      </c>
      <c r="E819" s="4" t="s">
        <v>243</v>
      </c>
      <c r="I819" s="2">
        <v>1</v>
      </c>
      <c r="J819" s="4">
        <v>120</v>
      </c>
      <c r="K819" s="4">
        <v>17</v>
      </c>
      <c r="L819" s="4">
        <v>5</v>
      </c>
      <c r="M819" s="4" t="s">
        <v>1623</v>
      </c>
      <c r="N819" s="66" t="s">
        <v>1616</v>
      </c>
      <c r="O819" s="77" t="s">
        <v>703</v>
      </c>
      <c r="P819" s="4">
        <v>10</v>
      </c>
      <c r="Q819" s="4" t="s">
        <v>1628</v>
      </c>
      <c r="S819" s="4">
        <v>1</v>
      </c>
      <c r="T819" s="4">
        <v>0</v>
      </c>
      <c r="U819" s="4">
        <v>0</v>
      </c>
      <c r="V819" s="4">
        <v>0</v>
      </c>
      <c r="X819" s="4">
        <v>1</v>
      </c>
      <c r="Y819" s="4">
        <v>0</v>
      </c>
      <c r="AE819" s="4"/>
      <c r="AF819" s="4"/>
      <c r="AG819" s="4">
        <v>10</v>
      </c>
      <c r="AH819" s="4">
        <v>122</v>
      </c>
      <c r="AI819" s="2">
        <v>350201</v>
      </c>
      <c r="AJ819" s="4">
        <v>0</v>
      </c>
      <c r="AK819" s="4">
        <v>0</v>
      </c>
      <c r="AL819"/>
      <c r="AM819" s="4">
        <v>2</v>
      </c>
      <c r="AS819" s="2">
        <v>0</v>
      </c>
    </row>
    <row r="820" spans="1:45" ht="13.5">
      <c r="A820" s="4">
        <v>12017012</v>
      </c>
      <c r="B820" s="4">
        <v>12017012</v>
      </c>
      <c r="C820" s="4" t="s">
        <v>1624</v>
      </c>
      <c r="D820" s="4" t="s">
        <v>1619</v>
      </c>
      <c r="E820" s="4" t="s">
        <v>243</v>
      </c>
      <c r="I820" s="2">
        <v>1</v>
      </c>
      <c r="J820" s="4">
        <v>120</v>
      </c>
      <c r="K820" s="4">
        <v>17</v>
      </c>
      <c r="L820" s="4">
        <v>5</v>
      </c>
      <c r="M820" s="4" t="s">
        <v>1625</v>
      </c>
      <c r="N820" s="66" t="s">
        <v>1621</v>
      </c>
      <c r="O820" s="77" t="s">
        <v>703</v>
      </c>
      <c r="P820" s="4">
        <v>20</v>
      </c>
      <c r="Q820" s="4" t="s">
        <v>1628</v>
      </c>
      <c r="S820" s="4">
        <v>1</v>
      </c>
      <c r="T820" s="4">
        <v>0</v>
      </c>
      <c r="U820" s="4">
        <v>0</v>
      </c>
      <c r="V820" s="4">
        <v>0</v>
      </c>
      <c r="X820" s="4">
        <v>1</v>
      </c>
      <c r="Y820" s="4">
        <v>0</v>
      </c>
      <c r="AE820" s="4"/>
      <c r="AF820" s="4"/>
      <c r="AG820" s="4">
        <v>10</v>
      </c>
      <c r="AH820" s="4">
        <v>122</v>
      </c>
      <c r="AI820" s="2">
        <v>350202</v>
      </c>
      <c r="AJ820" s="4">
        <v>0</v>
      </c>
      <c r="AK820" s="4">
        <v>0</v>
      </c>
      <c r="AL820"/>
      <c r="AM820" s="4">
        <v>2</v>
      </c>
      <c r="AS820" s="2">
        <v>0</v>
      </c>
    </row>
    <row r="821" spans="1:45" ht="13.5">
      <c r="A821" s="4">
        <v>12017021</v>
      </c>
      <c r="B821" s="4">
        <v>12017021</v>
      </c>
      <c r="C821" s="4" t="s">
        <v>1626</v>
      </c>
      <c r="D821" s="4" t="s">
        <v>1614</v>
      </c>
      <c r="E821" s="4" t="s">
        <v>249</v>
      </c>
      <c r="I821" s="2">
        <v>1</v>
      </c>
      <c r="J821" s="4">
        <v>120</v>
      </c>
      <c r="K821" s="4">
        <v>17</v>
      </c>
      <c r="L821" s="4">
        <v>5</v>
      </c>
      <c r="M821" s="4" t="s">
        <v>1627</v>
      </c>
      <c r="N821" s="66" t="s">
        <v>1616</v>
      </c>
      <c r="O821" s="77" t="s">
        <v>286</v>
      </c>
      <c r="P821" s="4">
        <v>5</v>
      </c>
      <c r="Q821" s="4" t="s">
        <v>1632</v>
      </c>
      <c r="S821" s="4">
        <v>1</v>
      </c>
      <c r="T821" s="4">
        <v>0</v>
      </c>
      <c r="U821" s="4">
        <v>0</v>
      </c>
      <c r="V821" s="4">
        <v>0</v>
      </c>
      <c r="X821" s="4">
        <v>1</v>
      </c>
      <c r="Y821" s="4">
        <v>0</v>
      </c>
      <c r="AE821" s="4"/>
      <c r="AF821" s="4"/>
      <c r="AG821" s="4">
        <v>10</v>
      </c>
      <c r="AH821" s="4">
        <v>122</v>
      </c>
      <c r="AI821" s="2">
        <v>350301</v>
      </c>
      <c r="AJ821" s="4">
        <v>0</v>
      </c>
      <c r="AK821" s="4">
        <v>0</v>
      </c>
      <c r="AL821"/>
      <c r="AM821" s="4">
        <v>2</v>
      </c>
      <c r="AS821" s="2">
        <v>0</v>
      </c>
    </row>
    <row r="822" spans="1:45" ht="13.5">
      <c r="A822" s="4">
        <v>12017022</v>
      </c>
      <c r="B822" s="4">
        <v>12017022</v>
      </c>
      <c r="C822" s="4" t="s">
        <v>1629</v>
      </c>
      <c r="D822" s="4" t="s">
        <v>1619</v>
      </c>
      <c r="E822" s="4" t="s">
        <v>249</v>
      </c>
      <c r="I822" s="2">
        <v>1</v>
      </c>
      <c r="J822" s="4">
        <v>120</v>
      </c>
      <c r="K822" s="4">
        <v>17</v>
      </c>
      <c r="L822" s="4">
        <v>5</v>
      </c>
      <c r="M822" s="4" t="s">
        <v>1630</v>
      </c>
      <c r="N822" s="66" t="s">
        <v>1621</v>
      </c>
      <c r="O822" s="77" t="s">
        <v>286</v>
      </c>
      <c r="P822" s="4">
        <v>10</v>
      </c>
      <c r="Q822" s="4" t="s">
        <v>1632</v>
      </c>
      <c r="S822" s="4">
        <v>1</v>
      </c>
      <c r="T822" s="4">
        <v>0</v>
      </c>
      <c r="U822" s="4">
        <v>0</v>
      </c>
      <c r="V822" s="4">
        <v>0</v>
      </c>
      <c r="X822" s="4">
        <v>1</v>
      </c>
      <c r="Y822" s="4">
        <v>0</v>
      </c>
      <c r="AE822" s="4"/>
      <c r="AF822" s="4"/>
      <c r="AG822" s="4">
        <v>10</v>
      </c>
      <c r="AH822" s="4">
        <v>122</v>
      </c>
      <c r="AI822" s="2">
        <v>350302</v>
      </c>
      <c r="AJ822" s="4">
        <v>0</v>
      </c>
      <c r="AK822" s="4">
        <v>0</v>
      </c>
      <c r="AL822"/>
      <c r="AM822" s="4">
        <v>2</v>
      </c>
      <c r="AS822" s="2">
        <v>0</v>
      </c>
    </row>
    <row r="823" spans="1:45" ht="13.5">
      <c r="A823" s="4">
        <v>12017031</v>
      </c>
      <c r="B823" s="4">
        <v>12017031</v>
      </c>
      <c r="C823" s="4" t="s">
        <v>1631</v>
      </c>
      <c r="D823" s="4" t="s">
        <v>1614</v>
      </c>
      <c r="E823" s="4" t="s">
        <v>254</v>
      </c>
      <c r="I823" s="2">
        <v>1</v>
      </c>
      <c r="J823" s="4">
        <v>120</v>
      </c>
      <c r="K823" s="4">
        <v>17</v>
      </c>
      <c r="L823" s="4">
        <v>5</v>
      </c>
      <c r="M823" s="4" t="s">
        <v>1627</v>
      </c>
      <c r="N823" s="66" t="s">
        <v>1616</v>
      </c>
      <c r="O823" s="77" t="s">
        <v>708</v>
      </c>
      <c r="P823" s="4">
        <v>6</v>
      </c>
      <c r="Q823" s="4" t="s">
        <v>1642</v>
      </c>
      <c r="S823" s="4">
        <v>1</v>
      </c>
      <c r="T823" s="4">
        <v>0</v>
      </c>
      <c r="U823" s="4">
        <v>0</v>
      </c>
      <c r="V823" s="4">
        <v>0</v>
      </c>
      <c r="X823" s="4">
        <v>1</v>
      </c>
      <c r="Y823" s="4">
        <v>0</v>
      </c>
      <c r="AE823" s="4"/>
      <c r="AF823" s="4"/>
      <c r="AG823" s="4">
        <v>10</v>
      </c>
      <c r="AH823" s="4">
        <v>122</v>
      </c>
      <c r="AI823" s="2">
        <v>350401</v>
      </c>
      <c r="AJ823" s="4">
        <v>0</v>
      </c>
      <c r="AK823" s="4">
        <v>0</v>
      </c>
      <c r="AL823"/>
      <c r="AM823" s="4">
        <v>2</v>
      </c>
      <c r="AS823" s="2">
        <v>0</v>
      </c>
    </row>
    <row r="824" spans="1:45" ht="13.5">
      <c r="A824" s="4">
        <v>12017032</v>
      </c>
      <c r="B824" s="4">
        <v>12017032</v>
      </c>
      <c r="C824" s="4" t="s">
        <v>1633</v>
      </c>
      <c r="D824" s="4" t="s">
        <v>1619</v>
      </c>
      <c r="E824" s="4" t="s">
        <v>254</v>
      </c>
      <c r="I824" s="2">
        <v>1</v>
      </c>
      <c r="J824" s="4">
        <v>120</v>
      </c>
      <c r="K824" s="4">
        <v>17</v>
      </c>
      <c r="L824" s="4">
        <v>5</v>
      </c>
      <c r="M824" s="4" t="s">
        <v>1630</v>
      </c>
      <c r="N824" s="66" t="s">
        <v>1621</v>
      </c>
      <c r="O824" s="77" t="s">
        <v>708</v>
      </c>
      <c r="P824" s="4">
        <v>12</v>
      </c>
      <c r="Q824" s="4" t="s">
        <v>1642</v>
      </c>
      <c r="S824" s="4">
        <v>1</v>
      </c>
      <c r="T824" s="4">
        <v>0</v>
      </c>
      <c r="U824" s="4">
        <v>0</v>
      </c>
      <c r="V824" s="4">
        <v>0</v>
      </c>
      <c r="X824" s="4">
        <v>1</v>
      </c>
      <c r="Y824" s="4">
        <v>0</v>
      </c>
      <c r="AE824" s="4"/>
      <c r="AF824" s="4"/>
      <c r="AG824" s="4">
        <v>10</v>
      </c>
      <c r="AH824" s="4">
        <v>122</v>
      </c>
      <c r="AI824" s="2">
        <v>350402</v>
      </c>
      <c r="AJ824" s="4">
        <v>0</v>
      </c>
      <c r="AK824" s="4">
        <v>0</v>
      </c>
      <c r="AL824"/>
      <c r="AM824" s="4">
        <v>2</v>
      </c>
      <c r="AS824" s="2">
        <v>0</v>
      </c>
    </row>
    <row r="825" spans="1:45" ht="13.5">
      <c r="A825" s="4">
        <v>12017041</v>
      </c>
      <c r="B825" s="4">
        <v>12017041</v>
      </c>
      <c r="C825" s="4" t="s">
        <v>1634</v>
      </c>
      <c r="D825" s="4" t="s">
        <v>1614</v>
      </c>
      <c r="E825" s="4" t="s">
        <v>258</v>
      </c>
      <c r="I825" s="2">
        <v>1</v>
      </c>
      <c r="J825" s="4">
        <v>120</v>
      </c>
      <c r="K825" s="4">
        <v>17</v>
      </c>
      <c r="L825" s="4">
        <v>5</v>
      </c>
      <c r="M825" s="4" t="s">
        <v>1635</v>
      </c>
      <c r="N825" s="66" t="s">
        <v>1616</v>
      </c>
      <c r="O825" s="77" t="s">
        <v>287</v>
      </c>
      <c r="P825" s="4">
        <v>3</v>
      </c>
      <c r="Q825" s="4" t="s">
        <v>1646</v>
      </c>
      <c r="S825" s="4">
        <v>1</v>
      </c>
      <c r="T825" s="4">
        <v>0</v>
      </c>
      <c r="U825" s="4">
        <v>0</v>
      </c>
      <c r="V825" s="4">
        <v>0</v>
      </c>
      <c r="X825" s="4">
        <v>1</v>
      </c>
      <c r="Y825" s="4">
        <v>0</v>
      </c>
      <c r="AE825" s="4"/>
      <c r="AF825" s="4"/>
      <c r="AG825" s="4">
        <v>10</v>
      </c>
      <c r="AH825" s="4">
        <v>122</v>
      </c>
      <c r="AI825" s="2">
        <v>350501</v>
      </c>
      <c r="AJ825" s="4">
        <v>0</v>
      </c>
      <c r="AK825" s="4">
        <v>0</v>
      </c>
      <c r="AL825"/>
      <c r="AM825" s="4">
        <v>2</v>
      </c>
      <c r="AS825" s="2">
        <v>0</v>
      </c>
    </row>
    <row r="826" spans="1:45" ht="13.5">
      <c r="A826" s="4">
        <v>12017042</v>
      </c>
      <c r="B826" s="4">
        <v>12017042</v>
      </c>
      <c r="C826" s="4" t="s">
        <v>1636</v>
      </c>
      <c r="D826" s="4" t="s">
        <v>1619</v>
      </c>
      <c r="E826" s="4" t="s">
        <v>258</v>
      </c>
      <c r="I826" s="2">
        <v>1</v>
      </c>
      <c r="J826" s="4">
        <v>120</v>
      </c>
      <c r="K826" s="4">
        <v>17</v>
      </c>
      <c r="L826" s="4">
        <v>5</v>
      </c>
      <c r="M826" s="4" t="s">
        <v>1637</v>
      </c>
      <c r="N826" s="66" t="s">
        <v>1621</v>
      </c>
      <c r="O826" s="77" t="s">
        <v>287</v>
      </c>
      <c r="P826" s="4">
        <v>6</v>
      </c>
      <c r="Q826" s="4" t="s">
        <v>1646</v>
      </c>
      <c r="S826" s="4">
        <v>1</v>
      </c>
      <c r="T826" s="4">
        <v>0</v>
      </c>
      <c r="U826" s="4">
        <v>0</v>
      </c>
      <c r="V826" s="4">
        <v>0</v>
      </c>
      <c r="X826" s="4">
        <v>1</v>
      </c>
      <c r="Y826" s="4">
        <v>0</v>
      </c>
      <c r="AE826" s="4"/>
      <c r="AF826" s="4"/>
      <c r="AG826" s="4">
        <v>10</v>
      </c>
      <c r="AH826" s="4">
        <v>122</v>
      </c>
      <c r="AI826" s="2">
        <v>350502</v>
      </c>
      <c r="AJ826" s="4">
        <v>0</v>
      </c>
      <c r="AK826" s="4">
        <v>0</v>
      </c>
      <c r="AL826"/>
      <c r="AM826" s="4">
        <v>2</v>
      </c>
      <c r="AS826" s="2">
        <v>0</v>
      </c>
    </row>
    <row r="827" spans="1:45" ht="13.5">
      <c r="A827" s="4">
        <f t="shared" ref="A827:A832" si="29">B827</f>
        <v>12017051</v>
      </c>
      <c r="B827" s="4">
        <v>12017051</v>
      </c>
      <c r="C827" s="4" t="s">
        <v>1638</v>
      </c>
      <c r="D827" s="4" t="s">
        <v>1614</v>
      </c>
      <c r="E827" s="4" t="s">
        <v>263</v>
      </c>
      <c r="I827" s="2">
        <v>1</v>
      </c>
      <c r="J827" s="4">
        <v>120</v>
      </c>
      <c r="K827" s="4">
        <v>17</v>
      </c>
      <c r="L827" s="4">
        <v>5</v>
      </c>
      <c r="M827" s="4" t="s">
        <v>1635</v>
      </c>
      <c r="N827" s="66" t="s">
        <v>1616</v>
      </c>
      <c r="O827" s="77" t="s">
        <v>709</v>
      </c>
      <c r="P827" s="4">
        <v>6</v>
      </c>
      <c r="Q827" s="4" t="s">
        <v>1632</v>
      </c>
      <c r="S827" s="4">
        <v>1</v>
      </c>
      <c r="T827" s="4">
        <v>0</v>
      </c>
      <c r="U827" s="4">
        <v>0</v>
      </c>
      <c r="V827" s="4">
        <v>0</v>
      </c>
      <c r="X827" s="4">
        <v>1</v>
      </c>
      <c r="Y827" s="4">
        <v>0</v>
      </c>
      <c r="AE827" s="4"/>
      <c r="AF827" s="4"/>
      <c r="AG827" s="4">
        <v>10</v>
      </c>
      <c r="AH827" s="4">
        <v>122</v>
      </c>
      <c r="AI827" s="2">
        <v>350601</v>
      </c>
      <c r="AJ827" s="4">
        <v>0</v>
      </c>
      <c r="AK827" s="4">
        <v>0</v>
      </c>
      <c r="AL827"/>
      <c r="AM827" s="4">
        <v>2</v>
      </c>
      <c r="AS827" s="2">
        <v>0</v>
      </c>
    </row>
    <row r="828" spans="1:45" ht="13.5">
      <c r="A828" s="4">
        <f t="shared" si="29"/>
        <v>12017052</v>
      </c>
      <c r="B828" s="4">
        <v>12017052</v>
      </c>
      <c r="C828" s="4" t="s">
        <v>1639</v>
      </c>
      <c r="D828" s="4" t="s">
        <v>1619</v>
      </c>
      <c r="E828" s="4" t="s">
        <v>263</v>
      </c>
      <c r="I828" s="2">
        <v>1</v>
      </c>
      <c r="J828" s="4">
        <v>120</v>
      </c>
      <c r="K828" s="4">
        <v>17</v>
      </c>
      <c r="L828" s="4">
        <v>5</v>
      </c>
      <c r="M828" s="4" t="s">
        <v>1637</v>
      </c>
      <c r="N828" s="66" t="s">
        <v>1621</v>
      </c>
      <c r="O828" s="77" t="s">
        <v>709</v>
      </c>
      <c r="P828" s="4">
        <v>12</v>
      </c>
      <c r="Q828" s="4" t="s">
        <v>1632</v>
      </c>
      <c r="S828" s="4">
        <v>1</v>
      </c>
      <c r="T828" s="4">
        <v>0</v>
      </c>
      <c r="U828" s="4">
        <v>0</v>
      </c>
      <c r="V828" s="4">
        <v>0</v>
      </c>
      <c r="X828" s="4">
        <v>1</v>
      </c>
      <c r="Y828" s="4">
        <v>0</v>
      </c>
      <c r="AE828" s="4"/>
      <c r="AF828" s="4"/>
      <c r="AG828" s="4">
        <v>10</v>
      </c>
      <c r="AH828" s="4">
        <v>122</v>
      </c>
      <c r="AI828" s="2">
        <v>350602</v>
      </c>
      <c r="AJ828" s="4">
        <v>0</v>
      </c>
      <c r="AK828" s="4">
        <v>0</v>
      </c>
      <c r="AL828"/>
      <c r="AM828" s="4">
        <v>2</v>
      </c>
      <c r="AS828" s="2">
        <v>0</v>
      </c>
    </row>
    <row r="829" spans="1:45" ht="13.5">
      <c r="A829" s="4">
        <f t="shared" si="29"/>
        <v>12017061</v>
      </c>
      <c r="B829" s="4">
        <v>12017061</v>
      </c>
      <c r="C829" s="4" t="s">
        <v>1640</v>
      </c>
      <c r="D829" s="4" t="s">
        <v>1614</v>
      </c>
      <c r="E829" s="4" t="s">
        <v>390</v>
      </c>
      <c r="I829" s="2">
        <v>1</v>
      </c>
      <c r="J829" s="4">
        <v>120</v>
      </c>
      <c r="K829" s="4">
        <v>17</v>
      </c>
      <c r="L829" s="4">
        <v>5</v>
      </c>
      <c r="M829" s="4" t="s">
        <v>1641</v>
      </c>
      <c r="N829" s="66" t="s">
        <v>1616</v>
      </c>
      <c r="O829" s="77" t="s">
        <v>297</v>
      </c>
      <c r="P829" s="4">
        <v>6</v>
      </c>
      <c r="Q829" s="4" t="s">
        <v>1642</v>
      </c>
      <c r="S829" s="4">
        <v>1</v>
      </c>
      <c r="T829" s="4">
        <v>0</v>
      </c>
      <c r="U829" s="4">
        <v>0</v>
      </c>
      <c r="V829" s="4">
        <v>0</v>
      </c>
      <c r="X829" s="4">
        <v>1</v>
      </c>
      <c r="Y829" s="4">
        <v>0</v>
      </c>
      <c r="AE829" s="4"/>
      <c r="AF829" s="4"/>
      <c r="AG829" s="4">
        <v>10</v>
      </c>
      <c r="AH829" s="4">
        <v>122</v>
      </c>
      <c r="AI829" s="2">
        <v>350701</v>
      </c>
      <c r="AJ829" s="4">
        <v>0</v>
      </c>
      <c r="AK829" s="4">
        <v>0</v>
      </c>
      <c r="AL829"/>
      <c r="AM829" s="4">
        <v>2</v>
      </c>
      <c r="AS829" s="2">
        <v>0</v>
      </c>
    </row>
    <row r="830" spans="1:45" ht="13.5">
      <c r="A830" s="4">
        <f t="shared" si="29"/>
        <v>12017062</v>
      </c>
      <c r="B830" s="4">
        <v>12017062</v>
      </c>
      <c r="C830" s="4" t="s">
        <v>1643</v>
      </c>
      <c r="D830" s="4" t="s">
        <v>1619</v>
      </c>
      <c r="E830" s="4" t="s">
        <v>390</v>
      </c>
      <c r="I830" s="2">
        <v>1</v>
      </c>
      <c r="J830" s="4">
        <v>120</v>
      </c>
      <c r="K830" s="4">
        <v>17</v>
      </c>
      <c r="L830" s="4">
        <v>5</v>
      </c>
      <c r="M830" s="4" t="s">
        <v>1644</v>
      </c>
      <c r="N830" s="66" t="s">
        <v>1621</v>
      </c>
      <c r="O830" s="77" t="s">
        <v>297</v>
      </c>
      <c r="P830" s="4">
        <v>12</v>
      </c>
      <c r="Q830" s="4" t="s">
        <v>1642</v>
      </c>
      <c r="S830" s="4">
        <v>1</v>
      </c>
      <c r="T830" s="4">
        <v>0</v>
      </c>
      <c r="U830" s="4">
        <v>0</v>
      </c>
      <c r="V830" s="4">
        <v>0</v>
      </c>
      <c r="X830" s="4">
        <v>1</v>
      </c>
      <c r="Y830" s="4">
        <v>0</v>
      </c>
      <c r="AE830" s="4"/>
      <c r="AF830" s="4"/>
      <c r="AG830" s="4">
        <v>10</v>
      </c>
      <c r="AH830" s="4">
        <v>122</v>
      </c>
      <c r="AI830" s="2">
        <v>350702</v>
      </c>
      <c r="AJ830" s="4">
        <v>0</v>
      </c>
      <c r="AK830" s="4">
        <v>0</v>
      </c>
      <c r="AL830"/>
      <c r="AM830" s="4">
        <v>2</v>
      </c>
      <c r="AS830" s="2">
        <v>0</v>
      </c>
    </row>
    <row r="831" spans="1:45" ht="13.5">
      <c r="A831" s="4">
        <f t="shared" si="29"/>
        <v>12017071</v>
      </c>
      <c r="B831" s="4">
        <v>12017071</v>
      </c>
      <c r="C831" s="4" t="s">
        <v>1645</v>
      </c>
      <c r="D831" s="4" t="s">
        <v>1614</v>
      </c>
      <c r="E831" s="4" t="s">
        <v>403</v>
      </c>
      <c r="I831" s="2">
        <v>1</v>
      </c>
      <c r="J831" s="4">
        <v>120</v>
      </c>
      <c r="K831" s="4">
        <v>17</v>
      </c>
      <c r="L831" s="4">
        <v>5</v>
      </c>
      <c r="M831" s="4" t="s">
        <v>1641</v>
      </c>
      <c r="N831" s="66" t="s">
        <v>1616</v>
      </c>
      <c r="O831" s="77" t="s">
        <v>714</v>
      </c>
      <c r="P831" s="4">
        <v>3</v>
      </c>
      <c r="Q831" s="4" t="s">
        <v>1646</v>
      </c>
      <c r="S831" s="4">
        <v>1</v>
      </c>
      <c r="T831" s="4">
        <v>0</v>
      </c>
      <c r="U831" s="4">
        <v>0</v>
      </c>
      <c r="V831" s="4">
        <v>0</v>
      </c>
      <c r="X831" s="4">
        <v>1</v>
      </c>
      <c r="Y831" s="4">
        <v>0</v>
      </c>
      <c r="AE831" s="4"/>
      <c r="AF831" s="4"/>
      <c r="AG831" s="4">
        <v>10</v>
      </c>
      <c r="AH831" s="4">
        <v>122</v>
      </c>
      <c r="AI831" s="2">
        <v>350801</v>
      </c>
      <c r="AJ831" s="4">
        <v>0</v>
      </c>
      <c r="AK831" s="4">
        <v>0</v>
      </c>
      <c r="AL831"/>
      <c r="AM831" s="4">
        <v>2</v>
      </c>
      <c r="AS831" s="2">
        <v>0</v>
      </c>
    </row>
    <row r="832" spans="1:45" ht="13.5">
      <c r="A832" s="4">
        <f t="shared" si="29"/>
        <v>12017072</v>
      </c>
      <c r="B832" s="4">
        <v>12017072</v>
      </c>
      <c r="C832" s="4" t="s">
        <v>1647</v>
      </c>
      <c r="D832" s="4" t="s">
        <v>1619</v>
      </c>
      <c r="E832" s="4" t="s">
        <v>403</v>
      </c>
      <c r="I832" s="2">
        <v>1</v>
      </c>
      <c r="J832" s="4">
        <v>120</v>
      </c>
      <c r="K832" s="4">
        <v>17</v>
      </c>
      <c r="L832" s="4">
        <v>5</v>
      </c>
      <c r="M832" s="4" t="s">
        <v>1644</v>
      </c>
      <c r="N832" s="66" t="s">
        <v>1621</v>
      </c>
      <c r="O832" s="77" t="s">
        <v>714</v>
      </c>
      <c r="P832" s="4">
        <v>6</v>
      </c>
      <c r="Q832" s="4" t="s">
        <v>1646</v>
      </c>
      <c r="S832" s="4">
        <v>1</v>
      </c>
      <c r="T832" s="4">
        <v>0</v>
      </c>
      <c r="U832" s="4">
        <v>0</v>
      </c>
      <c r="V832" s="4">
        <v>0</v>
      </c>
      <c r="X832" s="4">
        <v>1</v>
      </c>
      <c r="Y832" s="4">
        <v>0</v>
      </c>
      <c r="AE832" s="4"/>
      <c r="AF832" s="4"/>
      <c r="AG832" s="4">
        <v>10</v>
      </c>
      <c r="AH832" s="4">
        <v>122</v>
      </c>
      <c r="AI832" s="2">
        <v>350802</v>
      </c>
      <c r="AJ832" s="4">
        <v>0</v>
      </c>
      <c r="AK832" s="4">
        <v>0</v>
      </c>
      <c r="AL832"/>
      <c r="AM832" s="4">
        <v>2</v>
      </c>
      <c r="AS832" s="2">
        <v>0</v>
      </c>
    </row>
    <row r="833" spans="1:45" ht="13.5">
      <c r="A833" s="4">
        <f t="shared" ref="A833:A839" si="30">B833</f>
        <v>12018001</v>
      </c>
      <c r="B833" s="4">
        <v>12018001</v>
      </c>
      <c r="C833" s="2" t="s">
        <v>1648</v>
      </c>
      <c r="D833" s="2" t="s">
        <v>1648</v>
      </c>
      <c r="E833" s="2"/>
      <c r="F833" s="2"/>
      <c r="G833" s="2"/>
      <c r="H833" s="2"/>
      <c r="I833" s="2">
        <v>1</v>
      </c>
      <c r="J833" s="4">
        <v>120</v>
      </c>
      <c r="K833" s="4">
        <v>18</v>
      </c>
      <c r="L833" s="4">
        <v>3</v>
      </c>
      <c r="M833" s="4" t="s">
        <v>1589</v>
      </c>
      <c r="N833" s="66" t="s">
        <v>1649</v>
      </c>
      <c r="S833" s="4">
        <v>1</v>
      </c>
      <c r="T833" s="4">
        <v>0</v>
      </c>
      <c r="U833" s="4">
        <v>0</v>
      </c>
      <c r="V833" s="4">
        <v>0</v>
      </c>
      <c r="X833" s="4">
        <v>1</v>
      </c>
      <c r="Y833" s="4">
        <v>0</v>
      </c>
      <c r="AE833" s="4"/>
      <c r="AF833" s="4"/>
      <c r="AG833" s="4">
        <v>10</v>
      </c>
      <c r="AH833" s="4">
        <v>102</v>
      </c>
      <c r="AI833" s="2">
        <v>600106</v>
      </c>
      <c r="AJ833" s="4">
        <v>0</v>
      </c>
      <c r="AK833" s="4">
        <v>0</v>
      </c>
      <c r="AL833"/>
      <c r="AS833" s="2">
        <v>0</v>
      </c>
    </row>
    <row r="834" spans="1:45" ht="13.5">
      <c r="A834" s="4">
        <f t="shared" si="30"/>
        <v>12018010</v>
      </c>
      <c r="B834" s="4">
        <v>12018010</v>
      </c>
      <c r="C834" s="2" t="s">
        <v>1650</v>
      </c>
      <c r="D834" s="2" t="s">
        <v>1650</v>
      </c>
      <c r="E834" s="2"/>
      <c r="F834" s="2"/>
      <c r="G834" s="2"/>
      <c r="H834" s="2"/>
      <c r="I834" s="2">
        <v>1</v>
      </c>
      <c r="J834" s="4">
        <v>120</v>
      </c>
      <c r="K834" s="4">
        <v>18</v>
      </c>
      <c r="L834" s="4">
        <v>4</v>
      </c>
      <c r="M834" s="4" t="s">
        <v>1589</v>
      </c>
      <c r="N834" s="66" t="s">
        <v>1651</v>
      </c>
      <c r="S834" s="4">
        <v>1</v>
      </c>
      <c r="T834" s="4">
        <v>0</v>
      </c>
      <c r="U834" s="4">
        <v>0</v>
      </c>
      <c r="V834" s="4">
        <v>0</v>
      </c>
      <c r="X834" s="4">
        <v>20</v>
      </c>
      <c r="Y834" s="4">
        <v>0</v>
      </c>
      <c r="AE834" s="4"/>
      <c r="AF834" s="4"/>
      <c r="AG834" s="4">
        <v>10</v>
      </c>
      <c r="AH834" s="4">
        <v>102</v>
      </c>
      <c r="AI834" s="2">
        <v>600107</v>
      </c>
      <c r="AJ834" s="4">
        <v>0</v>
      </c>
      <c r="AK834" s="4">
        <v>0</v>
      </c>
      <c r="AL834"/>
      <c r="AS834" s="2">
        <v>0</v>
      </c>
    </row>
    <row r="835" spans="1:45" ht="13.5">
      <c r="A835" s="4">
        <f t="shared" si="30"/>
        <v>12018020</v>
      </c>
      <c r="B835" s="4">
        <v>12018020</v>
      </c>
      <c r="C835" s="2" t="s">
        <v>1652</v>
      </c>
      <c r="D835" s="2" t="s">
        <v>1652</v>
      </c>
      <c r="E835" s="2"/>
      <c r="F835" s="2"/>
      <c r="G835" s="2"/>
      <c r="H835" s="2"/>
      <c r="I835" s="2">
        <v>1</v>
      </c>
      <c r="J835" s="4">
        <v>120</v>
      </c>
      <c r="K835" s="4">
        <v>18</v>
      </c>
      <c r="L835" s="4">
        <v>5</v>
      </c>
      <c r="M835" s="4" t="s">
        <v>1589</v>
      </c>
      <c r="N835" s="66" t="s">
        <v>1653</v>
      </c>
      <c r="S835" s="4">
        <v>1</v>
      </c>
      <c r="T835" s="4">
        <v>0</v>
      </c>
      <c r="U835" s="4">
        <v>0</v>
      </c>
      <c r="V835" s="4">
        <v>0</v>
      </c>
      <c r="X835" s="4">
        <v>30</v>
      </c>
      <c r="Y835" s="4">
        <v>0</v>
      </c>
      <c r="AE835" s="4"/>
      <c r="AF835" s="4"/>
      <c r="AG835" s="4">
        <v>10</v>
      </c>
      <c r="AH835" s="4">
        <v>102</v>
      </c>
      <c r="AI835" s="2">
        <v>600108</v>
      </c>
      <c r="AJ835" s="4">
        <v>0</v>
      </c>
      <c r="AK835" s="4">
        <v>0</v>
      </c>
      <c r="AL835"/>
      <c r="AS835" s="2">
        <v>0</v>
      </c>
    </row>
    <row r="836" spans="1:45" ht="13.5">
      <c r="A836" s="4">
        <f t="shared" si="30"/>
        <v>12018021</v>
      </c>
      <c r="B836" s="4">
        <v>12018021</v>
      </c>
      <c r="C836" s="3" t="s">
        <v>1654</v>
      </c>
      <c r="D836" s="3" t="s">
        <v>1654</v>
      </c>
      <c r="E836" s="3"/>
      <c r="F836" s="3"/>
      <c r="G836" s="3"/>
      <c r="H836" s="3"/>
      <c r="I836" s="2">
        <v>1</v>
      </c>
      <c r="J836" s="4">
        <v>120</v>
      </c>
      <c r="K836" s="4">
        <v>18</v>
      </c>
      <c r="L836" s="4">
        <v>6</v>
      </c>
      <c r="M836" s="4" t="s">
        <v>1655</v>
      </c>
      <c r="N836" s="66" t="s">
        <v>1656</v>
      </c>
      <c r="S836" s="4">
        <v>1</v>
      </c>
      <c r="T836" s="4">
        <v>0</v>
      </c>
      <c r="U836" s="4">
        <v>0</v>
      </c>
      <c r="V836" s="4">
        <v>0</v>
      </c>
      <c r="X836" s="4">
        <v>0</v>
      </c>
      <c r="Y836" s="4">
        <v>0</v>
      </c>
      <c r="AE836" s="4"/>
      <c r="AF836" s="4"/>
      <c r="AG836" s="4">
        <v>10</v>
      </c>
      <c r="AH836" s="4">
        <v>122</v>
      </c>
      <c r="AI836" s="2">
        <v>600109</v>
      </c>
      <c r="AJ836" s="4">
        <v>0</v>
      </c>
      <c r="AK836" s="4">
        <v>0</v>
      </c>
      <c r="AL836"/>
      <c r="AS836" s="2">
        <v>0</v>
      </c>
    </row>
    <row r="837" spans="1:45" ht="13.5">
      <c r="A837" s="4">
        <f t="shared" si="30"/>
        <v>12019001</v>
      </c>
      <c r="B837" s="4">
        <v>12019001</v>
      </c>
      <c r="C837" s="2" t="s">
        <v>1657</v>
      </c>
      <c r="D837" s="2" t="s">
        <v>1657</v>
      </c>
      <c r="E837" s="2"/>
      <c r="F837" s="2"/>
      <c r="G837" s="2"/>
      <c r="H837" s="2"/>
      <c r="I837" s="2">
        <v>1</v>
      </c>
      <c r="J837" s="4">
        <v>120</v>
      </c>
      <c r="K837" s="4">
        <v>19</v>
      </c>
      <c r="L837" s="4">
        <v>5</v>
      </c>
      <c r="M837" s="4" t="s">
        <v>1658</v>
      </c>
      <c r="N837" s="66" t="s">
        <v>1659</v>
      </c>
      <c r="S837" s="4">
        <v>1</v>
      </c>
      <c r="T837" s="4">
        <v>0</v>
      </c>
      <c r="U837" s="4">
        <v>0</v>
      </c>
      <c r="V837" s="4">
        <v>0</v>
      </c>
      <c r="X837" s="4">
        <v>1</v>
      </c>
      <c r="Y837" s="4">
        <v>0</v>
      </c>
      <c r="Z837" s="4">
        <v>1</v>
      </c>
      <c r="AA837" s="4">
        <v>38000</v>
      </c>
      <c r="AE837" s="4"/>
      <c r="AF837" s="4"/>
      <c r="AG837" s="4">
        <v>10</v>
      </c>
      <c r="AH837" s="4">
        <v>102</v>
      </c>
      <c r="AI837" s="2">
        <v>550101</v>
      </c>
      <c r="AJ837" s="4">
        <v>0</v>
      </c>
      <c r="AK837" s="4">
        <v>0</v>
      </c>
      <c r="AL837"/>
      <c r="AM837" s="4">
        <v>2</v>
      </c>
      <c r="AS837" s="2">
        <v>0</v>
      </c>
    </row>
    <row r="838" spans="1:45" ht="13.5">
      <c r="A838" s="4">
        <f t="shared" si="30"/>
        <v>12019002</v>
      </c>
      <c r="B838" s="4">
        <v>12019002</v>
      </c>
      <c r="C838" s="2" t="s">
        <v>1660</v>
      </c>
      <c r="D838" s="2" t="s">
        <v>1660</v>
      </c>
      <c r="E838" s="2"/>
      <c r="F838" s="2"/>
      <c r="G838" s="2"/>
      <c r="H838" s="2"/>
      <c r="I838" s="2">
        <v>1</v>
      </c>
      <c r="J838" s="4">
        <v>120</v>
      </c>
      <c r="K838" s="4">
        <v>19</v>
      </c>
      <c r="L838" s="4">
        <v>5</v>
      </c>
      <c r="M838" s="4" t="s">
        <v>1416</v>
      </c>
      <c r="N838" s="66" t="s">
        <v>1661</v>
      </c>
      <c r="S838" s="4">
        <v>1</v>
      </c>
      <c r="T838" s="4">
        <v>0</v>
      </c>
      <c r="U838" s="4">
        <v>0</v>
      </c>
      <c r="V838" s="4">
        <v>0</v>
      </c>
      <c r="X838" s="4">
        <v>1</v>
      </c>
      <c r="Y838" s="4">
        <v>0</v>
      </c>
      <c r="Z838" s="4">
        <v>1</v>
      </c>
      <c r="AA838" s="4">
        <v>38000</v>
      </c>
      <c r="AE838" s="4"/>
      <c r="AF838" s="4"/>
      <c r="AG838" s="4">
        <v>10</v>
      </c>
      <c r="AH838" s="4">
        <v>122</v>
      </c>
      <c r="AI838" s="2">
        <v>550105</v>
      </c>
      <c r="AJ838" s="4">
        <v>0</v>
      </c>
      <c r="AK838" s="4">
        <v>0</v>
      </c>
      <c r="AL838"/>
      <c r="AM838" s="4">
        <v>2</v>
      </c>
      <c r="AS838" s="2">
        <v>0</v>
      </c>
    </row>
    <row r="839" spans="1:45" ht="13.5">
      <c r="A839" s="4">
        <f t="shared" si="30"/>
        <v>12019003</v>
      </c>
      <c r="B839" s="4">
        <v>12019003</v>
      </c>
      <c r="C839" s="2" t="s">
        <v>1662</v>
      </c>
      <c r="D839" s="2" t="s">
        <v>1662</v>
      </c>
      <c r="E839" s="2"/>
      <c r="F839" s="2"/>
      <c r="G839" s="2"/>
      <c r="H839" s="2"/>
      <c r="I839" s="2">
        <v>1</v>
      </c>
      <c r="J839" s="4">
        <v>120</v>
      </c>
      <c r="K839" s="4">
        <v>19</v>
      </c>
      <c r="L839" s="4">
        <v>4</v>
      </c>
      <c r="M839" s="4" t="s">
        <v>1663</v>
      </c>
      <c r="N839" s="66" t="s">
        <v>1664</v>
      </c>
      <c r="S839" s="4">
        <v>1</v>
      </c>
      <c r="T839" s="4">
        <v>0</v>
      </c>
      <c r="U839" s="4">
        <v>0</v>
      </c>
      <c r="V839" s="4">
        <v>0</v>
      </c>
      <c r="X839" s="4">
        <v>1</v>
      </c>
      <c r="Y839" s="4">
        <v>0</v>
      </c>
      <c r="Z839" s="4">
        <v>1</v>
      </c>
      <c r="AA839" s="4">
        <v>38000</v>
      </c>
      <c r="AE839" s="4"/>
      <c r="AF839" s="4"/>
      <c r="AG839" s="4">
        <v>10</v>
      </c>
      <c r="AH839" s="4">
        <v>122</v>
      </c>
      <c r="AI839" s="2">
        <v>550103</v>
      </c>
      <c r="AJ839" s="4">
        <v>0</v>
      </c>
      <c r="AK839" s="4">
        <v>0</v>
      </c>
      <c r="AL839"/>
      <c r="AM839" s="4">
        <v>2</v>
      </c>
      <c r="AS839" s="2">
        <v>0</v>
      </c>
    </row>
    <row r="840" spans="1:45" ht="13.5">
      <c r="A840" s="4">
        <f t="shared" ref="A840:A841" si="31">B840</f>
        <v>12019004</v>
      </c>
      <c r="B840" s="4">
        <v>12019004</v>
      </c>
      <c r="C840" s="2" t="s">
        <v>1665</v>
      </c>
      <c r="D840" s="2" t="s">
        <v>1666</v>
      </c>
      <c r="E840" s="2">
        <v>1</v>
      </c>
      <c r="F840" s="2"/>
      <c r="G840" s="2"/>
      <c r="H840" s="2"/>
      <c r="I840" s="2">
        <v>1</v>
      </c>
      <c r="J840" s="4">
        <v>120</v>
      </c>
      <c r="K840" s="4">
        <v>19</v>
      </c>
      <c r="L840" s="4">
        <v>5</v>
      </c>
      <c r="M840" s="4" t="s">
        <v>1658</v>
      </c>
      <c r="N840" s="66" t="s">
        <v>1667</v>
      </c>
      <c r="S840" s="4">
        <v>1</v>
      </c>
      <c r="T840" s="4">
        <v>0</v>
      </c>
      <c r="U840" s="4">
        <v>0</v>
      </c>
      <c r="V840" s="4">
        <v>0</v>
      </c>
      <c r="X840" s="4">
        <v>1</v>
      </c>
      <c r="Y840" s="4">
        <v>0</v>
      </c>
      <c r="Z840" s="4">
        <v>1</v>
      </c>
      <c r="AA840" s="4">
        <v>38000</v>
      </c>
      <c r="AE840" s="4"/>
      <c r="AF840" s="4"/>
      <c r="AG840" s="4">
        <v>10</v>
      </c>
      <c r="AH840" s="4">
        <v>122</v>
      </c>
      <c r="AI840" s="2">
        <v>550102</v>
      </c>
      <c r="AJ840" s="4">
        <v>0</v>
      </c>
      <c r="AK840" s="4">
        <v>0</v>
      </c>
      <c r="AL840"/>
      <c r="AM840" s="4">
        <v>2</v>
      </c>
      <c r="AS840" s="2">
        <v>0</v>
      </c>
    </row>
    <row r="841" spans="1:45" ht="13.5">
      <c r="A841" s="4">
        <f t="shared" si="31"/>
        <v>12019005</v>
      </c>
      <c r="B841" s="4">
        <v>12019005</v>
      </c>
      <c r="C841" s="2" t="s">
        <v>1668</v>
      </c>
      <c r="D841" s="2" t="s">
        <v>1666</v>
      </c>
      <c r="E841" s="2">
        <v>2</v>
      </c>
      <c r="F841" s="2"/>
      <c r="G841" s="2"/>
      <c r="H841" s="2"/>
      <c r="I841" s="2">
        <v>1</v>
      </c>
      <c r="J841" s="4">
        <v>120</v>
      </c>
      <c r="K841" s="4">
        <v>19</v>
      </c>
      <c r="L841" s="4">
        <v>5</v>
      </c>
      <c r="M841" s="4" t="s">
        <v>1658</v>
      </c>
      <c r="N841" s="66" t="s">
        <v>1669</v>
      </c>
      <c r="S841" s="4">
        <v>1</v>
      </c>
      <c r="T841" s="4">
        <v>0</v>
      </c>
      <c r="U841" s="4">
        <v>0</v>
      </c>
      <c r="V841" s="4">
        <v>0</v>
      </c>
      <c r="X841" s="4">
        <v>1</v>
      </c>
      <c r="Y841" s="4">
        <v>0</v>
      </c>
      <c r="Z841" s="4">
        <v>1</v>
      </c>
      <c r="AA841" s="4">
        <v>38000</v>
      </c>
      <c r="AE841" s="4"/>
      <c r="AF841" s="4"/>
      <c r="AG841" s="4">
        <v>10</v>
      </c>
      <c r="AH841" s="4">
        <v>122</v>
      </c>
      <c r="AI841" s="2">
        <v>550104</v>
      </c>
      <c r="AJ841" s="4">
        <v>0</v>
      </c>
      <c r="AK841" s="4">
        <v>0</v>
      </c>
      <c r="AL841"/>
      <c r="AM841" s="4">
        <v>2</v>
      </c>
      <c r="AS841" s="2">
        <v>0</v>
      </c>
    </row>
    <row r="842" spans="1:45" ht="13.5">
      <c r="A842" s="4">
        <v>12020001</v>
      </c>
      <c r="B842" s="4">
        <v>12020001</v>
      </c>
      <c r="C842" s="2" t="s">
        <v>1670</v>
      </c>
      <c r="D842" s="2" t="s">
        <v>1670</v>
      </c>
      <c r="E842" s="2"/>
      <c r="F842" s="2"/>
      <c r="G842" s="2"/>
      <c r="H842" s="2"/>
      <c r="I842" s="2">
        <v>1</v>
      </c>
      <c r="J842" s="4">
        <v>120</v>
      </c>
      <c r="K842" s="4">
        <v>20</v>
      </c>
      <c r="L842" s="4">
        <v>5</v>
      </c>
      <c r="M842" s="39" t="s">
        <v>1408</v>
      </c>
      <c r="N842" s="66" t="s">
        <v>1671</v>
      </c>
      <c r="S842" s="4">
        <v>1</v>
      </c>
      <c r="T842" s="4">
        <v>0</v>
      </c>
      <c r="U842" s="4">
        <v>0</v>
      </c>
      <c r="V842" s="4">
        <v>0</v>
      </c>
      <c r="X842" s="4">
        <v>1</v>
      </c>
      <c r="Y842" s="4">
        <v>0</v>
      </c>
      <c r="AE842" s="4"/>
      <c r="AF842" s="4"/>
      <c r="AG842" s="4">
        <v>10</v>
      </c>
      <c r="AH842" s="4">
        <v>122</v>
      </c>
      <c r="AI842" s="2">
        <v>560001</v>
      </c>
      <c r="AJ842" s="4">
        <v>0</v>
      </c>
      <c r="AK842" s="4">
        <v>0</v>
      </c>
      <c r="AL842"/>
      <c r="AM842" s="4">
        <v>2</v>
      </c>
      <c r="AS842" s="2">
        <v>0</v>
      </c>
    </row>
    <row r="843" spans="1:45" ht="13.5">
      <c r="A843" s="4">
        <v>12020002</v>
      </c>
      <c r="B843" s="4">
        <v>12020002</v>
      </c>
      <c r="C843" s="2" t="s">
        <v>1672</v>
      </c>
      <c r="D843" s="2" t="s">
        <v>1672</v>
      </c>
      <c r="E843" s="2"/>
      <c r="F843" s="2"/>
      <c r="G843" s="2"/>
      <c r="H843" s="2"/>
      <c r="I843" s="2">
        <v>1</v>
      </c>
      <c r="J843" s="4">
        <v>120</v>
      </c>
      <c r="K843" s="4">
        <v>20</v>
      </c>
      <c r="L843" s="4">
        <v>5</v>
      </c>
      <c r="M843" s="39" t="s">
        <v>1408</v>
      </c>
      <c r="N843" s="66" t="s">
        <v>1673</v>
      </c>
      <c r="S843" s="4">
        <v>1</v>
      </c>
      <c r="T843" s="4">
        <v>0</v>
      </c>
      <c r="U843" s="4">
        <v>0</v>
      </c>
      <c r="V843" s="4">
        <v>0</v>
      </c>
      <c r="X843" s="4">
        <v>1</v>
      </c>
      <c r="Y843" s="4">
        <v>0</v>
      </c>
      <c r="AE843" s="4"/>
      <c r="AF843" s="4"/>
      <c r="AG843" s="4">
        <v>10</v>
      </c>
      <c r="AH843" s="4">
        <v>122</v>
      </c>
      <c r="AI843" s="2">
        <v>560002</v>
      </c>
      <c r="AJ843" s="4">
        <v>0</v>
      </c>
      <c r="AK843" s="4">
        <v>0</v>
      </c>
      <c r="AL843"/>
      <c r="AM843" s="4">
        <v>2</v>
      </c>
      <c r="AS843" s="2">
        <v>0</v>
      </c>
    </row>
    <row r="844" spans="1:45" ht="13.5">
      <c r="A844" s="4">
        <v>12020003</v>
      </c>
      <c r="B844" s="4">
        <v>12020003</v>
      </c>
      <c r="C844" s="2" t="s">
        <v>1674</v>
      </c>
      <c r="D844" s="2" t="s">
        <v>1674</v>
      </c>
      <c r="E844" s="2"/>
      <c r="F844" s="2"/>
      <c r="G844" s="2"/>
      <c r="H844" s="2"/>
      <c r="I844" s="2">
        <v>1</v>
      </c>
      <c r="J844" s="4">
        <v>120</v>
      </c>
      <c r="K844" s="4">
        <v>20</v>
      </c>
      <c r="L844" s="4">
        <v>5</v>
      </c>
      <c r="M844" s="39" t="s">
        <v>1408</v>
      </c>
      <c r="N844" s="66" t="s">
        <v>1675</v>
      </c>
      <c r="S844" s="4">
        <v>1</v>
      </c>
      <c r="T844" s="4">
        <v>0</v>
      </c>
      <c r="U844" s="4">
        <v>0</v>
      </c>
      <c r="V844" s="4">
        <v>0</v>
      </c>
      <c r="X844" s="4">
        <v>1</v>
      </c>
      <c r="Y844" s="4">
        <v>0</v>
      </c>
      <c r="AE844" s="4"/>
      <c r="AF844" s="4"/>
      <c r="AG844" s="4">
        <v>10</v>
      </c>
      <c r="AH844" s="4">
        <v>122</v>
      </c>
      <c r="AI844" s="2">
        <v>560003</v>
      </c>
      <c r="AJ844" s="4">
        <v>0</v>
      </c>
      <c r="AK844" s="4">
        <v>0</v>
      </c>
      <c r="AL844"/>
      <c r="AM844" s="4">
        <v>2</v>
      </c>
      <c r="AS844" s="2">
        <v>0</v>
      </c>
    </row>
    <row r="845" spans="1:45" ht="13.5">
      <c r="A845" s="4">
        <v>12020004</v>
      </c>
      <c r="B845" s="4">
        <v>12020004</v>
      </c>
      <c r="C845" s="2" t="s">
        <v>1676</v>
      </c>
      <c r="D845" s="2" t="s">
        <v>1676</v>
      </c>
      <c r="E845" s="2"/>
      <c r="F845" s="2"/>
      <c r="G845" s="2"/>
      <c r="H845" s="2"/>
      <c r="I845" s="2">
        <v>1</v>
      </c>
      <c r="J845" s="4">
        <v>120</v>
      </c>
      <c r="K845" s="4">
        <v>20</v>
      </c>
      <c r="L845" s="4">
        <v>6</v>
      </c>
      <c r="M845" s="39" t="s">
        <v>1677</v>
      </c>
      <c r="N845" s="66" t="s">
        <v>1678</v>
      </c>
      <c r="S845" s="4">
        <v>1</v>
      </c>
      <c r="T845" s="4">
        <v>0</v>
      </c>
      <c r="U845" s="4">
        <v>0</v>
      </c>
      <c r="V845" s="4">
        <v>0</v>
      </c>
      <c r="X845" s="4">
        <v>1</v>
      </c>
      <c r="Y845" s="4">
        <v>0</v>
      </c>
      <c r="AE845" s="4"/>
      <c r="AF845" s="4"/>
      <c r="AG845" s="4">
        <v>10</v>
      </c>
      <c r="AH845" s="4">
        <v>122</v>
      </c>
      <c r="AI845" s="2">
        <v>560004</v>
      </c>
      <c r="AJ845" s="4">
        <v>0</v>
      </c>
      <c r="AK845" s="4">
        <v>0</v>
      </c>
      <c r="AL845"/>
      <c r="AM845" s="4">
        <v>2</v>
      </c>
      <c r="AS845" s="2">
        <v>0</v>
      </c>
    </row>
    <row r="846" spans="1:45" ht="13.5">
      <c r="A846" s="4">
        <v>12020005</v>
      </c>
      <c r="B846" s="4">
        <v>12020005</v>
      </c>
      <c r="C846" s="2" t="s">
        <v>1679</v>
      </c>
      <c r="D846" s="2" t="s">
        <v>1679</v>
      </c>
      <c r="E846" s="2"/>
      <c r="F846" s="2"/>
      <c r="G846" s="2"/>
      <c r="H846" s="2"/>
      <c r="I846" s="2">
        <v>1</v>
      </c>
      <c r="J846" s="4">
        <v>120</v>
      </c>
      <c r="K846" s="4">
        <v>20</v>
      </c>
      <c r="L846" s="4">
        <v>6</v>
      </c>
      <c r="M846" s="39" t="s">
        <v>1680</v>
      </c>
      <c r="N846" s="66" t="s">
        <v>1681</v>
      </c>
      <c r="S846" s="4">
        <v>1</v>
      </c>
      <c r="T846" s="4">
        <v>0</v>
      </c>
      <c r="U846" s="4">
        <v>0</v>
      </c>
      <c r="V846" s="4">
        <v>0</v>
      </c>
      <c r="X846" s="4">
        <v>1</v>
      </c>
      <c r="Y846" s="4">
        <v>0</v>
      </c>
      <c r="AE846" s="4"/>
      <c r="AF846" s="4"/>
      <c r="AG846" s="4">
        <v>10</v>
      </c>
      <c r="AH846" s="4">
        <v>122</v>
      </c>
      <c r="AI846" s="2">
        <v>560005</v>
      </c>
      <c r="AJ846" s="4">
        <v>0</v>
      </c>
      <c r="AK846" s="4">
        <v>0</v>
      </c>
      <c r="AL846"/>
      <c r="AM846" s="4">
        <v>2</v>
      </c>
      <c r="AS846" s="2">
        <v>0</v>
      </c>
    </row>
    <row r="847" spans="1:45" ht="13.5">
      <c r="A847" s="4">
        <v>12021001</v>
      </c>
      <c r="B847" s="4">
        <v>12021001</v>
      </c>
      <c r="C847" s="2" t="s">
        <v>1804</v>
      </c>
      <c r="D847" s="2" t="s">
        <v>1804</v>
      </c>
      <c r="E847" s="2"/>
      <c r="F847" s="2"/>
      <c r="G847" s="2"/>
      <c r="H847" s="2"/>
      <c r="I847" s="2">
        <v>1</v>
      </c>
      <c r="J847" s="4">
        <v>120</v>
      </c>
      <c r="K847" s="4">
        <v>21</v>
      </c>
      <c r="L847" s="4">
        <v>5</v>
      </c>
      <c r="M847" s="39" t="s">
        <v>1805</v>
      </c>
      <c r="N847" s="70" t="s">
        <v>1807</v>
      </c>
      <c r="S847" s="4">
        <v>1</v>
      </c>
      <c r="T847" s="4">
        <v>0</v>
      </c>
      <c r="U847" s="4">
        <v>0</v>
      </c>
      <c r="V847" s="4">
        <v>0</v>
      </c>
      <c r="X847" s="4">
        <v>1</v>
      </c>
      <c r="Y847" s="4">
        <v>0</v>
      </c>
      <c r="AE847" s="4"/>
      <c r="AF847" s="4"/>
      <c r="AG847" s="4">
        <v>10</v>
      </c>
      <c r="AH847" s="4">
        <v>102</v>
      </c>
      <c r="AI847" s="2">
        <v>270203</v>
      </c>
      <c r="AJ847" s="4">
        <v>0</v>
      </c>
      <c r="AK847" s="4">
        <v>0</v>
      </c>
      <c r="AL847"/>
      <c r="AM847" s="4">
        <v>2</v>
      </c>
      <c r="AS847" s="2">
        <v>0</v>
      </c>
    </row>
    <row r="848" spans="1:45" ht="13.5">
      <c r="A848" s="4">
        <v>12021002</v>
      </c>
      <c r="B848" s="4">
        <v>12021002</v>
      </c>
      <c r="C848" s="2" t="s">
        <v>1802</v>
      </c>
      <c r="D848" s="2" t="s">
        <v>1802</v>
      </c>
      <c r="E848" s="2"/>
      <c r="F848" s="2"/>
      <c r="G848" s="2"/>
      <c r="H848" s="2"/>
      <c r="I848" s="2">
        <v>1</v>
      </c>
      <c r="J848" s="4">
        <v>120</v>
      </c>
      <c r="K848" s="4">
        <v>21</v>
      </c>
      <c r="L848" s="4">
        <v>5</v>
      </c>
      <c r="M848" s="39" t="s">
        <v>1806</v>
      </c>
      <c r="N848" s="70" t="s">
        <v>1812</v>
      </c>
      <c r="S848" s="4">
        <v>1</v>
      </c>
      <c r="T848" s="4">
        <v>0</v>
      </c>
      <c r="U848" s="4">
        <v>0</v>
      </c>
      <c r="V848" s="4">
        <v>0</v>
      </c>
      <c r="X848" s="4">
        <v>1</v>
      </c>
      <c r="Y848" s="4">
        <v>0</v>
      </c>
      <c r="AE848" s="4"/>
      <c r="AF848" s="4"/>
      <c r="AG848" s="4">
        <v>10</v>
      </c>
      <c r="AH848" s="4">
        <v>102</v>
      </c>
      <c r="AI848" s="2">
        <v>270204</v>
      </c>
      <c r="AJ848" s="4">
        <v>0</v>
      </c>
      <c r="AK848" s="4">
        <v>0</v>
      </c>
      <c r="AL848"/>
      <c r="AM848" s="4">
        <v>2</v>
      </c>
      <c r="AS848" s="2">
        <v>0</v>
      </c>
    </row>
    <row r="849" spans="1:45" ht="13.5">
      <c r="A849" s="4">
        <v>12021003</v>
      </c>
      <c r="B849" s="4">
        <v>12021003</v>
      </c>
      <c r="C849" s="2" t="s">
        <v>1803</v>
      </c>
      <c r="D849" s="2" t="s">
        <v>1803</v>
      </c>
      <c r="E849" s="2"/>
      <c r="F849" s="2"/>
      <c r="G849" s="2"/>
      <c r="H849" s="2"/>
      <c r="I849" s="2">
        <v>1</v>
      </c>
      <c r="J849" s="4">
        <v>120</v>
      </c>
      <c r="K849" s="4">
        <v>21</v>
      </c>
      <c r="L849" s="4">
        <v>5</v>
      </c>
      <c r="M849" s="39" t="s">
        <v>2163</v>
      </c>
      <c r="N849" s="70" t="s">
        <v>1808</v>
      </c>
      <c r="S849" s="4">
        <v>1</v>
      </c>
      <c r="T849" s="4">
        <v>0</v>
      </c>
      <c r="U849" s="4">
        <v>0</v>
      </c>
      <c r="V849" s="4">
        <v>0</v>
      </c>
      <c r="X849" s="4">
        <v>1</v>
      </c>
      <c r="Y849" s="4">
        <v>0</v>
      </c>
      <c r="AE849" s="4"/>
      <c r="AF849" s="4"/>
      <c r="AG849" s="4">
        <v>10</v>
      </c>
      <c r="AH849" s="4">
        <v>102</v>
      </c>
      <c r="AI849" s="2">
        <v>270205</v>
      </c>
      <c r="AJ849" s="4">
        <v>0</v>
      </c>
      <c r="AK849" s="4">
        <v>0</v>
      </c>
      <c r="AL849"/>
      <c r="AM849" s="4">
        <v>2</v>
      </c>
      <c r="AS849" s="2">
        <v>0</v>
      </c>
    </row>
    <row r="850" spans="1:45" ht="13.5">
      <c r="A850" s="4">
        <f>B850</f>
        <v>12022001</v>
      </c>
      <c r="B850" s="4">
        <v>12022001</v>
      </c>
      <c r="C850" s="2" t="str">
        <f>E850&amp;F850</f>
        <v>1级英雄材料包</v>
      </c>
      <c r="D850" s="2" t="s">
        <v>83</v>
      </c>
      <c r="E850" s="2" t="s">
        <v>2141</v>
      </c>
      <c r="F850" s="2" t="s">
        <v>2142</v>
      </c>
      <c r="G850" s="2"/>
      <c r="H850" s="2"/>
      <c r="I850" s="2">
        <v>1</v>
      </c>
      <c r="J850" s="4">
        <v>120</v>
      </c>
      <c r="K850" s="4">
        <v>22</v>
      </c>
      <c r="L850" s="4">
        <v>2</v>
      </c>
      <c r="M850" s="39" t="s">
        <v>2164</v>
      </c>
      <c r="N850" s="70" t="s">
        <v>2146</v>
      </c>
      <c r="S850" s="4">
        <v>1</v>
      </c>
      <c r="T850" s="4">
        <v>0</v>
      </c>
      <c r="U850" s="4">
        <v>0</v>
      </c>
      <c r="V850" s="4">
        <v>0</v>
      </c>
      <c r="X850" s="4">
        <v>1</v>
      </c>
      <c r="Y850" s="4">
        <v>0</v>
      </c>
      <c r="AE850" s="4"/>
      <c r="AF850" s="4"/>
      <c r="AG850" s="4">
        <v>10</v>
      </c>
      <c r="AH850" s="4">
        <v>102</v>
      </c>
      <c r="AI850" s="2">
        <v>521101</v>
      </c>
      <c r="AJ850" s="4">
        <v>0</v>
      </c>
      <c r="AK850" s="4">
        <v>0</v>
      </c>
      <c r="AL850"/>
      <c r="AM850" s="4">
        <v>2</v>
      </c>
    </row>
    <row r="851" spans="1:45" ht="13.5">
      <c r="A851" s="4">
        <f t="shared" ref="A851:A879" si="32">B851</f>
        <v>12022002</v>
      </c>
      <c r="B851" s="4">
        <v>12022002</v>
      </c>
      <c r="C851" s="2" t="str">
        <f t="shared" ref="C851:C876" si="33">E851&amp;F851</f>
        <v>2级英雄材料包</v>
      </c>
      <c r="D851" s="2" t="s">
        <v>83</v>
      </c>
      <c r="E851" s="2" t="s">
        <v>2143</v>
      </c>
      <c r="F851" s="2" t="s">
        <v>2142</v>
      </c>
      <c r="G851" s="2"/>
      <c r="H851" s="2"/>
      <c r="I851" s="2">
        <v>1</v>
      </c>
      <c r="J851" s="4">
        <v>120</v>
      </c>
      <c r="K851" s="4">
        <v>22</v>
      </c>
      <c r="L851" s="4">
        <v>2</v>
      </c>
      <c r="M851" s="39" t="s">
        <v>2165</v>
      </c>
      <c r="N851" s="70" t="s">
        <v>2145</v>
      </c>
      <c r="S851" s="4">
        <v>1</v>
      </c>
      <c r="T851" s="4">
        <v>0</v>
      </c>
      <c r="U851" s="4">
        <v>0</v>
      </c>
      <c r="V851" s="4">
        <v>0</v>
      </c>
      <c r="X851" s="4">
        <v>1</v>
      </c>
      <c r="Y851" s="4">
        <v>0</v>
      </c>
      <c r="AE851" s="4"/>
      <c r="AF851" s="4"/>
      <c r="AG851" s="4">
        <v>10</v>
      </c>
      <c r="AH851" s="4">
        <v>102</v>
      </c>
      <c r="AI851" s="2">
        <v>521102</v>
      </c>
      <c r="AJ851" s="4">
        <v>0</v>
      </c>
      <c r="AK851" s="4">
        <v>0</v>
      </c>
      <c r="AL851"/>
      <c r="AM851" s="4">
        <v>2</v>
      </c>
    </row>
    <row r="852" spans="1:45" ht="13.5">
      <c r="A852" s="4">
        <f t="shared" si="32"/>
        <v>12022003</v>
      </c>
      <c r="B852" s="4">
        <v>12022003</v>
      </c>
      <c r="C852" s="2" t="str">
        <f t="shared" si="33"/>
        <v>3级英雄材料包</v>
      </c>
      <c r="D852" s="2" t="s">
        <v>83</v>
      </c>
      <c r="E852" s="2" t="s">
        <v>2144</v>
      </c>
      <c r="F852" s="2" t="s">
        <v>2142</v>
      </c>
      <c r="G852" s="2"/>
      <c r="H852" s="2"/>
      <c r="I852" s="2">
        <v>1</v>
      </c>
      <c r="J852" s="4">
        <v>120</v>
      </c>
      <c r="K852" s="4">
        <v>22</v>
      </c>
      <c r="L852" s="4">
        <v>3</v>
      </c>
      <c r="M852" s="39" t="s">
        <v>2166</v>
      </c>
      <c r="N852" s="70" t="s">
        <v>2145</v>
      </c>
      <c r="S852" s="4">
        <v>1</v>
      </c>
      <c r="T852" s="4">
        <v>0</v>
      </c>
      <c r="U852" s="4">
        <v>0</v>
      </c>
      <c r="V852" s="4">
        <v>0</v>
      </c>
      <c r="X852" s="4">
        <v>1</v>
      </c>
      <c r="Y852" s="4">
        <v>0</v>
      </c>
      <c r="AE852" s="4"/>
      <c r="AF852" s="4"/>
      <c r="AG852" s="4">
        <v>10</v>
      </c>
      <c r="AH852" s="4">
        <v>102</v>
      </c>
      <c r="AI852" s="2">
        <v>521103</v>
      </c>
      <c r="AJ852" s="4">
        <v>0</v>
      </c>
      <c r="AK852" s="4">
        <v>0</v>
      </c>
      <c r="AL852"/>
      <c r="AM852" s="4">
        <v>2</v>
      </c>
    </row>
    <row r="853" spans="1:45" ht="13.5">
      <c r="A853" s="4">
        <f t="shared" si="32"/>
        <v>12022004</v>
      </c>
      <c r="B853" s="4">
        <v>12022004</v>
      </c>
      <c r="C853" s="2" t="str">
        <f t="shared" si="33"/>
        <v>4级英雄材料包</v>
      </c>
      <c r="D853" s="2" t="s">
        <v>83</v>
      </c>
      <c r="E853" s="2" t="s">
        <v>254</v>
      </c>
      <c r="F853" s="2" t="s">
        <v>2142</v>
      </c>
      <c r="G853" s="2"/>
      <c r="H853" s="2"/>
      <c r="I853" s="2">
        <v>1</v>
      </c>
      <c r="J853" s="4">
        <v>120</v>
      </c>
      <c r="K853" s="4">
        <v>22</v>
      </c>
      <c r="L853" s="4">
        <v>3</v>
      </c>
      <c r="M853" s="39" t="s">
        <v>2166</v>
      </c>
      <c r="N853" s="70" t="s">
        <v>2145</v>
      </c>
      <c r="S853" s="4">
        <v>1</v>
      </c>
      <c r="T853" s="4">
        <v>0</v>
      </c>
      <c r="U853" s="4">
        <v>0</v>
      </c>
      <c r="V853" s="4">
        <v>0</v>
      </c>
      <c r="X853" s="4">
        <v>1</v>
      </c>
      <c r="Y853" s="4">
        <v>0</v>
      </c>
      <c r="AE853" s="4"/>
      <c r="AF853" s="4"/>
      <c r="AG853" s="4">
        <v>10</v>
      </c>
      <c r="AH853" s="4">
        <v>102</v>
      </c>
      <c r="AI853" s="2">
        <v>521104</v>
      </c>
      <c r="AJ853" s="4">
        <v>0</v>
      </c>
      <c r="AK853" s="4">
        <v>0</v>
      </c>
      <c r="AL853"/>
      <c r="AM853" s="4">
        <v>2</v>
      </c>
    </row>
    <row r="854" spans="1:45" ht="13.5">
      <c r="A854" s="4">
        <f t="shared" si="32"/>
        <v>12022005</v>
      </c>
      <c r="B854" s="4">
        <v>12022005</v>
      </c>
      <c r="C854" s="2" t="str">
        <f t="shared" si="33"/>
        <v>5级英雄材料包</v>
      </c>
      <c r="D854" s="2" t="s">
        <v>83</v>
      </c>
      <c r="E854" s="2" t="s">
        <v>258</v>
      </c>
      <c r="F854" s="2" t="s">
        <v>2142</v>
      </c>
      <c r="G854" s="2"/>
      <c r="H854" s="2"/>
      <c r="I854" s="2">
        <v>1</v>
      </c>
      <c r="J854" s="4">
        <v>120</v>
      </c>
      <c r="K854" s="4">
        <v>22</v>
      </c>
      <c r="L854" s="4">
        <v>4</v>
      </c>
      <c r="M854" s="39" t="s">
        <v>2167</v>
      </c>
      <c r="N854" s="70" t="s">
        <v>2145</v>
      </c>
      <c r="S854" s="4">
        <v>1</v>
      </c>
      <c r="T854" s="4">
        <v>0</v>
      </c>
      <c r="U854" s="4">
        <v>0</v>
      </c>
      <c r="V854" s="4">
        <v>0</v>
      </c>
      <c r="X854" s="4">
        <v>1</v>
      </c>
      <c r="Y854" s="4">
        <v>0</v>
      </c>
      <c r="AE854" s="4"/>
      <c r="AF854" s="4"/>
      <c r="AG854" s="4">
        <v>10</v>
      </c>
      <c r="AH854" s="4">
        <v>102</v>
      </c>
      <c r="AI854" s="2">
        <v>521105</v>
      </c>
      <c r="AJ854" s="4">
        <v>0</v>
      </c>
      <c r="AK854" s="4">
        <v>0</v>
      </c>
      <c r="AL854"/>
      <c r="AM854" s="4">
        <v>2</v>
      </c>
    </row>
    <row r="855" spans="1:45" ht="13.5">
      <c r="A855" s="4">
        <f t="shared" si="32"/>
        <v>12022006</v>
      </c>
      <c r="B855" s="4">
        <v>12022006</v>
      </c>
      <c r="C855" s="2" t="str">
        <f t="shared" si="33"/>
        <v>6级英雄材料包</v>
      </c>
      <c r="D855" s="2" t="s">
        <v>83</v>
      </c>
      <c r="E855" s="2" t="s">
        <v>263</v>
      </c>
      <c r="F855" s="2" t="s">
        <v>2142</v>
      </c>
      <c r="G855" s="2"/>
      <c r="H855" s="2"/>
      <c r="I855" s="2">
        <v>1</v>
      </c>
      <c r="J855" s="4">
        <v>120</v>
      </c>
      <c r="K855" s="4">
        <v>22</v>
      </c>
      <c r="L855" s="4">
        <v>4</v>
      </c>
      <c r="M855" s="39" t="s">
        <v>2167</v>
      </c>
      <c r="N855" s="70" t="s">
        <v>2145</v>
      </c>
      <c r="S855" s="4">
        <v>1</v>
      </c>
      <c r="T855" s="4">
        <v>0</v>
      </c>
      <c r="U855" s="4">
        <v>0</v>
      </c>
      <c r="V855" s="4">
        <v>0</v>
      </c>
      <c r="X855" s="4">
        <v>1</v>
      </c>
      <c r="Y855" s="4">
        <v>0</v>
      </c>
      <c r="AE855" s="4"/>
      <c r="AF855" s="4"/>
      <c r="AG855" s="4">
        <v>10</v>
      </c>
      <c r="AH855" s="4">
        <v>102</v>
      </c>
      <c r="AI855" s="2">
        <v>521106</v>
      </c>
      <c r="AJ855" s="4">
        <v>0</v>
      </c>
      <c r="AK855" s="4">
        <v>0</v>
      </c>
      <c r="AL855"/>
      <c r="AM855" s="4">
        <v>2</v>
      </c>
    </row>
    <row r="856" spans="1:45" ht="13.5">
      <c r="A856" s="4">
        <f t="shared" si="32"/>
        <v>12022007</v>
      </c>
      <c r="B856" s="4">
        <v>12022007</v>
      </c>
      <c r="C856" s="2" t="str">
        <f t="shared" si="33"/>
        <v>7级英雄材料包</v>
      </c>
      <c r="D856" s="2" t="s">
        <v>83</v>
      </c>
      <c r="E856" s="2" t="s">
        <v>390</v>
      </c>
      <c r="F856" s="2" t="s">
        <v>2142</v>
      </c>
      <c r="G856" s="2"/>
      <c r="H856" s="2"/>
      <c r="I856" s="2">
        <v>1</v>
      </c>
      <c r="J856" s="4">
        <v>120</v>
      </c>
      <c r="K856" s="4">
        <v>22</v>
      </c>
      <c r="L856" s="4">
        <v>5</v>
      </c>
      <c r="M856" s="39" t="s">
        <v>2168</v>
      </c>
      <c r="N856" s="70" t="s">
        <v>2145</v>
      </c>
      <c r="S856" s="4">
        <v>1</v>
      </c>
      <c r="T856" s="4">
        <v>0</v>
      </c>
      <c r="U856" s="4">
        <v>0</v>
      </c>
      <c r="V856" s="4">
        <v>0</v>
      </c>
      <c r="X856" s="4">
        <v>1</v>
      </c>
      <c r="Y856" s="4">
        <v>0</v>
      </c>
      <c r="AE856" s="4"/>
      <c r="AF856" s="4"/>
      <c r="AG856" s="4">
        <v>10</v>
      </c>
      <c r="AH856" s="4">
        <v>102</v>
      </c>
      <c r="AI856" s="2">
        <v>521107</v>
      </c>
      <c r="AJ856" s="4">
        <v>0</v>
      </c>
      <c r="AK856" s="4">
        <v>0</v>
      </c>
      <c r="AL856"/>
      <c r="AM856" s="4">
        <v>2</v>
      </c>
    </row>
    <row r="857" spans="1:45" ht="13.5">
      <c r="A857" s="4">
        <f t="shared" si="32"/>
        <v>12022008</v>
      </c>
      <c r="B857" s="4">
        <v>12022008</v>
      </c>
      <c r="C857" s="2" t="str">
        <f t="shared" si="33"/>
        <v>8级英雄材料包</v>
      </c>
      <c r="D857" s="2" t="s">
        <v>83</v>
      </c>
      <c r="E857" s="2" t="s">
        <v>403</v>
      </c>
      <c r="F857" s="2" t="s">
        <v>2142</v>
      </c>
      <c r="G857" s="2"/>
      <c r="H857" s="2"/>
      <c r="I857" s="2">
        <v>1</v>
      </c>
      <c r="J857" s="4">
        <v>120</v>
      </c>
      <c r="K857" s="4">
        <v>22</v>
      </c>
      <c r="L857" s="4">
        <v>5</v>
      </c>
      <c r="M857" s="39" t="s">
        <v>2168</v>
      </c>
      <c r="N857" s="70" t="s">
        <v>2145</v>
      </c>
      <c r="S857" s="4">
        <v>1</v>
      </c>
      <c r="T857" s="4">
        <v>0</v>
      </c>
      <c r="U857" s="4">
        <v>0</v>
      </c>
      <c r="V857" s="4">
        <v>0</v>
      </c>
      <c r="X857" s="4">
        <v>1</v>
      </c>
      <c r="Y857" s="4">
        <v>0</v>
      </c>
      <c r="AE857" s="4"/>
      <c r="AF857" s="4"/>
      <c r="AG857" s="4">
        <v>10</v>
      </c>
      <c r="AH857" s="4">
        <v>102</v>
      </c>
      <c r="AI857" s="2">
        <v>521108</v>
      </c>
      <c r="AJ857" s="4">
        <v>0</v>
      </c>
      <c r="AK857" s="4">
        <v>0</v>
      </c>
      <c r="AL857"/>
      <c r="AM857" s="4">
        <v>2</v>
      </c>
    </row>
    <row r="858" spans="1:45" ht="13.5">
      <c r="A858" s="4">
        <f t="shared" si="32"/>
        <v>12022009</v>
      </c>
      <c r="B858" s="4">
        <v>12022009</v>
      </c>
      <c r="C858" s="2" t="str">
        <f t="shared" si="33"/>
        <v>9级英雄材料包</v>
      </c>
      <c r="D858" s="2" t="s">
        <v>83</v>
      </c>
      <c r="E858" s="2" t="s">
        <v>416</v>
      </c>
      <c r="F858" s="2" t="s">
        <v>2142</v>
      </c>
      <c r="G858" s="2"/>
      <c r="H858" s="2"/>
      <c r="I858" s="2">
        <v>1</v>
      </c>
      <c r="J858" s="4">
        <v>120</v>
      </c>
      <c r="K858" s="4">
        <v>22</v>
      </c>
      <c r="L858" s="4">
        <v>6</v>
      </c>
      <c r="M858" s="39" t="s">
        <v>2169</v>
      </c>
      <c r="N858" s="70" t="s">
        <v>2145</v>
      </c>
      <c r="S858" s="4">
        <v>1</v>
      </c>
      <c r="T858" s="4">
        <v>0</v>
      </c>
      <c r="U858" s="4">
        <v>0</v>
      </c>
      <c r="V858" s="4">
        <v>0</v>
      </c>
      <c r="X858" s="4">
        <v>1</v>
      </c>
      <c r="Y858" s="4">
        <v>0</v>
      </c>
      <c r="AE858" s="4"/>
      <c r="AF858" s="4"/>
      <c r="AG858" s="4">
        <v>10</v>
      </c>
      <c r="AH858" s="4">
        <v>102</v>
      </c>
      <c r="AI858" s="2">
        <v>521109</v>
      </c>
      <c r="AJ858" s="4">
        <v>0</v>
      </c>
      <c r="AK858" s="4">
        <v>0</v>
      </c>
      <c r="AL858"/>
      <c r="AM858" s="4">
        <v>2</v>
      </c>
    </row>
    <row r="859" spans="1:45" ht="13.5">
      <c r="A859" s="4">
        <f t="shared" si="32"/>
        <v>12022010</v>
      </c>
      <c r="B859" s="4">
        <v>12022010</v>
      </c>
      <c r="C859" s="2" t="str">
        <f t="shared" si="33"/>
        <v>10级英雄材料包</v>
      </c>
      <c r="D859" s="2" t="s">
        <v>83</v>
      </c>
      <c r="E859" s="2" t="s">
        <v>429</v>
      </c>
      <c r="F859" s="2" t="s">
        <v>2142</v>
      </c>
      <c r="G859" s="2"/>
      <c r="H859" s="2"/>
      <c r="I859" s="2">
        <v>1</v>
      </c>
      <c r="J859" s="4">
        <v>120</v>
      </c>
      <c r="K859" s="4">
        <v>22</v>
      </c>
      <c r="L859" s="4">
        <v>6</v>
      </c>
      <c r="M859" s="39" t="s">
        <v>2170</v>
      </c>
      <c r="N859" s="70" t="s">
        <v>2145</v>
      </c>
      <c r="S859" s="4">
        <v>1</v>
      </c>
      <c r="T859" s="4">
        <v>0</v>
      </c>
      <c r="U859" s="4">
        <v>0</v>
      </c>
      <c r="V859" s="4">
        <v>0</v>
      </c>
      <c r="X859" s="4">
        <v>1</v>
      </c>
      <c r="Y859" s="4">
        <v>0</v>
      </c>
      <c r="AE859" s="4"/>
      <c r="AF859" s="4"/>
      <c r="AG859" s="4">
        <v>10</v>
      </c>
      <c r="AH859" s="4">
        <v>102</v>
      </c>
      <c r="AI859" s="2">
        <v>521110</v>
      </c>
      <c r="AJ859" s="4">
        <v>0</v>
      </c>
      <c r="AK859" s="4">
        <v>0</v>
      </c>
      <c r="AL859"/>
      <c r="AM859" s="4">
        <v>2</v>
      </c>
    </row>
    <row r="860" spans="1:45" ht="13.5">
      <c r="A860" s="4">
        <f t="shared" si="32"/>
        <v>12023001</v>
      </c>
      <c r="B860" s="4">
        <v>12023001</v>
      </c>
      <c r="C860" s="2" t="str">
        <f t="shared" si="33"/>
        <v>80资质</v>
      </c>
      <c r="D860" s="2" t="s">
        <v>442</v>
      </c>
      <c r="E860" s="2">
        <v>80</v>
      </c>
      <c r="F860" s="2" t="s">
        <v>2147</v>
      </c>
      <c r="G860" s="2" t="s">
        <v>2148</v>
      </c>
      <c r="H860" s="2"/>
      <c r="I860" s="2">
        <v>1</v>
      </c>
      <c r="J860" s="4">
        <v>120</v>
      </c>
      <c r="K860" s="4">
        <v>23</v>
      </c>
      <c r="L860" s="4">
        <v>4</v>
      </c>
      <c r="M860" s="39" t="s">
        <v>2171</v>
      </c>
      <c r="N860" s="70" t="s">
        <v>2161</v>
      </c>
      <c r="O860" s="77">
        <v>80</v>
      </c>
      <c r="S860" s="4">
        <v>1</v>
      </c>
      <c r="T860" s="4">
        <v>0</v>
      </c>
      <c r="U860" s="4">
        <v>0</v>
      </c>
      <c r="V860" s="4">
        <v>0</v>
      </c>
      <c r="X860" s="4">
        <v>1</v>
      </c>
      <c r="Y860" s="4">
        <v>0</v>
      </c>
      <c r="AE860" s="4"/>
      <c r="AF860" s="4"/>
      <c r="AG860" s="4">
        <v>10</v>
      </c>
      <c r="AH860" s="4">
        <v>102</v>
      </c>
      <c r="AI860" s="2">
        <v>521201</v>
      </c>
      <c r="AJ860" s="4">
        <v>0</v>
      </c>
      <c r="AK860" s="4">
        <v>0</v>
      </c>
      <c r="AL860"/>
      <c r="AM860" s="4">
        <v>2</v>
      </c>
    </row>
    <row r="861" spans="1:45" ht="13.5">
      <c r="A861" s="4">
        <f t="shared" si="32"/>
        <v>12023002</v>
      </c>
      <c r="B861" s="4">
        <v>12023002</v>
      </c>
      <c r="C861" s="2" t="str">
        <f t="shared" si="33"/>
        <v>100资质</v>
      </c>
      <c r="D861" s="2" t="s">
        <v>442</v>
      </c>
      <c r="E861" s="2">
        <v>100</v>
      </c>
      <c r="F861" s="2" t="s">
        <v>2147</v>
      </c>
      <c r="G861" s="2" t="s">
        <v>2148</v>
      </c>
      <c r="H861" s="2"/>
      <c r="I861" s="2">
        <v>1</v>
      </c>
      <c r="J861" s="4">
        <v>120</v>
      </c>
      <c r="K861" s="4">
        <v>23</v>
      </c>
      <c r="L861" s="4">
        <v>5</v>
      </c>
      <c r="M861" s="39" t="s">
        <v>2172</v>
      </c>
      <c r="N861" s="70" t="s">
        <v>2162</v>
      </c>
      <c r="O861" s="77">
        <v>100</v>
      </c>
      <c r="S861" s="4">
        <v>1</v>
      </c>
      <c r="T861" s="4">
        <v>0</v>
      </c>
      <c r="U861" s="4">
        <v>0</v>
      </c>
      <c r="V861" s="4">
        <v>0</v>
      </c>
      <c r="X861" s="4">
        <v>1</v>
      </c>
      <c r="Y861" s="4">
        <v>0</v>
      </c>
      <c r="AE861" s="4"/>
      <c r="AF861" s="4"/>
      <c r="AG861" s="4">
        <v>10</v>
      </c>
      <c r="AH861" s="4">
        <v>102</v>
      </c>
      <c r="AI861" s="2">
        <v>521202</v>
      </c>
      <c r="AJ861" s="4">
        <v>0</v>
      </c>
      <c r="AK861" s="4">
        <v>0</v>
      </c>
      <c r="AL861"/>
      <c r="AM861" s="4">
        <v>2</v>
      </c>
    </row>
    <row r="862" spans="1:45" ht="13.5">
      <c r="A862" s="4">
        <f t="shared" si="32"/>
        <v>12023003</v>
      </c>
      <c r="B862" s="4">
        <v>12023003</v>
      </c>
      <c r="C862" s="2" t="str">
        <f t="shared" si="33"/>
        <v>120资质</v>
      </c>
      <c r="D862" s="2" t="s">
        <v>442</v>
      </c>
      <c r="E862" s="2">
        <v>120</v>
      </c>
      <c r="F862" s="2" t="s">
        <v>2147</v>
      </c>
      <c r="G862" s="2" t="s">
        <v>2148</v>
      </c>
      <c r="H862" s="2"/>
      <c r="I862" s="2">
        <v>1</v>
      </c>
      <c r="J862" s="4">
        <v>120</v>
      </c>
      <c r="K862" s="4">
        <v>23</v>
      </c>
      <c r="L862" s="4">
        <v>5</v>
      </c>
      <c r="M862" s="39" t="s">
        <v>2172</v>
      </c>
      <c r="N862" s="70" t="s">
        <v>2161</v>
      </c>
      <c r="O862" s="77">
        <v>120</v>
      </c>
      <c r="S862" s="4">
        <v>1</v>
      </c>
      <c r="T862" s="4">
        <v>0</v>
      </c>
      <c r="U862" s="4">
        <v>0</v>
      </c>
      <c r="V862" s="4">
        <v>0</v>
      </c>
      <c r="X862" s="4">
        <v>1</v>
      </c>
      <c r="Y862" s="4">
        <v>0</v>
      </c>
      <c r="AE862" s="4"/>
      <c r="AF862" s="4"/>
      <c r="AG862" s="4">
        <v>10</v>
      </c>
      <c r="AH862" s="4">
        <v>102</v>
      </c>
      <c r="AI862" s="2">
        <v>521203</v>
      </c>
      <c r="AJ862" s="4">
        <v>0</v>
      </c>
      <c r="AK862" s="4">
        <v>0</v>
      </c>
      <c r="AL862"/>
      <c r="AM862" s="4">
        <v>2</v>
      </c>
    </row>
    <row r="863" spans="1:45" ht="13.5">
      <c r="A863" s="4">
        <f t="shared" si="32"/>
        <v>12023004</v>
      </c>
      <c r="B863" s="4">
        <v>12023004</v>
      </c>
      <c r="C863" s="2" t="str">
        <f t="shared" si="33"/>
        <v>150资质</v>
      </c>
      <c r="D863" s="2" t="s">
        <v>442</v>
      </c>
      <c r="E863" s="2">
        <v>150</v>
      </c>
      <c r="F863" s="2" t="s">
        <v>2147</v>
      </c>
      <c r="G863" s="2" t="s">
        <v>2148</v>
      </c>
      <c r="H863" s="2"/>
      <c r="I863" s="2">
        <v>1</v>
      </c>
      <c r="J863" s="4">
        <v>120</v>
      </c>
      <c r="K863" s="4">
        <v>23</v>
      </c>
      <c r="L863" s="4">
        <v>5</v>
      </c>
      <c r="M863" s="39" t="s">
        <v>2173</v>
      </c>
      <c r="N863" s="70" t="s">
        <v>2161</v>
      </c>
      <c r="O863" s="77">
        <v>150</v>
      </c>
      <c r="S863" s="4">
        <v>1</v>
      </c>
      <c r="T863" s="4">
        <v>0</v>
      </c>
      <c r="U863" s="4">
        <v>0</v>
      </c>
      <c r="V863" s="4">
        <v>0</v>
      </c>
      <c r="X863" s="4">
        <v>1</v>
      </c>
      <c r="Y863" s="4">
        <v>0</v>
      </c>
      <c r="AE863" s="4"/>
      <c r="AF863" s="4"/>
      <c r="AG863" s="4">
        <v>10</v>
      </c>
      <c r="AH863" s="4">
        <v>102</v>
      </c>
      <c r="AI863" s="2">
        <v>521204</v>
      </c>
      <c r="AJ863" s="4">
        <v>0</v>
      </c>
      <c r="AK863" s="4">
        <v>0</v>
      </c>
      <c r="AL863"/>
      <c r="AM863" s="4">
        <v>2</v>
      </c>
    </row>
    <row r="864" spans="1:45" ht="13.5">
      <c r="A864" s="4">
        <f t="shared" si="32"/>
        <v>12024001</v>
      </c>
      <c r="B864" s="4">
        <v>12024001</v>
      </c>
      <c r="C864" s="2" t="str">
        <f t="shared" si="33"/>
        <v>2级神魔装备箱</v>
      </c>
      <c r="D864" s="2" t="s">
        <v>83</v>
      </c>
      <c r="E864" s="2" t="s">
        <v>2143</v>
      </c>
      <c r="F864" s="2" t="s">
        <v>2150</v>
      </c>
      <c r="G864" s="2"/>
      <c r="H864" s="2"/>
      <c r="I864" s="2">
        <v>1</v>
      </c>
      <c r="J864" s="4">
        <v>120</v>
      </c>
      <c r="K864" s="4">
        <v>24</v>
      </c>
      <c r="L864" s="4">
        <v>3</v>
      </c>
      <c r="M864" s="39" t="s">
        <v>2174</v>
      </c>
      <c r="N864" s="70" t="s">
        <v>2151</v>
      </c>
      <c r="O864" s="22" t="s">
        <v>2143</v>
      </c>
      <c r="S864" s="4">
        <v>1</v>
      </c>
      <c r="T864" s="4">
        <v>0</v>
      </c>
      <c r="U864" s="4">
        <v>0</v>
      </c>
      <c r="V864" s="4">
        <v>0</v>
      </c>
      <c r="X864" s="4">
        <v>1</v>
      </c>
      <c r="Y864" s="4">
        <v>0</v>
      </c>
      <c r="AE864" s="4"/>
      <c r="AF864" s="4"/>
      <c r="AG864" s="4">
        <v>10</v>
      </c>
      <c r="AH864" s="4">
        <v>102</v>
      </c>
      <c r="AI864" s="2">
        <v>521301</v>
      </c>
      <c r="AJ864" s="4">
        <v>0</v>
      </c>
      <c r="AK864" s="4">
        <v>0</v>
      </c>
      <c r="AL864"/>
      <c r="AM864" s="4">
        <v>2</v>
      </c>
    </row>
    <row r="865" spans="1:39" ht="13.5">
      <c r="A865" s="4">
        <f t="shared" si="32"/>
        <v>12024002</v>
      </c>
      <c r="B865" s="4">
        <v>12024002</v>
      </c>
      <c r="C865" s="2" t="str">
        <f t="shared" si="33"/>
        <v>3级神魔装备箱</v>
      </c>
      <c r="D865" s="2" t="s">
        <v>83</v>
      </c>
      <c r="E865" s="2" t="s">
        <v>2149</v>
      </c>
      <c r="F865" s="2" t="s">
        <v>2150</v>
      </c>
      <c r="G865" s="2"/>
      <c r="H865" s="2"/>
      <c r="I865" s="2">
        <v>1</v>
      </c>
      <c r="J865" s="4">
        <v>120</v>
      </c>
      <c r="K865" s="4">
        <v>24</v>
      </c>
      <c r="L865" s="4">
        <v>4</v>
      </c>
      <c r="M865" s="39" t="s">
        <v>2175</v>
      </c>
      <c r="N865" s="70" t="s">
        <v>2151</v>
      </c>
      <c r="O865" s="22" t="s">
        <v>2149</v>
      </c>
      <c r="S865" s="4">
        <v>1</v>
      </c>
      <c r="T865" s="4">
        <v>0</v>
      </c>
      <c r="U865" s="4">
        <v>0</v>
      </c>
      <c r="V865" s="4">
        <v>0</v>
      </c>
      <c r="X865" s="4">
        <v>1</v>
      </c>
      <c r="Y865" s="4">
        <v>0</v>
      </c>
      <c r="AE865" s="4"/>
      <c r="AF865" s="4"/>
      <c r="AG865" s="4">
        <v>10</v>
      </c>
      <c r="AH865" s="4">
        <v>102</v>
      </c>
      <c r="AI865" s="2">
        <v>521302</v>
      </c>
      <c r="AJ865" s="4">
        <v>0</v>
      </c>
      <c r="AK865" s="4">
        <v>0</v>
      </c>
      <c r="AL865"/>
      <c r="AM865" s="4">
        <v>2</v>
      </c>
    </row>
    <row r="866" spans="1:39" ht="13.5">
      <c r="A866" s="4">
        <f t="shared" si="32"/>
        <v>12024003</v>
      </c>
      <c r="B866" s="4">
        <v>12024003</v>
      </c>
      <c r="C866" s="2" t="str">
        <f t="shared" si="33"/>
        <v>4级神魔装备箱</v>
      </c>
      <c r="D866" s="2" t="s">
        <v>83</v>
      </c>
      <c r="E866" s="2" t="s">
        <v>254</v>
      </c>
      <c r="F866" s="2" t="s">
        <v>2150</v>
      </c>
      <c r="G866" s="2"/>
      <c r="H866" s="2"/>
      <c r="I866" s="2">
        <v>1</v>
      </c>
      <c r="J866" s="4">
        <v>120</v>
      </c>
      <c r="K866" s="4">
        <v>24</v>
      </c>
      <c r="L866" s="4">
        <v>5</v>
      </c>
      <c r="M866" s="39" t="s">
        <v>2176</v>
      </c>
      <c r="N866" s="70" t="s">
        <v>2151</v>
      </c>
      <c r="O866" s="22" t="s">
        <v>2152</v>
      </c>
      <c r="S866" s="4">
        <v>1</v>
      </c>
      <c r="T866" s="4">
        <v>0</v>
      </c>
      <c r="U866" s="4">
        <v>0</v>
      </c>
      <c r="V866" s="4">
        <v>0</v>
      </c>
      <c r="X866" s="4">
        <v>1</v>
      </c>
      <c r="Y866" s="4">
        <v>0</v>
      </c>
      <c r="AE866" s="4"/>
      <c r="AF866" s="4"/>
      <c r="AG866" s="4">
        <v>10</v>
      </c>
      <c r="AH866" s="4">
        <v>102</v>
      </c>
      <c r="AI866" s="2">
        <v>521303</v>
      </c>
      <c r="AJ866" s="4">
        <v>0</v>
      </c>
      <c r="AK866" s="4">
        <v>0</v>
      </c>
      <c r="AL866"/>
      <c r="AM866" s="4">
        <v>2</v>
      </c>
    </row>
    <row r="867" spans="1:39" ht="13.5">
      <c r="A867" s="4">
        <f t="shared" si="32"/>
        <v>12024004</v>
      </c>
      <c r="B867" s="4">
        <v>12024004</v>
      </c>
      <c r="C867" s="2" t="str">
        <f t="shared" si="33"/>
        <v>5级神魔装备箱</v>
      </c>
      <c r="D867" s="2" t="s">
        <v>83</v>
      </c>
      <c r="E867" s="2" t="s">
        <v>258</v>
      </c>
      <c r="F867" s="2" t="s">
        <v>2150</v>
      </c>
      <c r="G867" s="2"/>
      <c r="H867" s="2"/>
      <c r="I867" s="2">
        <v>1</v>
      </c>
      <c r="J867" s="4">
        <v>120</v>
      </c>
      <c r="K867" s="4">
        <v>24</v>
      </c>
      <c r="L867" s="4">
        <v>5</v>
      </c>
      <c r="M867" s="39" t="s">
        <v>2177</v>
      </c>
      <c r="N867" s="70" t="s">
        <v>2151</v>
      </c>
      <c r="O867" s="22" t="s">
        <v>2153</v>
      </c>
      <c r="S867" s="4">
        <v>1</v>
      </c>
      <c r="T867" s="4">
        <v>0</v>
      </c>
      <c r="U867" s="4">
        <v>0</v>
      </c>
      <c r="V867" s="4">
        <v>0</v>
      </c>
      <c r="X867" s="4">
        <v>1</v>
      </c>
      <c r="Y867" s="4">
        <v>0</v>
      </c>
      <c r="AE867" s="4"/>
      <c r="AF867" s="4"/>
      <c r="AG867" s="4">
        <v>10</v>
      </c>
      <c r="AH867" s="4">
        <v>102</v>
      </c>
      <c r="AI867" s="2">
        <v>521304</v>
      </c>
      <c r="AJ867" s="4">
        <v>0</v>
      </c>
      <c r="AK867" s="4">
        <v>0</v>
      </c>
      <c r="AL867"/>
      <c r="AM867" s="4">
        <v>2</v>
      </c>
    </row>
    <row r="868" spans="1:39" ht="13.5">
      <c r="A868" s="4">
        <f t="shared" si="32"/>
        <v>12024005</v>
      </c>
      <c r="B868" s="4">
        <v>12024005</v>
      </c>
      <c r="C868" s="2" t="str">
        <f t="shared" si="33"/>
        <v>6级神魔装备箱</v>
      </c>
      <c r="D868" s="2" t="s">
        <v>83</v>
      </c>
      <c r="E868" s="2" t="s">
        <v>263</v>
      </c>
      <c r="F868" s="2" t="s">
        <v>2150</v>
      </c>
      <c r="G868" s="2"/>
      <c r="H868" s="2"/>
      <c r="I868" s="2">
        <v>1</v>
      </c>
      <c r="J868" s="4">
        <v>120</v>
      </c>
      <c r="K868" s="4">
        <v>24</v>
      </c>
      <c r="L868" s="4">
        <v>5</v>
      </c>
      <c r="M868" s="39" t="s">
        <v>2177</v>
      </c>
      <c r="N868" s="70" t="s">
        <v>2151</v>
      </c>
      <c r="O868" s="22" t="s">
        <v>2154</v>
      </c>
      <c r="S868" s="4">
        <v>1</v>
      </c>
      <c r="T868" s="4">
        <v>0</v>
      </c>
      <c r="U868" s="4">
        <v>0</v>
      </c>
      <c r="V868" s="4">
        <v>0</v>
      </c>
      <c r="X868" s="4">
        <v>1</v>
      </c>
      <c r="Y868" s="4">
        <v>0</v>
      </c>
      <c r="AE868" s="4"/>
      <c r="AF868" s="4"/>
      <c r="AG868" s="4">
        <v>10</v>
      </c>
      <c r="AH868" s="4">
        <v>102</v>
      </c>
      <c r="AI868" s="2">
        <v>521305</v>
      </c>
      <c r="AJ868" s="4">
        <v>0</v>
      </c>
      <c r="AK868" s="4">
        <v>0</v>
      </c>
      <c r="AL868"/>
      <c r="AM868" s="4">
        <v>2</v>
      </c>
    </row>
    <row r="869" spans="1:39" ht="13.5">
      <c r="A869" s="4">
        <f t="shared" si="32"/>
        <v>12024006</v>
      </c>
      <c r="B869" s="4">
        <v>12024006</v>
      </c>
      <c r="C869" s="2" t="str">
        <f t="shared" si="33"/>
        <v>7级神魔装备箱</v>
      </c>
      <c r="D869" s="2" t="s">
        <v>83</v>
      </c>
      <c r="E869" s="2" t="s">
        <v>390</v>
      </c>
      <c r="F869" s="2" t="s">
        <v>2150</v>
      </c>
      <c r="G869" s="2"/>
      <c r="H869" s="2"/>
      <c r="I869" s="2">
        <v>1</v>
      </c>
      <c r="J869" s="4">
        <v>120</v>
      </c>
      <c r="K869" s="4">
        <v>24</v>
      </c>
      <c r="L869" s="4">
        <v>5</v>
      </c>
      <c r="M869" s="39" t="s">
        <v>2177</v>
      </c>
      <c r="N869" s="70" t="s">
        <v>2151</v>
      </c>
      <c r="O869" s="22" t="s">
        <v>2155</v>
      </c>
      <c r="S869" s="4">
        <v>1</v>
      </c>
      <c r="T869" s="4">
        <v>0</v>
      </c>
      <c r="U869" s="4">
        <v>0</v>
      </c>
      <c r="V869" s="4">
        <v>0</v>
      </c>
      <c r="X869" s="4">
        <v>1</v>
      </c>
      <c r="Y869" s="4">
        <v>0</v>
      </c>
      <c r="AE869" s="4"/>
      <c r="AF869" s="4"/>
      <c r="AG869" s="4">
        <v>10</v>
      </c>
      <c r="AH869" s="4">
        <v>102</v>
      </c>
      <c r="AI869" s="2">
        <v>521306</v>
      </c>
      <c r="AJ869" s="4">
        <v>0</v>
      </c>
      <c r="AK869" s="4">
        <v>0</v>
      </c>
      <c r="AL869"/>
      <c r="AM869" s="4">
        <v>2</v>
      </c>
    </row>
    <row r="870" spans="1:39" ht="13.5">
      <c r="A870" s="4">
        <f t="shared" si="32"/>
        <v>12024007</v>
      </c>
      <c r="B870" s="4">
        <v>12024007</v>
      </c>
      <c r="C870" s="2" t="str">
        <f t="shared" si="33"/>
        <v>8级神魔装备箱</v>
      </c>
      <c r="D870" s="2" t="s">
        <v>83</v>
      </c>
      <c r="E870" s="2" t="s">
        <v>403</v>
      </c>
      <c r="F870" s="2" t="s">
        <v>2150</v>
      </c>
      <c r="G870" s="2"/>
      <c r="H870" s="2"/>
      <c r="I870" s="2">
        <v>1</v>
      </c>
      <c r="J870" s="4">
        <v>120</v>
      </c>
      <c r="K870" s="4">
        <v>24</v>
      </c>
      <c r="L870" s="4">
        <v>5</v>
      </c>
      <c r="M870" s="39" t="s">
        <v>2177</v>
      </c>
      <c r="N870" s="70" t="s">
        <v>2151</v>
      </c>
      <c r="O870" s="22" t="s">
        <v>2156</v>
      </c>
      <c r="S870" s="4">
        <v>1</v>
      </c>
      <c r="T870" s="4">
        <v>0</v>
      </c>
      <c r="U870" s="4">
        <v>0</v>
      </c>
      <c r="V870" s="4">
        <v>0</v>
      </c>
      <c r="X870" s="4">
        <v>1</v>
      </c>
      <c r="Y870" s="4">
        <v>0</v>
      </c>
      <c r="AE870" s="4"/>
      <c r="AF870" s="4"/>
      <c r="AG870" s="4">
        <v>10</v>
      </c>
      <c r="AH870" s="4">
        <v>102</v>
      </c>
      <c r="AI870" s="2">
        <v>521307</v>
      </c>
      <c r="AJ870" s="4">
        <v>0</v>
      </c>
      <c r="AK870" s="4">
        <v>0</v>
      </c>
      <c r="AL870"/>
      <c r="AM870" s="4">
        <v>2</v>
      </c>
    </row>
    <row r="871" spans="1:39" ht="13.5">
      <c r="A871" s="4">
        <f t="shared" si="32"/>
        <v>12025001</v>
      </c>
      <c r="B871" s="4">
        <v>12025001</v>
      </c>
      <c r="C871" s="2" t="str">
        <f t="shared" si="33"/>
        <v>1级神魔圣器箱</v>
      </c>
      <c r="D871" s="2" t="s">
        <v>83</v>
      </c>
      <c r="E871" s="2" t="s">
        <v>2157</v>
      </c>
      <c r="F871" s="2" t="s">
        <v>2158</v>
      </c>
      <c r="G871" s="2"/>
      <c r="H871" s="2"/>
      <c r="I871" s="2">
        <v>1</v>
      </c>
      <c r="J871" s="4">
        <v>120</v>
      </c>
      <c r="K871" s="4">
        <v>25</v>
      </c>
      <c r="L871" s="4">
        <v>4</v>
      </c>
      <c r="M871" s="39" t="s">
        <v>2178</v>
      </c>
      <c r="N871" s="70" t="s">
        <v>2160</v>
      </c>
      <c r="O871" s="77">
        <v>80</v>
      </c>
      <c r="S871" s="4">
        <v>1</v>
      </c>
      <c r="T871" s="4">
        <v>0</v>
      </c>
      <c r="U871" s="4">
        <v>0</v>
      </c>
      <c r="V871" s="4">
        <v>0</v>
      </c>
      <c r="X871" s="4">
        <v>1</v>
      </c>
      <c r="Y871" s="4">
        <v>0</v>
      </c>
      <c r="Z871" s="4">
        <v>1</v>
      </c>
      <c r="AA871" s="4">
        <v>38000</v>
      </c>
      <c r="AE871" s="4"/>
      <c r="AF871" s="4"/>
      <c r="AG871" s="4">
        <v>10</v>
      </c>
      <c r="AH871" s="4">
        <v>102</v>
      </c>
      <c r="AI871" s="2">
        <v>521401</v>
      </c>
      <c r="AJ871" s="4">
        <v>0</v>
      </c>
      <c r="AK871" s="4">
        <v>0</v>
      </c>
      <c r="AL871"/>
      <c r="AM871" s="4">
        <v>2</v>
      </c>
    </row>
    <row r="872" spans="1:39" ht="13.5">
      <c r="A872" s="4">
        <f t="shared" si="32"/>
        <v>12025002</v>
      </c>
      <c r="B872" s="4">
        <v>12025002</v>
      </c>
      <c r="C872" s="2" t="str">
        <f t="shared" si="33"/>
        <v>2级神魔圣器箱</v>
      </c>
      <c r="D872" s="2" t="s">
        <v>83</v>
      </c>
      <c r="E872" s="2" t="s">
        <v>2159</v>
      </c>
      <c r="F872" s="2" t="s">
        <v>2158</v>
      </c>
      <c r="G872" s="2"/>
      <c r="H872" s="2"/>
      <c r="I872" s="2">
        <v>1</v>
      </c>
      <c r="J872" s="4">
        <v>120</v>
      </c>
      <c r="K872" s="4">
        <v>25</v>
      </c>
      <c r="L872" s="4">
        <v>4</v>
      </c>
      <c r="M872" s="39" t="s">
        <v>2178</v>
      </c>
      <c r="N872" s="70" t="s">
        <v>2160</v>
      </c>
      <c r="O872" s="77">
        <v>80</v>
      </c>
      <c r="S872" s="4">
        <v>1</v>
      </c>
      <c r="T872" s="4">
        <v>0</v>
      </c>
      <c r="U872" s="4">
        <v>0</v>
      </c>
      <c r="V872" s="4">
        <v>0</v>
      </c>
      <c r="X872" s="4">
        <v>1</v>
      </c>
      <c r="Y872" s="4">
        <v>0</v>
      </c>
      <c r="Z872" s="4">
        <v>1</v>
      </c>
      <c r="AA872" s="4">
        <v>38000</v>
      </c>
      <c r="AE872" s="4"/>
      <c r="AF872" s="4"/>
      <c r="AG872" s="4">
        <v>10</v>
      </c>
      <c r="AH872" s="4">
        <v>102</v>
      </c>
      <c r="AI872" s="2">
        <v>521402</v>
      </c>
      <c r="AJ872" s="4">
        <v>0</v>
      </c>
      <c r="AK872" s="4">
        <v>0</v>
      </c>
      <c r="AL872"/>
      <c r="AM872" s="4">
        <v>2</v>
      </c>
    </row>
    <row r="873" spans="1:39" ht="13.5">
      <c r="A873" s="4">
        <f t="shared" si="32"/>
        <v>12025003</v>
      </c>
      <c r="B873" s="4">
        <v>12025003</v>
      </c>
      <c r="C873" s="2" t="str">
        <f t="shared" si="33"/>
        <v>3级神魔圣器箱</v>
      </c>
      <c r="D873" s="2" t="s">
        <v>83</v>
      </c>
      <c r="E873" s="2" t="s">
        <v>249</v>
      </c>
      <c r="F873" s="2" t="s">
        <v>2158</v>
      </c>
      <c r="G873" s="2"/>
      <c r="H873" s="2"/>
      <c r="I873" s="2">
        <v>1</v>
      </c>
      <c r="J873" s="4">
        <v>120</v>
      </c>
      <c r="K873" s="4">
        <v>25</v>
      </c>
      <c r="L873" s="4">
        <v>5</v>
      </c>
      <c r="M873" s="39" t="s">
        <v>2179</v>
      </c>
      <c r="N873" s="70" t="s">
        <v>2160</v>
      </c>
      <c r="O873" s="77">
        <v>100</v>
      </c>
      <c r="S873" s="4">
        <v>1</v>
      </c>
      <c r="T873" s="4">
        <v>0</v>
      </c>
      <c r="U873" s="4">
        <v>0</v>
      </c>
      <c r="V873" s="4">
        <v>0</v>
      </c>
      <c r="X873" s="4">
        <v>1</v>
      </c>
      <c r="Y873" s="4">
        <v>0</v>
      </c>
      <c r="Z873" s="4">
        <v>1</v>
      </c>
      <c r="AA873" s="4">
        <v>38000</v>
      </c>
      <c r="AE873" s="4"/>
      <c r="AF873" s="4"/>
      <c r="AG873" s="4">
        <v>10</v>
      </c>
      <c r="AH873" s="4">
        <v>102</v>
      </c>
      <c r="AI873" s="2">
        <v>521403</v>
      </c>
      <c r="AJ873" s="4">
        <v>0</v>
      </c>
      <c r="AK873" s="4">
        <v>0</v>
      </c>
      <c r="AL873"/>
      <c r="AM873" s="4">
        <v>2</v>
      </c>
    </row>
    <row r="874" spans="1:39" ht="13.5">
      <c r="A874" s="4">
        <f t="shared" si="32"/>
        <v>12025004</v>
      </c>
      <c r="B874" s="4">
        <v>12025004</v>
      </c>
      <c r="C874" s="2" t="str">
        <f t="shared" si="33"/>
        <v>4级神魔圣器箱</v>
      </c>
      <c r="D874" s="2" t="s">
        <v>83</v>
      </c>
      <c r="E874" s="2" t="s">
        <v>254</v>
      </c>
      <c r="F874" s="2" t="s">
        <v>2158</v>
      </c>
      <c r="G874" s="2"/>
      <c r="H874" s="2"/>
      <c r="I874" s="2">
        <v>1</v>
      </c>
      <c r="J874" s="4">
        <v>120</v>
      </c>
      <c r="K874" s="4">
        <v>25</v>
      </c>
      <c r="L874" s="4">
        <v>5</v>
      </c>
      <c r="M874" s="39" t="s">
        <v>2179</v>
      </c>
      <c r="N874" s="70" t="s">
        <v>2160</v>
      </c>
      <c r="O874" s="77">
        <v>100</v>
      </c>
      <c r="S874" s="4">
        <v>1</v>
      </c>
      <c r="T874" s="4">
        <v>0</v>
      </c>
      <c r="U874" s="4">
        <v>0</v>
      </c>
      <c r="V874" s="4">
        <v>0</v>
      </c>
      <c r="X874" s="4">
        <v>1</v>
      </c>
      <c r="Y874" s="4">
        <v>0</v>
      </c>
      <c r="Z874" s="4">
        <v>1</v>
      </c>
      <c r="AA874" s="4">
        <v>38000</v>
      </c>
      <c r="AE874" s="4"/>
      <c r="AF874" s="4"/>
      <c r="AG874" s="4">
        <v>10</v>
      </c>
      <c r="AH874" s="4">
        <v>102</v>
      </c>
      <c r="AI874" s="2">
        <v>521404</v>
      </c>
      <c r="AJ874" s="4">
        <v>0</v>
      </c>
      <c r="AK874" s="4">
        <v>0</v>
      </c>
      <c r="AL874"/>
      <c r="AM874" s="4">
        <v>2</v>
      </c>
    </row>
    <row r="875" spans="1:39" ht="13.5">
      <c r="A875" s="4">
        <f t="shared" si="32"/>
        <v>12025005</v>
      </c>
      <c r="B875" s="4">
        <v>12025005</v>
      </c>
      <c r="C875" s="2" t="str">
        <f t="shared" si="33"/>
        <v>5级神魔圣器箱</v>
      </c>
      <c r="D875" s="2" t="s">
        <v>83</v>
      </c>
      <c r="E875" s="2" t="s">
        <v>258</v>
      </c>
      <c r="F875" s="2" t="s">
        <v>2158</v>
      </c>
      <c r="G875" s="2"/>
      <c r="H875" s="2"/>
      <c r="I875" s="2">
        <v>1</v>
      </c>
      <c r="J875" s="4">
        <v>120</v>
      </c>
      <c r="K875" s="4">
        <v>25</v>
      </c>
      <c r="L875" s="4">
        <v>5</v>
      </c>
      <c r="M875" s="39" t="s">
        <v>2516</v>
      </c>
      <c r="N875" s="70" t="s">
        <v>2160</v>
      </c>
      <c r="O875" s="77">
        <v>100</v>
      </c>
      <c r="S875" s="4">
        <v>1</v>
      </c>
      <c r="T875" s="4">
        <v>0</v>
      </c>
      <c r="U875" s="4">
        <v>0</v>
      </c>
      <c r="V875" s="4">
        <v>0</v>
      </c>
      <c r="X875" s="4">
        <v>1</v>
      </c>
      <c r="Y875" s="4">
        <v>0</v>
      </c>
      <c r="Z875" s="4">
        <v>1</v>
      </c>
      <c r="AA875" s="4">
        <v>38000</v>
      </c>
      <c r="AE875" s="4"/>
      <c r="AF875" s="4"/>
      <c r="AG875" s="4">
        <v>10</v>
      </c>
      <c r="AH875" s="4">
        <v>102</v>
      </c>
      <c r="AI875" s="2">
        <v>521405</v>
      </c>
      <c r="AJ875" s="4">
        <v>0</v>
      </c>
      <c r="AK875" s="4">
        <v>0</v>
      </c>
      <c r="AL875"/>
      <c r="AM875" s="4">
        <v>2</v>
      </c>
    </row>
    <row r="876" spans="1:39" ht="13.5">
      <c r="A876" s="4">
        <f t="shared" si="32"/>
        <v>12026001</v>
      </c>
      <c r="B876" s="4">
        <v>12026001</v>
      </c>
      <c r="C876" s="2" t="str">
        <f t="shared" si="33"/>
        <v>沉寂森林10环</v>
      </c>
      <c r="D876" s="2" t="s">
        <v>442</v>
      </c>
      <c r="E876" s="2" t="s">
        <v>2507</v>
      </c>
      <c r="F876" s="2" t="s">
        <v>2508</v>
      </c>
      <c r="G876" s="2" t="s">
        <v>2509</v>
      </c>
      <c r="H876" s="2"/>
      <c r="I876" s="2">
        <v>1</v>
      </c>
      <c r="J876" s="4">
        <v>120</v>
      </c>
      <c r="K876" s="4">
        <v>26</v>
      </c>
      <c r="L876" s="4">
        <v>5</v>
      </c>
      <c r="M876" s="39" t="s">
        <v>2517</v>
      </c>
      <c r="N876" s="70" t="s">
        <v>2526</v>
      </c>
      <c r="O876" s="22" t="s">
        <v>2507</v>
      </c>
      <c r="P876" s="4">
        <v>10</v>
      </c>
      <c r="Q876" s="4">
        <v>100</v>
      </c>
      <c r="R876" s="2" t="s">
        <v>2520</v>
      </c>
      <c r="S876" s="4">
        <v>1</v>
      </c>
      <c r="T876" s="4">
        <v>0</v>
      </c>
      <c r="U876" s="4">
        <v>0</v>
      </c>
      <c r="V876" s="4">
        <v>0</v>
      </c>
      <c r="X876" s="4">
        <v>1</v>
      </c>
      <c r="Y876" s="4">
        <v>0</v>
      </c>
      <c r="AE876" s="4"/>
      <c r="AF876" s="4"/>
      <c r="AG876" s="4">
        <v>10</v>
      </c>
      <c r="AH876" s="4">
        <v>102</v>
      </c>
      <c r="AI876" s="2">
        <v>410101</v>
      </c>
      <c r="AJ876" s="4">
        <v>0</v>
      </c>
      <c r="AK876" s="4">
        <v>0</v>
      </c>
      <c r="AL876"/>
      <c r="AM876" s="4">
        <v>2</v>
      </c>
    </row>
    <row r="877" spans="1:39" ht="13.5">
      <c r="A877" s="4">
        <f t="shared" si="32"/>
        <v>12026002</v>
      </c>
      <c r="B877" s="4">
        <v>12026002</v>
      </c>
      <c r="C877" s="2"/>
      <c r="D877" s="2" t="s">
        <v>442</v>
      </c>
      <c r="E877" s="2" t="s">
        <v>2511</v>
      </c>
      <c r="F877" s="2" t="s">
        <v>2508</v>
      </c>
      <c r="G877" s="2" t="s">
        <v>2510</v>
      </c>
      <c r="H877" s="2"/>
      <c r="I877" s="2">
        <v>1</v>
      </c>
      <c r="J877" s="4">
        <v>120</v>
      </c>
      <c r="K877" s="4">
        <v>26</v>
      </c>
      <c r="L877" s="4">
        <v>5</v>
      </c>
      <c r="M877" s="39" t="s">
        <v>2517</v>
      </c>
      <c r="N877" s="70" t="s">
        <v>2526</v>
      </c>
      <c r="O877" s="22" t="s">
        <v>2511</v>
      </c>
      <c r="P877" s="4">
        <v>10</v>
      </c>
      <c r="Q877" s="4">
        <v>150</v>
      </c>
      <c r="R877" s="2" t="s">
        <v>2520</v>
      </c>
      <c r="S877" s="4">
        <v>1</v>
      </c>
      <c r="T877" s="4">
        <v>0</v>
      </c>
      <c r="U877" s="4">
        <v>0</v>
      </c>
      <c r="V877" s="4">
        <v>0</v>
      </c>
      <c r="X877" s="4">
        <v>1</v>
      </c>
      <c r="Y877" s="4">
        <v>0</v>
      </c>
      <c r="AE877" s="4"/>
      <c r="AF877" s="4"/>
      <c r="AG877" s="4">
        <v>10</v>
      </c>
      <c r="AH877" s="4">
        <v>102</v>
      </c>
      <c r="AI877" s="2">
        <v>410102</v>
      </c>
      <c r="AJ877" s="4">
        <v>0</v>
      </c>
      <c r="AK877" s="4">
        <v>0</v>
      </c>
      <c r="AL877"/>
      <c r="AM877" s="4">
        <v>2</v>
      </c>
    </row>
    <row r="878" spans="1:39" ht="13.5">
      <c r="A878" s="4">
        <f t="shared" si="32"/>
        <v>12026003</v>
      </c>
      <c r="B878" s="4">
        <v>12026003</v>
      </c>
      <c r="C878" s="2"/>
      <c r="D878" s="2" t="s">
        <v>442</v>
      </c>
      <c r="E878" s="2" t="s">
        <v>2512</v>
      </c>
      <c r="F878" s="2" t="s">
        <v>2508</v>
      </c>
      <c r="G878" s="2" t="s">
        <v>2509</v>
      </c>
      <c r="H878" s="2"/>
      <c r="I878" s="2">
        <v>1</v>
      </c>
      <c r="J878" s="4">
        <v>120</v>
      </c>
      <c r="K878" s="4">
        <v>26</v>
      </c>
      <c r="L878" s="4">
        <v>5</v>
      </c>
      <c r="M878" s="39" t="s">
        <v>2517</v>
      </c>
      <c r="N878" s="70" t="s">
        <v>2526</v>
      </c>
      <c r="O878" s="22" t="s">
        <v>2512</v>
      </c>
      <c r="P878" s="4">
        <v>10</v>
      </c>
      <c r="Q878" s="4">
        <v>200</v>
      </c>
      <c r="R878" s="2" t="s">
        <v>2520</v>
      </c>
      <c r="S878" s="4">
        <v>1</v>
      </c>
      <c r="T878" s="4">
        <v>0</v>
      </c>
      <c r="U878" s="4">
        <v>0</v>
      </c>
      <c r="V878" s="4">
        <v>0</v>
      </c>
      <c r="X878" s="4">
        <v>1</v>
      </c>
      <c r="Y878" s="4">
        <v>0</v>
      </c>
      <c r="AE878" s="4"/>
      <c r="AF878" s="4"/>
      <c r="AG878" s="4">
        <v>10</v>
      </c>
      <c r="AH878" s="4">
        <v>102</v>
      </c>
      <c r="AI878" s="2">
        <v>410103</v>
      </c>
      <c r="AJ878" s="4">
        <v>0</v>
      </c>
      <c r="AK878" s="4">
        <v>0</v>
      </c>
      <c r="AL878"/>
      <c r="AM878" s="4">
        <v>2</v>
      </c>
    </row>
    <row r="879" spans="1:39" ht="13.5">
      <c r="A879" s="4">
        <f t="shared" si="32"/>
        <v>12026004</v>
      </c>
      <c r="B879" s="4">
        <v>12026004</v>
      </c>
      <c r="C879" s="2"/>
      <c r="D879" s="2" t="s">
        <v>442</v>
      </c>
      <c r="E879" s="2" t="s">
        <v>2513</v>
      </c>
      <c r="F879" s="2" t="s">
        <v>2508</v>
      </c>
      <c r="G879" s="2" t="s">
        <v>2510</v>
      </c>
      <c r="H879" s="2"/>
      <c r="I879" s="2">
        <v>1</v>
      </c>
      <c r="J879" s="4">
        <v>120</v>
      </c>
      <c r="K879" s="4">
        <v>26</v>
      </c>
      <c r="L879" s="4">
        <v>5</v>
      </c>
      <c r="M879" s="39" t="s">
        <v>2517</v>
      </c>
      <c r="N879" s="70" t="s">
        <v>2526</v>
      </c>
      <c r="O879" s="22" t="s">
        <v>2513</v>
      </c>
      <c r="P879" s="4">
        <v>10</v>
      </c>
      <c r="Q879" s="4">
        <v>300</v>
      </c>
      <c r="R879" s="2" t="s">
        <v>2520</v>
      </c>
      <c r="S879" s="4">
        <v>1</v>
      </c>
      <c r="T879" s="4">
        <v>0</v>
      </c>
      <c r="U879" s="4">
        <v>0</v>
      </c>
      <c r="V879" s="4">
        <v>0</v>
      </c>
      <c r="X879" s="4">
        <v>1</v>
      </c>
      <c r="Y879" s="4">
        <v>0</v>
      </c>
      <c r="AE879" s="4"/>
      <c r="AF879" s="4"/>
      <c r="AG879" s="4">
        <v>10</v>
      </c>
      <c r="AH879" s="4">
        <v>102</v>
      </c>
      <c r="AI879" s="2">
        <v>410104</v>
      </c>
      <c r="AJ879" s="4">
        <v>0</v>
      </c>
      <c r="AK879" s="4">
        <v>0</v>
      </c>
      <c r="AL879"/>
      <c r="AM879" s="4">
        <v>2</v>
      </c>
    </row>
    <row r="880" spans="1:39" ht="13.5">
      <c r="A880" s="4">
        <v>12026101</v>
      </c>
      <c r="B880" s="4">
        <v>12026101</v>
      </c>
      <c r="C880" s="2"/>
      <c r="D880" s="2" t="s">
        <v>442</v>
      </c>
      <c r="E880" s="2" t="s">
        <v>2507</v>
      </c>
      <c r="F880" s="2" t="s">
        <v>2514</v>
      </c>
      <c r="G880" s="2" t="s">
        <v>2509</v>
      </c>
      <c r="H880" s="2"/>
      <c r="I880" s="2">
        <v>1</v>
      </c>
      <c r="J880" s="4">
        <v>120</v>
      </c>
      <c r="K880" s="4">
        <v>26</v>
      </c>
      <c r="L880" s="4">
        <v>5</v>
      </c>
      <c r="M880" s="39" t="s">
        <v>2518</v>
      </c>
      <c r="N880" s="70" t="s">
        <v>2526</v>
      </c>
      <c r="O880" s="22" t="s">
        <v>2507</v>
      </c>
      <c r="P880" s="4">
        <v>20</v>
      </c>
      <c r="Q880" s="4">
        <v>10</v>
      </c>
      <c r="R880" s="2" t="s">
        <v>2521</v>
      </c>
      <c r="S880" s="4">
        <v>1</v>
      </c>
      <c r="T880" s="4">
        <v>0</v>
      </c>
      <c r="U880" s="4">
        <v>0</v>
      </c>
      <c r="V880" s="4">
        <v>0</v>
      </c>
      <c r="X880" s="4">
        <v>1</v>
      </c>
      <c r="Y880" s="4">
        <v>0</v>
      </c>
      <c r="AE880" s="4"/>
      <c r="AF880" s="4"/>
      <c r="AG880" s="4">
        <v>10</v>
      </c>
      <c r="AH880" s="4">
        <v>102</v>
      </c>
      <c r="AI880" s="2">
        <v>410201</v>
      </c>
      <c r="AJ880" s="4">
        <v>0</v>
      </c>
      <c r="AK880" s="4">
        <v>0</v>
      </c>
      <c r="AL880"/>
      <c r="AM880" s="4">
        <v>2</v>
      </c>
    </row>
    <row r="881" spans="1:45" ht="13.5">
      <c r="A881" s="4">
        <v>12026102</v>
      </c>
      <c r="B881" s="4">
        <v>12026102</v>
      </c>
      <c r="C881" s="2"/>
      <c r="D881" s="2" t="s">
        <v>442</v>
      </c>
      <c r="E881" s="2" t="s">
        <v>2511</v>
      </c>
      <c r="F881" s="2" t="s">
        <v>2514</v>
      </c>
      <c r="G881" s="2" t="s">
        <v>2510</v>
      </c>
      <c r="H881" s="2"/>
      <c r="I881" s="2">
        <v>1</v>
      </c>
      <c r="J881" s="4">
        <v>120</v>
      </c>
      <c r="K881" s="4">
        <v>26</v>
      </c>
      <c r="L881" s="4">
        <v>5</v>
      </c>
      <c r="M881" s="39" t="s">
        <v>2518</v>
      </c>
      <c r="N881" s="70" t="s">
        <v>2526</v>
      </c>
      <c r="O881" s="22" t="s">
        <v>2511</v>
      </c>
      <c r="P881" s="4">
        <v>20</v>
      </c>
      <c r="Q881" s="4">
        <v>15</v>
      </c>
      <c r="R881" s="2" t="s">
        <v>2521</v>
      </c>
      <c r="S881" s="4">
        <v>1</v>
      </c>
      <c r="T881" s="4">
        <v>0</v>
      </c>
      <c r="U881" s="4">
        <v>0</v>
      </c>
      <c r="V881" s="4">
        <v>0</v>
      </c>
      <c r="X881" s="4">
        <v>1</v>
      </c>
      <c r="Y881" s="4">
        <v>0</v>
      </c>
      <c r="AE881" s="4"/>
      <c r="AF881" s="4"/>
      <c r="AG881" s="4">
        <v>10</v>
      </c>
      <c r="AH881" s="4">
        <v>102</v>
      </c>
      <c r="AI881" s="2">
        <v>410202</v>
      </c>
      <c r="AJ881" s="4">
        <v>0</v>
      </c>
      <c r="AK881" s="4">
        <v>0</v>
      </c>
      <c r="AL881"/>
      <c r="AM881" s="4">
        <v>2</v>
      </c>
    </row>
    <row r="882" spans="1:45" ht="13.5">
      <c r="A882" s="4">
        <v>12026103</v>
      </c>
      <c r="B882" s="4">
        <v>12026103</v>
      </c>
      <c r="C882" s="2"/>
      <c r="D882" s="2" t="s">
        <v>442</v>
      </c>
      <c r="E882" s="2" t="s">
        <v>2512</v>
      </c>
      <c r="F882" s="2" t="s">
        <v>2514</v>
      </c>
      <c r="G882" s="2" t="s">
        <v>2509</v>
      </c>
      <c r="H882" s="2"/>
      <c r="I882" s="2">
        <v>1</v>
      </c>
      <c r="J882" s="4">
        <v>120</v>
      </c>
      <c r="K882" s="4">
        <v>26</v>
      </c>
      <c r="L882" s="4">
        <v>5</v>
      </c>
      <c r="M882" s="39" t="s">
        <v>2518</v>
      </c>
      <c r="N882" s="70" t="s">
        <v>2526</v>
      </c>
      <c r="O882" s="22" t="s">
        <v>2512</v>
      </c>
      <c r="P882" s="4">
        <v>20</v>
      </c>
      <c r="Q882" s="4">
        <v>20</v>
      </c>
      <c r="R882" s="2" t="s">
        <v>2521</v>
      </c>
      <c r="S882" s="4">
        <v>1</v>
      </c>
      <c r="T882" s="4">
        <v>0</v>
      </c>
      <c r="U882" s="4">
        <v>0</v>
      </c>
      <c r="V882" s="4">
        <v>0</v>
      </c>
      <c r="X882" s="4">
        <v>1</v>
      </c>
      <c r="Y882" s="4">
        <v>0</v>
      </c>
      <c r="AE882" s="4"/>
      <c r="AF882" s="4"/>
      <c r="AG882" s="4">
        <v>10</v>
      </c>
      <c r="AH882" s="4">
        <v>102</v>
      </c>
      <c r="AI882" s="2">
        <v>410203</v>
      </c>
      <c r="AJ882" s="4">
        <v>0</v>
      </c>
      <c r="AK882" s="4">
        <v>0</v>
      </c>
      <c r="AL882"/>
      <c r="AM882" s="4">
        <v>2</v>
      </c>
    </row>
    <row r="883" spans="1:45" ht="13.5">
      <c r="A883" s="4">
        <v>12026104</v>
      </c>
      <c r="B883" s="4">
        <v>12026104</v>
      </c>
      <c r="C883" s="2"/>
      <c r="D883" s="2" t="s">
        <v>442</v>
      </c>
      <c r="E883" s="2" t="s">
        <v>2513</v>
      </c>
      <c r="F883" s="2" t="s">
        <v>2514</v>
      </c>
      <c r="G883" s="2" t="s">
        <v>2510</v>
      </c>
      <c r="H883" s="2"/>
      <c r="I883" s="2">
        <v>1</v>
      </c>
      <c r="J883" s="4">
        <v>120</v>
      </c>
      <c r="K883" s="4">
        <v>26</v>
      </c>
      <c r="L883" s="4">
        <v>5</v>
      </c>
      <c r="M883" s="39" t="s">
        <v>2518</v>
      </c>
      <c r="N883" s="70" t="s">
        <v>2526</v>
      </c>
      <c r="O883" s="22" t="s">
        <v>2513</v>
      </c>
      <c r="P883" s="4">
        <v>20</v>
      </c>
      <c r="Q883" s="4">
        <v>30</v>
      </c>
      <c r="R883" s="2" t="s">
        <v>2521</v>
      </c>
      <c r="S883" s="4">
        <v>1</v>
      </c>
      <c r="T883" s="4">
        <v>0</v>
      </c>
      <c r="U883" s="4">
        <v>0</v>
      </c>
      <c r="V883" s="4">
        <v>0</v>
      </c>
      <c r="X883" s="4">
        <v>1</v>
      </c>
      <c r="Y883" s="4">
        <v>0</v>
      </c>
      <c r="AE883" s="4"/>
      <c r="AF883" s="4"/>
      <c r="AG883" s="4">
        <v>10</v>
      </c>
      <c r="AH883" s="4">
        <v>102</v>
      </c>
      <c r="AI883" s="2">
        <v>410204</v>
      </c>
      <c r="AJ883" s="4">
        <v>0</v>
      </c>
      <c r="AK883" s="4">
        <v>0</v>
      </c>
      <c r="AL883"/>
      <c r="AM883" s="4">
        <v>2</v>
      </c>
    </row>
    <row r="884" spans="1:45" ht="13.5">
      <c r="A884" s="4">
        <v>12026201</v>
      </c>
      <c r="B884" s="4">
        <v>12026201</v>
      </c>
      <c r="C884" s="2"/>
      <c r="D884" s="2" t="s">
        <v>442</v>
      </c>
      <c r="E884" s="2" t="s">
        <v>2507</v>
      </c>
      <c r="F884" s="2" t="s">
        <v>2515</v>
      </c>
      <c r="G884" s="2" t="s">
        <v>2509</v>
      </c>
      <c r="H884" s="2"/>
      <c r="I884" s="2">
        <v>1</v>
      </c>
      <c r="J884" s="4">
        <v>120</v>
      </c>
      <c r="K884" s="4">
        <v>26</v>
      </c>
      <c r="L884" s="4">
        <v>5</v>
      </c>
      <c r="M884" s="39" t="s">
        <v>2519</v>
      </c>
      <c r="N884" s="70" t="s">
        <v>2526</v>
      </c>
      <c r="O884" s="22" t="s">
        <v>2507</v>
      </c>
      <c r="P884" s="4">
        <v>30</v>
      </c>
      <c r="Q884" s="4">
        <v>1</v>
      </c>
      <c r="R884" s="2" t="s">
        <v>2522</v>
      </c>
      <c r="S884" s="4">
        <v>1</v>
      </c>
      <c r="T884" s="4">
        <v>0</v>
      </c>
      <c r="U884" s="4">
        <v>0</v>
      </c>
      <c r="V884" s="4">
        <v>0</v>
      </c>
      <c r="X884" s="4">
        <v>1</v>
      </c>
      <c r="Y884" s="4">
        <v>0</v>
      </c>
      <c r="AE884" s="4"/>
      <c r="AF884" s="4"/>
      <c r="AG884" s="4">
        <v>10</v>
      </c>
      <c r="AH884" s="4">
        <v>102</v>
      </c>
      <c r="AI884" s="2">
        <v>410301</v>
      </c>
      <c r="AJ884" s="4">
        <v>0</v>
      </c>
      <c r="AK884" s="4">
        <v>0</v>
      </c>
      <c r="AL884"/>
      <c r="AM884" s="4">
        <v>2</v>
      </c>
    </row>
    <row r="885" spans="1:45" ht="13.5">
      <c r="A885" s="4">
        <v>12026202</v>
      </c>
      <c r="B885" s="4">
        <v>12026202</v>
      </c>
      <c r="C885" s="2"/>
      <c r="D885" s="2" t="s">
        <v>442</v>
      </c>
      <c r="E885" s="2" t="s">
        <v>2511</v>
      </c>
      <c r="F885" s="2" t="s">
        <v>2515</v>
      </c>
      <c r="G885" s="2" t="s">
        <v>2510</v>
      </c>
      <c r="H885" s="2"/>
      <c r="I885" s="2">
        <v>1</v>
      </c>
      <c r="J885" s="4">
        <v>120</v>
      </c>
      <c r="K885" s="4">
        <v>26</v>
      </c>
      <c r="L885" s="4">
        <v>5</v>
      </c>
      <c r="M885" s="39" t="s">
        <v>2519</v>
      </c>
      <c r="N885" s="70" t="s">
        <v>2526</v>
      </c>
      <c r="O885" s="22" t="s">
        <v>2511</v>
      </c>
      <c r="P885" s="4">
        <v>30</v>
      </c>
      <c r="Q885" s="4">
        <v>1</v>
      </c>
      <c r="R885" s="2" t="s">
        <v>2523</v>
      </c>
      <c r="S885" s="4">
        <v>1</v>
      </c>
      <c r="T885" s="4">
        <v>0</v>
      </c>
      <c r="U885" s="4">
        <v>0</v>
      </c>
      <c r="V885" s="4">
        <v>0</v>
      </c>
      <c r="X885" s="4">
        <v>1</v>
      </c>
      <c r="Y885" s="4">
        <v>0</v>
      </c>
      <c r="AE885" s="4"/>
      <c r="AF885" s="4"/>
      <c r="AG885" s="4">
        <v>10</v>
      </c>
      <c r="AH885" s="4">
        <v>102</v>
      </c>
      <c r="AI885" s="2">
        <v>410302</v>
      </c>
      <c r="AJ885" s="4">
        <v>0</v>
      </c>
      <c r="AK885" s="4">
        <v>0</v>
      </c>
      <c r="AL885"/>
      <c r="AM885" s="4">
        <v>2</v>
      </c>
    </row>
    <row r="886" spans="1:45" ht="13.5">
      <c r="A886" s="4">
        <v>12026203</v>
      </c>
      <c r="B886" s="4">
        <v>12026203</v>
      </c>
      <c r="C886" s="2"/>
      <c r="D886" s="2" t="s">
        <v>442</v>
      </c>
      <c r="E886" s="2" t="s">
        <v>2512</v>
      </c>
      <c r="F886" s="2" t="s">
        <v>2515</v>
      </c>
      <c r="G886" s="2" t="s">
        <v>2509</v>
      </c>
      <c r="H886" s="2"/>
      <c r="I886" s="2">
        <v>1</v>
      </c>
      <c r="J886" s="4">
        <v>120</v>
      </c>
      <c r="K886" s="4">
        <v>26</v>
      </c>
      <c r="L886" s="4">
        <v>5</v>
      </c>
      <c r="M886" s="39" t="s">
        <v>2519</v>
      </c>
      <c r="N886" s="70" t="s">
        <v>2526</v>
      </c>
      <c r="O886" s="22" t="s">
        <v>2512</v>
      </c>
      <c r="P886" s="4">
        <v>30</v>
      </c>
      <c r="Q886" s="4">
        <v>4</v>
      </c>
      <c r="R886" s="2" t="s">
        <v>2524</v>
      </c>
      <c r="S886" s="4">
        <v>1</v>
      </c>
      <c r="T886" s="4">
        <v>0</v>
      </c>
      <c r="U886" s="4">
        <v>0</v>
      </c>
      <c r="V886" s="4">
        <v>0</v>
      </c>
      <c r="X886" s="4">
        <v>1</v>
      </c>
      <c r="Y886" s="4">
        <v>0</v>
      </c>
      <c r="AE886" s="4"/>
      <c r="AF886" s="4"/>
      <c r="AG886" s="4">
        <v>10</v>
      </c>
      <c r="AH886" s="4">
        <v>102</v>
      </c>
      <c r="AI886" s="2">
        <v>410303</v>
      </c>
      <c r="AJ886" s="4">
        <v>0</v>
      </c>
      <c r="AK886" s="4">
        <v>0</v>
      </c>
      <c r="AL886"/>
      <c r="AM886" s="4">
        <v>2</v>
      </c>
    </row>
    <row r="887" spans="1:45" ht="13.5">
      <c r="A887" s="4">
        <v>12026204</v>
      </c>
      <c r="B887" s="4">
        <v>12026204</v>
      </c>
      <c r="C887" s="2"/>
      <c r="D887" s="2" t="s">
        <v>442</v>
      </c>
      <c r="E887" s="2" t="s">
        <v>2513</v>
      </c>
      <c r="F887" s="2" t="s">
        <v>2515</v>
      </c>
      <c r="G887" s="2" t="s">
        <v>2510</v>
      </c>
      <c r="H887" s="2"/>
      <c r="I887" s="2">
        <v>1</v>
      </c>
      <c r="J887" s="4">
        <v>120</v>
      </c>
      <c r="K887" s="4">
        <v>26</v>
      </c>
      <c r="L887" s="4">
        <v>5</v>
      </c>
      <c r="M887" s="39" t="s">
        <v>2519</v>
      </c>
      <c r="N887" s="70" t="s">
        <v>2526</v>
      </c>
      <c r="O887" s="22" t="s">
        <v>2513</v>
      </c>
      <c r="P887" s="4">
        <v>30</v>
      </c>
      <c r="Q887" s="4">
        <v>8</v>
      </c>
      <c r="R887" s="2" t="s">
        <v>2525</v>
      </c>
      <c r="S887" s="4">
        <v>1</v>
      </c>
      <c r="T887" s="4">
        <v>0</v>
      </c>
      <c r="U887" s="4">
        <v>0</v>
      </c>
      <c r="V887" s="4">
        <v>0</v>
      </c>
      <c r="X887" s="4">
        <v>1</v>
      </c>
      <c r="Y887" s="4">
        <v>0</v>
      </c>
      <c r="AE887" s="4"/>
      <c r="AF887" s="4"/>
      <c r="AG887" s="4">
        <v>10</v>
      </c>
      <c r="AH887" s="4">
        <v>102</v>
      </c>
      <c r="AI887" s="2">
        <v>410304</v>
      </c>
      <c r="AJ887" s="4">
        <v>0</v>
      </c>
      <c r="AK887" s="4">
        <v>0</v>
      </c>
      <c r="AL887"/>
      <c r="AM887" s="4">
        <v>2</v>
      </c>
    </row>
    <row r="888" spans="1:45">
      <c r="A888" s="4">
        <v>12101001</v>
      </c>
      <c r="B888" s="4">
        <v>12101001</v>
      </c>
      <c r="C888" s="2" t="s">
        <v>1811</v>
      </c>
      <c r="D888" s="2" t="s">
        <v>1821</v>
      </c>
      <c r="E888" s="2"/>
      <c r="F888" s="2"/>
      <c r="G888" s="2"/>
      <c r="H888" s="2"/>
      <c r="I888" s="2">
        <v>1</v>
      </c>
      <c r="J888" s="4">
        <v>121</v>
      </c>
      <c r="K888" s="4">
        <v>1</v>
      </c>
      <c r="L888" s="4">
        <v>4</v>
      </c>
      <c r="M888" s="39" t="s">
        <v>1819</v>
      </c>
      <c r="N888" s="70" t="s">
        <v>1813</v>
      </c>
      <c r="S888" s="4">
        <v>1</v>
      </c>
      <c r="T888" s="4">
        <v>0</v>
      </c>
      <c r="U888" s="4">
        <v>0</v>
      </c>
      <c r="V888" s="4">
        <v>0</v>
      </c>
      <c r="X888" s="4">
        <v>1</v>
      </c>
      <c r="Y888" s="4">
        <v>0</v>
      </c>
      <c r="AE888" s="4"/>
      <c r="AF888" s="4"/>
      <c r="AG888" s="4">
        <v>10</v>
      </c>
      <c r="AH888" s="4">
        <v>102</v>
      </c>
      <c r="AI888" s="2">
        <v>280101</v>
      </c>
      <c r="AJ888" s="4">
        <v>0</v>
      </c>
      <c r="AK888" s="4">
        <v>0</v>
      </c>
      <c r="AL888" s="2"/>
      <c r="AM888" s="4">
        <v>2</v>
      </c>
      <c r="AS888" s="2">
        <v>0</v>
      </c>
    </row>
    <row r="889" spans="1:45" ht="13.5">
      <c r="A889" s="4">
        <v>12101002</v>
      </c>
      <c r="B889" s="4">
        <v>12101002</v>
      </c>
      <c r="C889" s="2" t="s">
        <v>1814</v>
      </c>
      <c r="D889" s="2" t="s">
        <v>1822</v>
      </c>
      <c r="E889" s="2"/>
      <c r="F889" s="2"/>
      <c r="G889" s="2"/>
      <c r="H889" s="2"/>
      <c r="I889" s="2">
        <v>1</v>
      </c>
      <c r="J889" s="4">
        <v>121</v>
      </c>
      <c r="K889" s="4">
        <v>1</v>
      </c>
      <c r="L889" s="4">
        <v>5</v>
      </c>
      <c r="M889" s="39" t="s">
        <v>1818</v>
      </c>
      <c r="N889" s="70" t="s">
        <v>1815</v>
      </c>
      <c r="S889" s="4">
        <v>1</v>
      </c>
      <c r="T889" s="4">
        <v>0</v>
      </c>
      <c r="U889" s="4">
        <v>0</v>
      </c>
      <c r="V889" s="4">
        <v>0</v>
      </c>
      <c r="X889" s="4">
        <v>1</v>
      </c>
      <c r="Y889" s="4">
        <v>0</v>
      </c>
      <c r="AE889" s="4"/>
      <c r="AF889" s="4"/>
      <c r="AG889" s="4">
        <v>10</v>
      </c>
      <c r="AH889" s="4">
        <v>122</v>
      </c>
      <c r="AI889" s="2">
        <v>280102</v>
      </c>
      <c r="AJ889" s="4">
        <v>0</v>
      </c>
      <c r="AK889" s="4">
        <v>0</v>
      </c>
      <c r="AL889"/>
      <c r="AM889" s="4">
        <v>2</v>
      </c>
      <c r="AS889" s="2">
        <v>0</v>
      </c>
    </row>
    <row r="890" spans="1:45" ht="13.5">
      <c r="A890" s="4">
        <v>12101003</v>
      </c>
      <c r="B890" s="4">
        <v>12101003</v>
      </c>
      <c r="C890" s="2" t="s">
        <v>1816</v>
      </c>
      <c r="D890" s="2" t="s">
        <v>1823</v>
      </c>
      <c r="E890" s="2"/>
      <c r="F890" s="2"/>
      <c r="G890" s="2"/>
      <c r="H890" s="2"/>
      <c r="I890" s="2">
        <v>1</v>
      </c>
      <c r="J890" s="4">
        <v>121</v>
      </c>
      <c r="K890" s="4">
        <v>1</v>
      </c>
      <c r="L890" s="4">
        <v>5</v>
      </c>
      <c r="M890" s="39" t="s">
        <v>1820</v>
      </c>
      <c r="N890" s="70" t="s">
        <v>1817</v>
      </c>
      <c r="S890" s="4">
        <v>1</v>
      </c>
      <c r="T890" s="4">
        <v>0</v>
      </c>
      <c r="U890" s="4">
        <v>0</v>
      </c>
      <c r="V890" s="4">
        <v>0</v>
      </c>
      <c r="X890" s="4">
        <v>1</v>
      </c>
      <c r="Y890" s="4">
        <v>0</v>
      </c>
      <c r="AE890" s="4"/>
      <c r="AF890" s="4"/>
      <c r="AG890" s="4">
        <v>10</v>
      </c>
      <c r="AH890" s="4">
        <v>122</v>
      </c>
      <c r="AI890" s="2">
        <v>280103</v>
      </c>
      <c r="AJ890" s="4">
        <v>0</v>
      </c>
      <c r="AK890" s="4">
        <v>0</v>
      </c>
      <c r="AL890"/>
      <c r="AM890" s="4">
        <v>2</v>
      </c>
      <c r="AS890" s="2">
        <v>0</v>
      </c>
    </row>
    <row r="891" spans="1:45" ht="13.5">
      <c r="A891" s="4">
        <v>12102001</v>
      </c>
      <c r="B891" s="4">
        <v>12102001</v>
      </c>
      <c r="C891" s="2"/>
      <c r="D891" s="2" t="s">
        <v>1857</v>
      </c>
      <c r="E891" s="2">
        <v>10</v>
      </c>
      <c r="F891" s="2"/>
      <c r="G891" s="2"/>
      <c r="H891" s="2"/>
      <c r="I891" s="2">
        <v>1</v>
      </c>
      <c r="J891" s="4">
        <v>121</v>
      </c>
      <c r="K891" s="4">
        <v>2</v>
      </c>
      <c r="L891" s="4">
        <v>5</v>
      </c>
      <c r="M891" s="39" t="s">
        <v>1602</v>
      </c>
      <c r="N891" s="70" t="s">
        <v>1858</v>
      </c>
      <c r="S891" s="4">
        <v>1</v>
      </c>
      <c r="T891" s="4">
        <v>0</v>
      </c>
      <c r="U891" s="4">
        <v>0</v>
      </c>
      <c r="V891" s="4">
        <v>0</v>
      </c>
      <c r="X891" s="4">
        <v>10</v>
      </c>
      <c r="Y891" s="4">
        <v>0</v>
      </c>
      <c r="AE891" s="4"/>
      <c r="AF891" s="4"/>
      <c r="AG891" s="4">
        <v>1</v>
      </c>
      <c r="AH891" s="4">
        <v>102</v>
      </c>
      <c r="AI891" s="2">
        <v>280201</v>
      </c>
      <c r="AJ891" s="4">
        <v>0</v>
      </c>
      <c r="AK891" s="4">
        <v>0</v>
      </c>
      <c r="AL891"/>
      <c r="AM891" s="4">
        <v>2</v>
      </c>
      <c r="AS891" s="2">
        <v>0</v>
      </c>
    </row>
    <row r="892" spans="1:45" ht="13.5">
      <c r="A892" s="4">
        <v>12102002</v>
      </c>
      <c r="B892" s="4">
        <v>12102002</v>
      </c>
      <c r="C892" s="2"/>
      <c r="D892" s="2" t="s">
        <v>1857</v>
      </c>
      <c r="E892" s="2">
        <v>20</v>
      </c>
      <c r="F892" s="2"/>
      <c r="G892" s="2"/>
      <c r="H892" s="2"/>
      <c r="I892" s="2">
        <v>1</v>
      </c>
      <c r="J892" s="4">
        <v>121</v>
      </c>
      <c r="K892" s="4">
        <v>2</v>
      </c>
      <c r="L892" s="4">
        <v>5</v>
      </c>
      <c r="M892" s="39" t="s">
        <v>1602</v>
      </c>
      <c r="N892" s="70" t="s">
        <v>1859</v>
      </c>
      <c r="S892" s="4">
        <v>1</v>
      </c>
      <c r="T892" s="4">
        <v>0</v>
      </c>
      <c r="U892" s="4">
        <v>0</v>
      </c>
      <c r="V892" s="4">
        <v>0</v>
      </c>
      <c r="X892" s="4">
        <v>20</v>
      </c>
      <c r="Y892" s="4">
        <v>0</v>
      </c>
      <c r="AE892" s="4"/>
      <c r="AF892" s="4"/>
      <c r="AG892" s="4">
        <v>1</v>
      </c>
      <c r="AH892" s="4">
        <v>102</v>
      </c>
      <c r="AI892" s="2">
        <v>280202</v>
      </c>
      <c r="AJ892" s="4">
        <v>0</v>
      </c>
      <c r="AK892" s="4">
        <v>0</v>
      </c>
      <c r="AL892"/>
      <c r="AM892" s="4">
        <v>2</v>
      </c>
      <c r="AS892" s="2">
        <v>0</v>
      </c>
    </row>
    <row r="893" spans="1:45" ht="13.5">
      <c r="A893" s="4">
        <v>12102003</v>
      </c>
      <c r="B893" s="4">
        <v>12102003</v>
      </c>
      <c r="C893" s="2"/>
      <c r="D893" s="2" t="s">
        <v>1857</v>
      </c>
      <c r="E893" s="2">
        <v>30</v>
      </c>
      <c r="F893" s="2"/>
      <c r="G893" s="2"/>
      <c r="H893" s="2"/>
      <c r="I893" s="2">
        <v>1</v>
      </c>
      <c r="J893" s="4">
        <v>121</v>
      </c>
      <c r="K893" s="4">
        <v>2</v>
      </c>
      <c r="L893" s="4">
        <v>5</v>
      </c>
      <c r="M893" s="39" t="s">
        <v>1602</v>
      </c>
      <c r="N893" s="70" t="s">
        <v>2210</v>
      </c>
      <c r="S893" s="4">
        <v>1</v>
      </c>
      <c r="T893" s="4">
        <v>0</v>
      </c>
      <c r="U893" s="4">
        <v>0</v>
      </c>
      <c r="V893" s="4">
        <v>0</v>
      </c>
      <c r="X893" s="4">
        <v>30</v>
      </c>
      <c r="Y893" s="4">
        <v>0</v>
      </c>
      <c r="AE893" s="4"/>
      <c r="AF893" s="4"/>
      <c r="AG893" s="4">
        <v>1</v>
      </c>
      <c r="AH893" s="4">
        <v>102</v>
      </c>
      <c r="AI893" s="2">
        <v>280203</v>
      </c>
      <c r="AJ893" s="4">
        <v>0</v>
      </c>
      <c r="AK893" s="4">
        <v>0</v>
      </c>
      <c r="AL893"/>
      <c r="AM893" s="4">
        <v>2</v>
      </c>
      <c r="AS893" s="2">
        <v>0</v>
      </c>
    </row>
    <row r="894" spans="1:45" ht="13.5">
      <c r="A894" s="4">
        <v>12102004</v>
      </c>
      <c r="B894" s="4">
        <v>12102004</v>
      </c>
      <c r="C894" s="2"/>
      <c r="D894" s="2" t="s">
        <v>1857</v>
      </c>
      <c r="E894" s="2">
        <v>40</v>
      </c>
      <c r="F894" s="2"/>
      <c r="G894" s="2"/>
      <c r="H894" s="2"/>
      <c r="I894" s="2">
        <v>1</v>
      </c>
      <c r="J894" s="4">
        <v>121</v>
      </c>
      <c r="K894" s="4">
        <v>2</v>
      </c>
      <c r="L894" s="4">
        <v>5</v>
      </c>
      <c r="M894" s="39" t="s">
        <v>1602</v>
      </c>
      <c r="N894" s="70" t="s">
        <v>2211</v>
      </c>
      <c r="S894" s="4">
        <v>1</v>
      </c>
      <c r="T894" s="4">
        <v>0</v>
      </c>
      <c r="U894" s="4">
        <v>0</v>
      </c>
      <c r="V894" s="4">
        <v>0</v>
      </c>
      <c r="X894" s="4">
        <v>40</v>
      </c>
      <c r="Y894" s="4">
        <v>0</v>
      </c>
      <c r="AE894" s="4"/>
      <c r="AF894" s="4"/>
      <c r="AG894" s="4">
        <v>1</v>
      </c>
      <c r="AH894" s="4">
        <v>102</v>
      </c>
      <c r="AI894" s="2">
        <v>280204</v>
      </c>
      <c r="AJ894" s="4">
        <v>0</v>
      </c>
      <c r="AK894" s="4">
        <v>0</v>
      </c>
      <c r="AL894"/>
      <c r="AM894" s="4">
        <v>2</v>
      </c>
      <c r="AS894" s="2">
        <v>0</v>
      </c>
    </row>
    <row r="895" spans="1:45" ht="13.5">
      <c r="A895" s="4">
        <v>12102005</v>
      </c>
      <c r="B895" s="4">
        <v>12102005</v>
      </c>
      <c r="C895" s="2"/>
      <c r="D895" s="2" t="s">
        <v>1857</v>
      </c>
      <c r="E895" s="2">
        <v>50</v>
      </c>
      <c r="F895" s="2"/>
      <c r="G895" s="2"/>
      <c r="H895" s="2"/>
      <c r="I895" s="2">
        <v>1</v>
      </c>
      <c r="J895" s="4">
        <v>121</v>
      </c>
      <c r="K895" s="4">
        <v>2</v>
      </c>
      <c r="L895" s="4">
        <v>5</v>
      </c>
      <c r="M895" s="39" t="s">
        <v>1602</v>
      </c>
      <c r="N895" s="70" t="s">
        <v>2212</v>
      </c>
      <c r="S895" s="4">
        <v>1</v>
      </c>
      <c r="T895" s="4">
        <v>0</v>
      </c>
      <c r="U895" s="4">
        <v>0</v>
      </c>
      <c r="V895" s="4">
        <v>0</v>
      </c>
      <c r="X895" s="4">
        <v>50</v>
      </c>
      <c r="Y895" s="4">
        <v>0</v>
      </c>
      <c r="AE895" s="4"/>
      <c r="AF895" s="4"/>
      <c r="AG895" s="4">
        <v>1</v>
      </c>
      <c r="AH895" s="4">
        <v>102</v>
      </c>
      <c r="AI895" s="2">
        <v>280205</v>
      </c>
      <c r="AJ895" s="4">
        <v>0</v>
      </c>
      <c r="AK895" s="4">
        <v>0</v>
      </c>
      <c r="AL895"/>
      <c r="AM895" s="4">
        <v>2</v>
      </c>
      <c r="AS895" s="2">
        <v>0</v>
      </c>
    </row>
    <row r="896" spans="1:45" ht="13.5">
      <c r="A896" s="4">
        <v>12102006</v>
      </c>
      <c r="B896" s="4">
        <v>12102006</v>
      </c>
      <c r="C896" s="2"/>
      <c r="D896" s="2" t="s">
        <v>1857</v>
      </c>
      <c r="E896" s="2">
        <v>60</v>
      </c>
      <c r="F896" s="2"/>
      <c r="G896" s="2"/>
      <c r="H896" s="2"/>
      <c r="I896" s="2">
        <v>1</v>
      </c>
      <c r="J896" s="4">
        <v>121</v>
      </c>
      <c r="K896" s="4">
        <v>2</v>
      </c>
      <c r="L896" s="4">
        <v>5</v>
      </c>
      <c r="M896" s="39" t="s">
        <v>1602</v>
      </c>
      <c r="N896" s="70" t="s">
        <v>2213</v>
      </c>
      <c r="S896" s="4">
        <v>1</v>
      </c>
      <c r="T896" s="4">
        <v>0</v>
      </c>
      <c r="U896" s="4">
        <v>0</v>
      </c>
      <c r="V896" s="4">
        <v>0</v>
      </c>
      <c r="X896" s="4">
        <v>60</v>
      </c>
      <c r="Y896" s="4">
        <v>0</v>
      </c>
      <c r="AE896" s="4"/>
      <c r="AF896" s="4"/>
      <c r="AG896" s="4">
        <v>1</v>
      </c>
      <c r="AH896" s="4">
        <v>102</v>
      </c>
      <c r="AI896" s="2">
        <v>280206</v>
      </c>
      <c r="AJ896" s="4">
        <v>0</v>
      </c>
      <c r="AK896" s="4">
        <v>0</v>
      </c>
      <c r="AL896"/>
      <c r="AM896" s="4">
        <v>2</v>
      </c>
      <c r="AS896" s="2">
        <v>0</v>
      </c>
    </row>
    <row r="897" spans="1:45" ht="13.5">
      <c r="A897" s="4">
        <v>12102007</v>
      </c>
      <c r="B897" s="4">
        <v>12102007</v>
      </c>
      <c r="C897" s="2"/>
      <c r="D897" s="2" t="s">
        <v>1857</v>
      </c>
      <c r="E897" s="2">
        <v>65</v>
      </c>
      <c r="F897" s="2"/>
      <c r="G897" s="2"/>
      <c r="H897" s="2"/>
      <c r="I897" s="2">
        <v>1</v>
      </c>
      <c r="J897" s="4">
        <v>121</v>
      </c>
      <c r="K897" s="4">
        <v>2</v>
      </c>
      <c r="L897" s="4">
        <v>5</v>
      </c>
      <c r="M897" s="39" t="s">
        <v>1602</v>
      </c>
      <c r="N897" s="70" t="s">
        <v>2214</v>
      </c>
      <c r="S897" s="4">
        <v>1</v>
      </c>
      <c r="T897" s="4">
        <v>0</v>
      </c>
      <c r="U897" s="4">
        <v>0</v>
      </c>
      <c r="V897" s="4">
        <v>0</v>
      </c>
      <c r="X897" s="4">
        <v>65</v>
      </c>
      <c r="Y897" s="4">
        <v>0</v>
      </c>
      <c r="AE897" s="4"/>
      <c r="AF897" s="4"/>
      <c r="AG897" s="4">
        <v>1</v>
      </c>
      <c r="AH897" s="4">
        <v>102</v>
      </c>
      <c r="AI897" s="2">
        <v>280207</v>
      </c>
      <c r="AJ897" s="4">
        <v>0</v>
      </c>
      <c r="AK897" s="4">
        <v>0</v>
      </c>
      <c r="AL897"/>
      <c r="AM897" s="4">
        <v>2</v>
      </c>
      <c r="AS897" s="2">
        <v>0</v>
      </c>
    </row>
    <row r="898" spans="1:45" ht="13.5">
      <c r="A898" s="4">
        <v>12102008</v>
      </c>
      <c r="B898" s="4">
        <v>12102008</v>
      </c>
      <c r="C898" s="2"/>
      <c r="D898" s="2" t="s">
        <v>1857</v>
      </c>
      <c r="E898" s="2">
        <v>70</v>
      </c>
      <c r="F898" s="2"/>
      <c r="G898" s="2"/>
      <c r="H898" s="2"/>
      <c r="I898" s="2">
        <v>1</v>
      </c>
      <c r="J898" s="4">
        <v>121</v>
      </c>
      <c r="K898" s="4">
        <v>2</v>
      </c>
      <c r="L898" s="4">
        <v>5</v>
      </c>
      <c r="M898" s="39" t="s">
        <v>1602</v>
      </c>
      <c r="N898" s="70" t="s">
        <v>2215</v>
      </c>
      <c r="S898" s="4">
        <v>1</v>
      </c>
      <c r="T898" s="4">
        <v>0</v>
      </c>
      <c r="U898" s="4">
        <v>0</v>
      </c>
      <c r="V898" s="4">
        <v>0</v>
      </c>
      <c r="X898" s="4">
        <v>70</v>
      </c>
      <c r="Y898" s="4">
        <v>0</v>
      </c>
      <c r="AE898" s="4"/>
      <c r="AF898" s="4"/>
      <c r="AG898" s="4">
        <v>1</v>
      </c>
      <c r="AH898" s="4">
        <v>102</v>
      </c>
      <c r="AI898" s="2">
        <v>280208</v>
      </c>
      <c r="AJ898" s="4">
        <v>0</v>
      </c>
      <c r="AK898" s="4">
        <v>0</v>
      </c>
      <c r="AL898"/>
      <c r="AM898" s="4">
        <v>2</v>
      </c>
      <c r="AS898" s="2">
        <v>0</v>
      </c>
    </row>
    <row r="899" spans="1:45" ht="13.5">
      <c r="A899" s="4">
        <v>12102009</v>
      </c>
      <c r="B899" s="4">
        <v>12102009</v>
      </c>
      <c r="C899" s="2"/>
      <c r="D899" s="2" t="s">
        <v>1857</v>
      </c>
      <c r="E899" s="2">
        <v>75</v>
      </c>
      <c r="F899" s="2"/>
      <c r="G899" s="2"/>
      <c r="H899" s="2"/>
      <c r="I899" s="2">
        <v>1</v>
      </c>
      <c r="J899" s="4">
        <v>121</v>
      </c>
      <c r="K899" s="4">
        <v>2</v>
      </c>
      <c r="L899" s="4">
        <v>5</v>
      </c>
      <c r="M899" s="39" t="s">
        <v>1602</v>
      </c>
      <c r="N899" s="70" t="s">
        <v>2216</v>
      </c>
      <c r="S899" s="4">
        <v>1</v>
      </c>
      <c r="T899" s="4">
        <v>0</v>
      </c>
      <c r="U899" s="4">
        <v>0</v>
      </c>
      <c r="V899" s="4">
        <v>0</v>
      </c>
      <c r="X899" s="4">
        <v>75</v>
      </c>
      <c r="Y899" s="4">
        <v>0</v>
      </c>
      <c r="AE899" s="4"/>
      <c r="AF899" s="4"/>
      <c r="AG899" s="4">
        <v>1</v>
      </c>
      <c r="AH899" s="4">
        <v>102</v>
      </c>
      <c r="AI899" s="2">
        <v>280209</v>
      </c>
      <c r="AJ899" s="4">
        <v>0</v>
      </c>
      <c r="AK899" s="4">
        <v>0</v>
      </c>
      <c r="AL899"/>
      <c r="AM899" s="4">
        <v>2</v>
      </c>
      <c r="AS899" s="2">
        <v>0</v>
      </c>
    </row>
    <row r="900" spans="1:45" ht="13.5">
      <c r="A900" s="4">
        <v>12102010</v>
      </c>
      <c r="B900" s="4">
        <v>12102010</v>
      </c>
      <c r="C900" s="2"/>
      <c r="D900" s="2" t="s">
        <v>1857</v>
      </c>
      <c r="E900" s="2">
        <v>80</v>
      </c>
      <c r="F900" s="2"/>
      <c r="G900" s="2"/>
      <c r="H900" s="2"/>
      <c r="I900" s="2">
        <v>1</v>
      </c>
      <c r="J900" s="4">
        <v>121</v>
      </c>
      <c r="K900" s="4">
        <v>2</v>
      </c>
      <c r="L900" s="4">
        <v>5</v>
      </c>
      <c r="M900" s="39" t="s">
        <v>1602</v>
      </c>
      <c r="N900" s="70" t="s">
        <v>2217</v>
      </c>
      <c r="S900" s="4">
        <v>1</v>
      </c>
      <c r="T900" s="4">
        <v>0</v>
      </c>
      <c r="U900" s="4">
        <v>0</v>
      </c>
      <c r="V900" s="4">
        <v>0</v>
      </c>
      <c r="X900" s="4">
        <v>80</v>
      </c>
      <c r="Y900" s="4">
        <v>0</v>
      </c>
      <c r="AE900" s="4"/>
      <c r="AF900" s="4"/>
      <c r="AG900" s="4">
        <v>1</v>
      </c>
      <c r="AH900" s="4">
        <v>102</v>
      </c>
      <c r="AI900" s="2">
        <v>280210</v>
      </c>
      <c r="AJ900" s="4">
        <v>0</v>
      </c>
      <c r="AK900" s="4">
        <v>0</v>
      </c>
      <c r="AL900"/>
      <c r="AM900" s="4">
        <v>2</v>
      </c>
      <c r="AS900" s="2">
        <v>0</v>
      </c>
    </row>
    <row r="901" spans="1:45" ht="13.5">
      <c r="A901" s="4">
        <v>12102011</v>
      </c>
      <c r="B901" s="4">
        <v>12102011</v>
      </c>
      <c r="C901" s="2"/>
      <c r="D901" s="2" t="s">
        <v>1857</v>
      </c>
      <c r="E901" s="2">
        <v>85</v>
      </c>
      <c r="F901" s="2"/>
      <c r="G901" s="2"/>
      <c r="H901" s="2"/>
      <c r="I901" s="2">
        <v>1</v>
      </c>
      <c r="J901" s="4">
        <v>121</v>
      </c>
      <c r="K901" s="4">
        <v>2</v>
      </c>
      <c r="L901" s="4">
        <v>5</v>
      </c>
      <c r="M901" s="39" t="s">
        <v>1602</v>
      </c>
      <c r="N901" s="70" t="s">
        <v>2218</v>
      </c>
      <c r="S901" s="4">
        <v>1</v>
      </c>
      <c r="T901" s="4">
        <v>0</v>
      </c>
      <c r="U901" s="4">
        <v>0</v>
      </c>
      <c r="V901" s="4">
        <v>0</v>
      </c>
      <c r="X901" s="4">
        <v>85</v>
      </c>
      <c r="Y901" s="4">
        <v>0</v>
      </c>
      <c r="AE901" s="4"/>
      <c r="AF901" s="4"/>
      <c r="AG901" s="4">
        <v>1</v>
      </c>
      <c r="AH901" s="4">
        <v>102</v>
      </c>
      <c r="AI901" s="2">
        <v>280211</v>
      </c>
      <c r="AJ901" s="4">
        <v>0</v>
      </c>
      <c r="AK901" s="4">
        <v>0</v>
      </c>
      <c r="AL901"/>
      <c r="AM901" s="4">
        <v>2</v>
      </c>
      <c r="AS901" s="2">
        <v>0</v>
      </c>
    </row>
    <row r="902" spans="1:45" ht="13.5">
      <c r="A902" s="4">
        <v>12102012</v>
      </c>
      <c r="B902" s="4">
        <v>12102012</v>
      </c>
      <c r="C902" s="2"/>
      <c r="D902" s="2" t="s">
        <v>1857</v>
      </c>
      <c r="E902" s="2">
        <v>90</v>
      </c>
      <c r="F902" s="2"/>
      <c r="G902" s="2"/>
      <c r="H902" s="2"/>
      <c r="I902" s="2">
        <v>1</v>
      </c>
      <c r="J902" s="4">
        <v>121</v>
      </c>
      <c r="K902" s="4">
        <v>2</v>
      </c>
      <c r="L902" s="4">
        <v>5</v>
      </c>
      <c r="M902" s="39" t="s">
        <v>1602</v>
      </c>
      <c r="N902" s="70" t="s">
        <v>2219</v>
      </c>
      <c r="S902" s="4">
        <v>1</v>
      </c>
      <c r="T902" s="4">
        <v>0</v>
      </c>
      <c r="U902" s="4">
        <v>0</v>
      </c>
      <c r="V902" s="4">
        <v>0</v>
      </c>
      <c r="X902" s="4">
        <v>90</v>
      </c>
      <c r="Y902" s="4">
        <v>0</v>
      </c>
      <c r="AE902" s="4"/>
      <c r="AF902" s="4"/>
      <c r="AG902" s="4">
        <v>1</v>
      </c>
      <c r="AH902" s="4">
        <v>102</v>
      </c>
      <c r="AI902" s="2">
        <v>280212</v>
      </c>
      <c r="AJ902" s="4">
        <v>0</v>
      </c>
      <c r="AK902" s="4">
        <v>0</v>
      </c>
      <c r="AL902"/>
      <c r="AM902" s="4">
        <v>2</v>
      </c>
      <c r="AS902" s="2">
        <v>0</v>
      </c>
    </row>
    <row r="903" spans="1:45" ht="13.5">
      <c r="A903" s="4">
        <v>12102013</v>
      </c>
      <c r="B903" s="4">
        <v>12102013</v>
      </c>
      <c r="C903" s="2"/>
      <c r="D903" s="2" t="s">
        <v>1857</v>
      </c>
      <c r="E903" s="2">
        <v>95</v>
      </c>
      <c r="F903" s="2"/>
      <c r="G903" s="2"/>
      <c r="H903" s="2"/>
      <c r="I903" s="2">
        <v>1</v>
      </c>
      <c r="J903" s="4">
        <v>121</v>
      </c>
      <c r="K903" s="4">
        <v>2</v>
      </c>
      <c r="L903" s="4">
        <v>5</v>
      </c>
      <c r="M903" s="39" t="s">
        <v>1602</v>
      </c>
      <c r="N903" s="70" t="s">
        <v>2220</v>
      </c>
      <c r="S903" s="4">
        <v>1</v>
      </c>
      <c r="T903" s="4">
        <v>0</v>
      </c>
      <c r="U903" s="4">
        <v>0</v>
      </c>
      <c r="V903" s="4">
        <v>0</v>
      </c>
      <c r="X903" s="4">
        <v>95</v>
      </c>
      <c r="Y903" s="4">
        <v>0</v>
      </c>
      <c r="AE903" s="4"/>
      <c r="AF903" s="4"/>
      <c r="AG903" s="4">
        <v>1</v>
      </c>
      <c r="AH903" s="4">
        <v>102</v>
      </c>
      <c r="AI903" s="2">
        <v>280213</v>
      </c>
      <c r="AJ903" s="4">
        <v>0</v>
      </c>
      <c r="AK903" s="4">
        <v>0</v>
      </c>
      <c r="AL903"/>
      <c r="AM903" s="4">
        <v>2</v>
      </c>
      <c r="AS903" s="2">
        <v>0</v>
      </c>
    </row>
    <row r="904" spans="1:45" ht="13.5">
      <c r="A904" s="4">
        <v>12102014</v>
      </c>
      <c r="B904" s="4">
        <v>12102014</v>
      </c>
      <c r="C904" s="2"/>
      <c r="D904" s="2" t="s">
        <v>1857</v>
      </c>
      <c r="E904" s="2">
        <v>100</v>
      </c>
      <c r="F904" s="2"/>
      <c r="G904" s="2"/>
      <c r="H904" s="2"/>
      <c r="I904" s="2">
        <v>1</v>
      </c>
      <c r="J904" s="4">
        <v>121</v>
      </c>
      <c r="K904" s="4">
        <v>2</v>
      </c>
      <c r="L904" s="4">
        <v>5</v>
      </c>
      <c r="M904" s="39" t="s">
        <v>1602</v>
      </c>
      <c r="N904" s="70" t="s">
        <v>2221</v>
      </c>
      <c r="S904" s="4">
        <v>1</v>
      </c>
      <c r="T904" s="4">
        <v>0</v>
      </c>
      <c r="U904" s="4">
        <v>0</v>
      </c>
      <c r="V904" s="4">
        <v>0</v>
      </c>
      <c r="X904" s="4">
        <v>100</v>
      </c>
      <c r="Y904" s="4">
        <v>0</v>
      </c>
      <c r="AE904" s="4"/>
      <c r="AF904" s="4"/>
      <c r="AG904" s="4">
        <v>1</v>
      </c>
      <c r="AH904" s="4">
        <v>102</v>
      </c>
      <c r="AI904" s="2">
        <v>280214</v>
      </c>
      <c r="AJ904" s="4">
        <v>0</v>
      </c>
      <c r="AK904" s="4">
        <v>0</v>
      </c>
      <c r="AL904"/>
      <c r="AM904" s="4">
        <v>2</v>
      </c>
      <c r="AS904" s="2">
        <v>0</v>
      </c>
    </row>
    <row r="905" spans="1:45" s="8" customFormat="1" ht="13.5">
      <c r="A905" s="8">
        <v>12102015</v>
      </c>
      <c r="B905" s="8">
        <v>12102015</v>
      </c>
      <c r="C905" s="19"/>
      <c r="D905" s="19" t="s">
        <v>1860</v>
      </c>
      <c r="E905" s="19">
        <v>101</v>
      </c>
      <c r="F905" s="19"/>
      <c r="G905" s="19"/>
      <c r="H905" s="19"/>
      <c r="I905" s="19">
        <v>1</v>
      </c>
      <c r="J905" s="8">
        <v>121</v>
      </c>
      <c r="K905" s="8">
        <v>2</v>
      </c>
      <c r="L905" s="8">
        <v>5</v>
      </c>
      <c r="M905" s="36" t="s">
        <v>1878</v>
      </c>
      <c r="N905" s="70" t="s">
        <v>1861</v>
      </c>
      <c r="O905" s="80"/>
      <c r="S905" s="8">
        <v>1</v>
      </c>
      <c r="T905" s="8">
        <v>0</v>
      </c>
      <c r="U905" s="8">
        <v>0</v>
      </c>
      <c r="V905" s="8">
        <v>0</v>
      </c>
      <c r="X905" s="8">
        <v>101</v>
      </c>
      <c r="Y905" s="8">
        <v>0</v>
      </c>
      <c r="AG905" s="8">
        <v>1</v>
      </c>
      <c r="AH905" s="8">
        <v>102</v>
      </c>
      <c r="AI905" s="19">
        <v>280215</v>
      </c>
      <c r="AJ905" s="8">
        <v>0</v>
      </c>
      <c r="AK905" s="8">
        <v>0</v>
      </c>
      <c r="AL905" s="58"/>
      <c r="AM905" s="8">
        <v>2</v>
      </c>
      <c r="AQ905" s="30"/>
      <c r="AR905" s="19"/>
      <c r="AS905" s="19">
        <v>0</v>
      </c>
    </row>
    <row r="906" spans="1:45" ht="13.5">
      <c r="A906" s="4">
        <f>B906</f>
        <v>12103001</v>
      </c>
      <c r="B906" s="4">
        <v>12103001</v>
      </c>
      <c r="C906" s="2"/>
      <c r="D906" s="2" t="s">
        <v>1927</v>
      </c>
      <c r="E906" s="2" t="s">
        <v>1883</v>
      </c>
      <c r="F906" s="2" t="s">
        <v>1877</v>
      </c>
      <c r="G906" s="2"/>
      <c r="H906" s="2"/>
      <c r="I906" s="2">
        <v>1</v>
      </c>
      <c r="J906" s="4">
        <v>121</v>
      </c>
      <c r="K906" s="4">
        <v>3</v>
      </c>
      <c r="L906" s="4">
        <v>5</v>
      </c>
      <c r="M906" s="39" t="s">
        <v>1880</v>
      </c>
      <c r="N906" s="61" t="s">
        <v>1882</v>
      </c>
      <c r="O906" s="77">
        <v>1</v>
      </c>
      <c r="P906" s="4" t="s">
        <v>1883</v>
      </c>
      <c r="S906" s="4">
        <v>1</v>
      </c>
      <c r="T906" s="4">
        <v>0</v>
      </c>
      <c r="U906" s="4">
        <v>0</v>
      </c>
      <c r="V906" s="4">
        <v>0</v>
      </c>
      <c r="X906" s="4">
        <v>1</v>
      </c>
      <c r="Y906" s="4">
        <v>0</v>
      </c>
      <c r="AE906" s="4"/>
      <c r="AF906" s="4"/>
      <c r="AG906" s="4">
        <v>1</v>
      </c>
      <c r="AH906" s="4">
        <v>102</v>
      </c>
      <c r="AI906" s="2">
        <v>280301</v>
      </c>
      <c r="AJ906" s="4">
        <v>0</v>
      </c>
      <c r="AK906" s="4">
        <v>0</v>
      </c>
      <c r="AL906"/>
      <c r="AM906" s="4">
        <v>2</v>
      </c>
      <c r="AS906" s="2">
        <v>0</v>
      </c>
    </row>
    <row r="907" spans="1:45" ht="13.5">
      <c r="A907" s="4">
        <f t="shared" ref="A907:A939" si="34">B907</f>
        <v>12103002</v>
      </c>
      <c r="B907" s="4">
        <v>12103002</v>
      </c>
      <c r="C907" s="2"/>
      <c r="D907" s="2" t="s">
        <v>1927</v>
      </c>
      <c r="E907" s="2" t="s">
        <v>1884</v>
      </c>
      <c r="F907" s="2" t="s">
        <v>1877</v>
      </c>
      <c r="G907" s="2"/>
      <c r="H907" s="2"/>
      <c r="I907" s="2">
        <v>1</v>
      </c>
      <c r="J907" s="4">
        <v>121</v>
      </c>
      <c r="K907" s="4">
        <v>3</v>
      </c>
      <c r="L907" s="4">
        <v>5</v>
      </c>
      <c r="M907" s="39" t="s">
        <v>1880</v>
      </c>
      <c r="N907" s="61" t="s">
        <v>1882</v>
      </c>
      <c r="O907" s="77">
        <v>2</v>
      </c>
      <c r="P907" s="4" t="s">
        <v>1884</v>
      </c>
      <c r="S907" s="4">
        <v>1</v>
      </c>
      <c r="T907" s="4">
        <v>0</v>
      </c>
      <c r="U907" s="4">
        <v>0</v>
      </c>
      <c r="V907" s="4">
        <v>0</v>
      </c>
      <c r="X907" s="4">
        <v>1</v>
      </c>
      <c r="Y907" s="4">
        <v>0</v>
      </c>
      <c r="AE907" s="4"/>
      <c r="AF907" s="4"/>
      <c r="AG907" s="4">
        <v>1</v>
      </c>
      <c r="AH907" s="4">
        <v>102</v>
      </c>
      <c r="AI907" s="2">
        <v>280302</v>
      </c>
      <c r="AJ907" s="4">
        <v>0</v>
      </c>
      <c r="AK907" s="4">
        <v>0</v>
      </c>
      <c r="AL907"/>
      <c r="AM907" s="4">
        <v>2</v>
      </c>
      <c r="AS907" s="2">
        <v>0</v>
      </c>
    </row>
    <row r="908" spans="1:45" ht="13.5">
      <c r="A908" s="4">
        <f t="shared" si="34"/>
        <v>12103003</v>
      </c>
      <c r="B908" s="4">
        <v>12103003</v>
      </c>
      <c r="C908" s="2"/>
      <c r="D908" s="2" t="s">
        <v>1927</v>
      </c>
      <c r="E908" s="2" t="s">
        <v>1885</v>
      </c>
      <c r="F908" s="2" t="s">
        <v>1877</v>
      </c>
      <c r="G908" s="2"/>
      <c r="H908" s="2"/>
      <c r="I908" s="2">
        <v>1</v>
      </c>
      <c r="J908" s="4">
        <v>121</v>
      </c>
      <c r="K908" s="4">
        <v>3</v>
      </c>
      <c r="L908" s="4">
        <v>5</v>
      </c>
      <c r="M908" s="39" t="s">
        <v>1879</v>
      </c>
      <c r="N908" s="61" t="s">
        <v>1881</v>
      </c>
      <c r="O908" s="77">
        <v>3</v>
      </c>
      <c r="P908" s="4" t="s">
        <v>1885</v>
      </c>
      <c r="S908" s="4">
        <v>1</v>
      </c>
      <c r="T908" s="4">
        <v>0</v>
      </c>
      <c r="U908" s="4">
        <v>0</v>
      </c>
      <c r="V908" s="4">
        <v>0</v>
      </c>
      <c r="X908" s="4">
        <v>1</v>
      </c>
      <c r="Y908" s="4">
        <v>0</v>
      </c>
      <c r="AE908" s="4"/>
      <c r="AF908" s="4"/>
      <c r="AG908" s="4">
        <v>1</v>
      </c>
      <c r="AH908" s="4">
        <v>102</v>
      </c>
      <c r="AI908" s="2">
        <v>280303</v>
      </c>
      <c r="AJ908" s="4">
        <v>0</v>
      </c>
      <c r="AK908" s="4">
        <v>0</v>
      </c>
      <c r="AL908"/>
      <c r="AM908" s="4">
        <v>2</v>
      </c>
      <c r="AS908" s="2">
        <v>0</v>
      </c>
    </row>
    <row r="909" spans="1:45" ht="13.5">
      <c r="A909" s="4">
        <f t="shared" si="34"/>
        <v>12103004</v>
      </c>
      <c r="B909" s="4">
        <v>12103004</v>
      </c>
      <c r="C909" s="2"/>
      <c r="D909" s="2" t="s">
        <v>1927</v>
      </c>
      <c r="E909" s="55" t="s">
        <v>1886</v>
      </c>
      <c r="F909" s="2" t="s">
        <v>1877</v>
      </c>
      <c r="G909" s="2"/>
      <c r="H909" s="2"/>
      <c r="I909" s="2">
        <v>1</v>
      </c>
      <c r="J909" s="4">
        <v>121</v>
      </c>
      <c r="K909" s="4">
        <v>3</v>
      </c>
      <c r="L909" s="4">
        <v>5</v>
      </c>
      <c r="M909" s="39" t="s">
        <v>1879</v>
      </c>
      <c r="N909" s="61" t="s">
        <v>1881</v>
      </c>
      <c r="O909" s="77">
        <v>4</v>
      </c>
      <c r="P909" s="4" t="s">
        <v>1886</v>
      </c>
      <c r="S909" s="4">
        <v>1</v>
      </c>
      <c r="T909" s="4">
        <v>0</v>
      </c>
      <c r="U909" s="4">
        <v>0</v>
      </c>
      <c r="V909" s="4">
        <v>0</v>
      </c>
      <c r="X909" s="4">
        <v>1</v>
      </c>
      <c r="Y909" s="4">
        <v>0</v>
      </c>
      <c r="AE909" s="4"/>
      <c r="AF909" s="4"/>
      <c r="AG909" s="4">
        <v>1</v>
      </c>
      <c r="AH909" s="4">
        <v>102</v>
      </c>
      <c r="AI909" s="2">
        <v>280304</v>
      </c>
      <c r="AJ909" s="4">
        <v>0</v>
      </c>
      <c r="AK909" s="4">
        <v>0</v>
      </c>
      <c r="AL909"/>
      <c r="AM909" s="4">
        <v>2</v>
      </c>
      <c r="AS909" s="2">
        <v>0</v>
      </c>
    </row>
    <row r="910" spans="1:45" ht="13.5">
      <c r="A910" s="4">
        <f t="shared" si="34"/>
        <v>12103005</v>
      </c>
      <c r="B910" s="4">
        <v>12103005</v>
      </c>
      <c r="C910" s="2"/>
      <c r="D910" s="2" t="s">
        <v>1927</v>
      </c>
      <c r="E910" s="55" t="s">
        <v>1887</v>
      </c>
      <c r="F910" s="2" t="s">
        <v>1877</v>
      </c>
      <c r="G910" s="2"/>
      <c r="H910" s="2"/>
      <c r="I910" s="2">
        <v>1</v>
      </c>
      <c r="J910" s="4">
        <v>121</v>
      </c>
      <c r="K910" s="4">
        <v>3</v>
      </c>
      <c r="L910" s="4">
        <v>5</v>
      </c>
      <c r="M910" s="39" t="s">
        <v>1879</v>
      </c>
      <c r="N910" s="61" t="s">
        <v>1881</v>
      </c>
      <c r="O910" s="77">
        <v>5</v>
      </c>
      <c r="P910" s="4" t="s">
        <v>1887</v>
      </c>
      <c r="S910" s="4">
        <v>1</v>
      </c>
      <c r="T910" s="4">
        <v>0</v>
      </c>
      <c r="U910" s="4">
        <v>0</v>
      </c>
      <c r="V910" s="4">
        <v>0</v>
      </c>
      <c r="X910" s="4">
        <v>1</v>
      </c>
      <c r="Y910" s="4">
        <v>0</v>
      </c>
      <c r="AE910" s="4"/>
      <c r="AF910" s="4"/>
      <c r="AG910" s="4">
        <v>1</v>
      </c>
      <c r="AH910" s="4">
        <v>102</v>
      </c>
      <c r="AI910" s="2">
        <v>280305</v>
      </c>
      <c r="AJ910" s="4">
        <v>0</v>
      </c>
      <c r="AK910" s="4">
        <v>0</v>
      </c>
      <c r="AL910"/>
      <c r="AM910" s="4">
        <v>2</v>
      </c>
      <c r="AS910" s="2">
        <v>0</v>
      </c>
    </row>
    <row r="911" spans="1:45" ht="13.5">
      <c r="A911" s="4">
        <f t="shared" si="34"/>
        <v>12103006</v>
      </c>
      <c r="B911" s="4">
        <v>12103006</v>
      </c>
      <c r="C911" s="2"/>
      <c r="D911" s="2" t="s">
        <v>1927</v>
      </c>
      <c r="E911" s="55" t="s">
        <v>1888</v>
      </c>
      <c r="F911" s="2" t="s">
        <v>1877</v>
      </c>
      <c r="G911" s="2"/>
      <c r="H911" s="2"/>
      <c r="I911" s="2">
        <v>1</v>
      </c>
      <c r="J911" s="4">
        <v>121</v>
      </c>
      <c r="K911" s="4">
        <v>3</v>
      </c>
      <c r="L911" s="4">
        <v>5</v>
      </c>
      <c r="M911" s="39" t="s">
        <v>1879</v>
      </c>
      <c r="N911" s="61" t="s">
        <v>1881</v>
      </c>
      <c r="O911" s="77">
        <v>6</v>
      </c>
      <c r="P911" s="4" t="s">
        <v>1888</v>
      </c>
      <c r="S911" s="4">
        <v>1</v>
      </c>
      <c r="T911" s="4">
        <v>0</v>
      </c>
      <c r="U911" s="4">
        <v>0</v>
      </c>
      <c r="V911" s="4">
        <v>0</v>
      </c>
      <c r="X911" s="4">
        <v>1</v>
      </c>
      <c r="Y911" s="4">
        <v>0</v>
      </c>
      <c r="AE911" s="4"/>
      <c r="AF911" s="4"/>
      <c r="AG911" s="4">
        <v>1</v>
      </c>
      <c r="AH911" s="4">
        <v>102</v>
      </c>
      <c r="AI911" s="2">
        <v>280306</v>
      </c>
      <c r="AJ911" s="4">
        <v>0</v>
      </c>
      <c r="AK911" s="4">
        <v>0</v>
      </c>
      <c r="AL911"/>
      <c r="AM911" s="4">
        <v>2</v>
      </c>
      <c r="AS911" s="2">
        <v>0</v>
      </c>
    </row>
    <row r="912" spans="1:45" ht="13.5">
      <c r="A912" s="4">
        <f t="shared" si="34"/>
        <v>12103007</v>
      </c>
      <c r="B912" s="4">
        <v>12103007</v>
      </c>
      <c r="C912" s="2"/>
      <c r="D912" s="2" t="s">
        <v>1927</v>
      </c>
      <c r="E912" s="55" t="s">
        <v>1889</v>
      </c>
      <c r="F912" s="2" t="s">
        <v>1877</v>
      </c>
      <c r="G912" s="2"/>
      <c r="H912" s="2"/>
      <c r="I912" s="2">
        <v>1</v>
      </c>
      <c r="J912" s="4">
        <v>121</v>
      </c>
      <c r="K912" s="4">
        <v>3</v>
      </c>
      <c r="L912" s="4">
        <v>5</v>
      </c>
      <c r="M912" s="39" t="s">
        <v>1879</v>
      </c>
      <c r="N912" s="61" t="s">
        <v>1881</v>
      </c>
      <c r="O912" s="77">
        <v>7</v>
      </c>
      <c r="P912" s="4" t="s">
        <v>1889</v>
      </c>
      <c r="S912" s="4">
        <v>1</v>
      </c>
      <c r="T912" s="4">
        <v>0</v>
      </c>
      <c r="U912" s="4">
        <v>0</v>
      </c>
      <c r="V912" s="4">
        <v>0</v>
      </c>
      <c r="X912" s="4">
        <v>1</v>
      </c>
      <c r="Y912" s="4">
        <v>0</v>
      </c>
      <c r="AE912" s="4"/>
      <c r="AF912" s="4"/>
      <c r="AG912" s="4">
        <v>1</v>
      </c>
      <c r="AH912" s="4">
        <v>102</v>
      </c>
      <c r="AI912" s="2">
        <v>280307</v>
      </c>
      <c r="AJ912" s="4">
        <v>0</v>
      </c>
      <c r="AK912" s="4">
        <v>0</v>
      </c>
      <c r="AL912"/>
      <c r="AM912" s="4">
        <v>2</v>
      </c>
      <c r="AS912" s="2">
        <v>0</v>
      </c>
    </row>
    <row r="913" spans="1:45" ht="13.5">
      <c r="A913" s="4">
        <f t="shared" si="34"/>
        <v>12103008</v>
      </c>
      <c r="B913" s="4">
        <v>12103008</v>
      </c>
      <c r="C913" s="2"/>
      <c r="D913" s="2" t="s">
        <v>1927</v>
      </c>
      <c r="E913" s="55" t="s">
        <v>1890</v>
      </c>
      <c r="F913" s="2" t="s">
        <v>1877</v>
      </c>
      <c r="G913" s="2"/>
      <c r="H913" s="2"/>
      <c r="I913" s="2">
        <v>1</v>
      </c>
      <c r="J913" s="4">
        <v>121</v>
      </c>
      <c r="K913" s="4">
        <v>3</v>
      </c>
      <c r="L913" s="4">
        <v>5</v>
      </c>
      <c r="M913" s="39" t="s">
        <v>1879</v>
      </c>
      <c r="N913" s="61" t="s">
        <v>1881</v>
      </c>
      <c r="O913" s="77">
        <v>8</v>
      </c>
      <c r="P913" s="4" t="s">
        <v>1890</v>
      </c>
      <c r="S913" s="4">
        <v>1</v>
      </c>
      <c r="T913" s="4">
        <v>0</v>
      </c>
      <c r="U913" s="4">
        <v>0</v>
      </c>
      <c r="V913" s="4">
        <v>0</v>
      </c>
      <c r="X913" s="4">
        <v>1</v>
      </c>
      <c r="Y913" s="4">
        <v>0</v>
      </c>
      <c r="AE913" s="4"/>
      <c r="AF913" s="4"/>
      <c r="AG913" s="4">
        <v>1</v>
      </c>
      <c r="AH913" s="4">
        <v>102</v>
      </c>
      <c r="AI913" s="2">
        <v>280308</v>
      </c>
      <c r="AJ913" s="4">
        <v>0</v>
      </c>
      <c r="AK913" s="4">
        <v>0</v>
      </c>
      <c r="AL913"/>
      <c r="AM913" s="4">
        <v>2</v>
      </c>
      <c r="AS913" s="2">
        <v>0</v>
      </c>
    </row>
    <row r="914" spans="1:45" ht="13.5">
      <c r="A914" s="4">
        <f t="shared" si="34"/>
        <v>12103009</v>
      </c>
      <c r="B914" s="4">
        <v>12103009</v>
      </c>
      <c r="C914" s="2"/>
      <c r="D914" s="2" t="s">
        <v>1927</v>
      </c>
      <c r="E914" s="55" t="s">
        <v>1891</v>
      </c>
      <c r="F914" s="2" t="s">
        <v>1877</v>
      </c>
      <c r="G914" s="2"/>
      <c r="H914" s="2"/>
      <c r="I914" s="2">
        <v>1</v>
      </c>
      <c r="J914" s="4">
        <v>121</v>
      </c>
      <c r="K914" s="4">
        <v>3</v>
      </c>
      <c r="L914" s="4">
        <v>5</v>
      </c>
      <c r="M914" s="39" t="s">
        <v>1879</v>
      </c>
      <c r="N914" s="61" t="s">
        <v>1881</v>
      </c>
      <c r="O914" s="77">
        <v>9</v>
      </c>
      <c r="P914" s="4" t="s">
        <v>1891</v>
      </c>
      <c r="S914" s="4">
        <v>1</v>
      </c>
      <c r="T914" s="4">
        <v>0</v>
      </c>
      <c r="U914" s="4">
        <v>0</v>
      </c>
      <c r="V914" s="4">
        <v>0</v>
      </c>
      <c r="X914" s="4">
        <v>1</v>
      </c>
      <c r="Y914" s="4">
        <v>0</v>
      </c>
      <c r="AE914" s="4"/>
      <c r="AF914" s="4"/>
      <c r="AG914" s="4">
        <v>1</v>
      </c>
      <c r="AH914" s="4">
        <v>102</v>
      </c>
      <c r="AI914" s="2">
        <v>280309</v>
      </c>
      <c r="AJ914" s="4">
        <v>0</v>
      </c>
      <c r="AK914" s="4">
        <v>0</v>
      </c>
      <c r="AL914"/>
      <c r="AM914" s="4">
        <v>2</v>
      </c>
      <c r="AS914" s="2">
        <v>0</v>
      </c>
    </row>
    <row r="915" spans="1:45" ht="13.5">
      <c r="A915" s="4">
        <f t="shared" si="34"/>
        <v>12103010</v>
      </c>
      <c r="B915" s="4">
        <v>12103010</v>
      </c>
      <c r="C915" s="2"/>
      <c r="D915" s="2" t="s">
        <v>1927</v>
      </c>
      <c r="E915" s="55" t="s">
        <v>1892</v>
      </c>
      <c r="F915" s="2" t="s">
        <v>1877</v>
      </c>
      <c r="G915" s="2"/>
      <c r="H915" s="2"/>
      <c r="I915" s="2">
        <v>1</v>
      </c>
      <c r="J915" s="4">
        <v>121</v>
      </c>
      <c r="K915" s="4">
        <v>3</v>
      </c>
      <c r="L915" s="4">
        <v>5</v>
      </c>
      <c r="M915" s="39" t="s">
        <v>1879</v>
      </c>
      <c r="N915" s="61" t="s">
        <v>1881</v>
      </c>
      <c r="O915" s="77">
        <v>10</v>
      </c>
      <c r="P915" s="4" t="s">
        <v>1892</v>
      </c>
      <c r="S915" s="4">
        <v>1</v>
      </c>
      <c r="T915" s="4">
        <v>0</v>
      </c>
      <c r="U915" s="4">
        <v>0</v>
      </c>
      <c r="V915" s="4">
        <v>0</v>
      </c>
      <c r="X915" s="4">
        <v>1</v>
      </c>
      <c r="Y915" s="4">
        <v>0</v>
      </c>
      <c r="AE915" s="4"/>
      <c r="AF915" s="4"/>
      <c r="AG915" s="4">
        <v>1</v>
      </c>
      <c r="AH915" s="4">
        <v>102</v>
      </c>
      <c r="AI915" s="2">
        <v>280310</v>
      </c>
      <c r="AJ915" s="4">
        <v>0</v>
      </c>
      <c r="AK915" s="4">
        <v>0</v>
      </c>
      <c r="AL915"/>
      <c r="AM915" s="4">
        <v>2</v>
      </c>
      <c r="AS915" s="2">
        <v>0</v>
      </c>
    </row>
    <row r="916" spans="1:45" ht="13.5">
      <c r="A916" s="4">
        <f t="shared" si="34"/>
        <v>12103011</v>
      </c>
      <c r="B916" s="4">
        <v>12103011</v>
      </c>
      <c r="C916" s="2"/>
      <c r="D916" s="2" t="s">
        <v>1927</v>
      </c>
      <c r="E916" s="55" t="s">
        <v>1893</v>
      </c>
      <c r="F916" s="2" t="s">
        <v>1877</v>
      </c>
      <c r="G916" s="2"/>
      <c r="H916" s="2"/>
      <c r="I916" s="2">
        <v>1</v>
      </c>
      <c r="J916" s="4">
        <v>121</v>
      </c>
      <c r="K916" s="4">
        <v>3</v>
      </c>
      <c r="L916" s="4">
        <v>5</v>
      </c>
      <c r="M916" s="39" t="s">
        <v>1879</v>
      </c>
      <c r="N916" s="61" t="s">
        <v>1881</v>
      </c>
      <c r="O916" s="77">
        <v>11</v>
      </c>
      <c r="P916" s="4" t="s">
        <v>1893</v>
      </c>
      <c r="S916" s="4">
        <v>1</v>
      </c>
      <c r="T916" s="4">
        <v>0</v>
      </c>
      <c r="U916" s="4">
        <v>0</v>
      </c>
      <c r="V916" s="4">
        <v>0</v>
      </c>
      <c r="X916" s="4">
        <v>1</v>
      </c>
      <c r="Y916" s="4">
        <v>0</v>
      </c>
      <c r="AE916" s="4"/>
      <c r="AF916" s="4"/>
      <c r="AG916" s="4">
        <v>1</v>
      </c>
      <c r="AH916" s="4">
        <v>102</v>
      </c>
      <c r="AI916" s="2">
        <v>280311</v>
      </c>
      <c r="AJ916" s="4">
        <v>0</v>
      </c>
      <c r="AK916" s="4">
        <v>0</v>
      </c>
      <c r="AL916"/>
      <c r="AM916" s="4">
        <v>2</v>
      </c>
      <c r="AS916" s="2">
        <v>0</v>
      </c>
    </row>
    <row r="917" spans="1:45" ht="13.5">
      <c r="A917" s="4">
        <f t="shared" si="34"/>
        <v>12103012</v>
      </c>
      <c r="B917" s="4">
        <v>12103012</v>
      </c>
      <c r="C917" s="2"/>
      <c r="D917" s="2" t="s">
        <v>1927</v>
      </c>
      <c r="E917" s="55" t="s">
        <v>1894</v>
      </c>
      <c r="F917" s="2" t="s">
        <v>1877</v>
      </c>
      <c r="G917" s="2"/>
      <c r="H917" s="2"/>
      <c r="I917" s="2">
        <v>1</v>
      </c>
      <c r="J917" s="4">
        <v>121</v>
      </c>
      <c r="K917" s="4">
        <v>3</v>
      </c>
      <c r="L917" s="4">
        <v>5</v>
      </c>
      <c r="M917" s="39" t="s">
        <v>1879</v>
      </c>
      <c r="N917" s="61" t="s">
        <v>1881</v>
      </c>
      <c r="O917" s="77">
        <v>12</v>
      </c>
      <c r="P917" s="4" t="s">
        <v>1894</v>
      </c>
      <c r="S917" s="4">
        <v>1</v>
      </c>
      <c r="T917" s="4">
        <v>0</v>
      </c>
      <c r="U917" s="4">
        <v>0</v>
      </c>
      <c r="V917" s="4">
        <v>0</v>
      </c>
      <c r="X917" s="4">
        <v>1</v>
      </c>
      <c r="Y917" s="4">
        <v>0</v>
      </c>
      <c r="AE917" s="4"/>
      <c r="AF917" s="4"/>
      <c r="AG917" s="4">
        <v>1</v>
      </c>
      <c r="AH917" s="4">
        <v>102</v>
      </c>
      <c r="AI917" s="2">
        <v>280312</v>
      </c>
      <c r="AJ917" s="4">
        <v>0</v>
      </c>
      <c r="AK917" s="4">
        <v>0</v>
      </c>
      <c r="AL917"/>
      <c r="AM917" s="4">
        <v>2</v>
      </c>
      <c r="AS917" s="2">
        <v>0</v>
      </c>
    </row>
    <row r="918" spans="1:45" ht="13.5">
      <c r="A918" s="4">
        <f t="shared" si="34"/>
        <v>12103013</v>
      </c>
      <c r="B918" s="4">
        <v>12103013</v>
      </c>
      <c r="C918" s="2"/>
      <c r="D918" s="2" t="s">
        <v>1927</v>
      </c>
      <c r="E918" s="55" t="s">
        <v>1895</v>
      </c>
      <c r="F918" s="2" t="s">
        <v>1877</v>
      </c>
      <c r="G918" s="2"/>
      <c r="H918" s="2"/>
      <c r="I918" s="2">
        <v>1</v>
      </c>
      <c r="J918" s="4">
        <v>121</v>
      </c>
      <c r="K918" s="4">
        <v>3</v>
      </c>
      <c r="L918" s="4">
        <v>5</v>
      </c>
      <c r="M918" s="39" t="s">
        <v>1879</v>
      </c>
      <c r="N918" s="61" t="s">
        <v>1881</v>
      </c>
      <c r="O918" s="77">
        <v>13</v>
      </c>
      <c r="P918" s="4" t="s">
        <v>1895</v>
      </c>
      <c r="S918" s="4">
        <v>1</v>
      </c>
      <c r="T918" s="4">
        <v>0</v>
      </c>
      <c r="U918" s="4">
        <v>0</v>
      </c>
      <c r="V918" s="4">
        <v>0</v>
      </c>
      <c r="X918" s="4">
        <v>1</v>
      </c>
      <c r="Y918" s="4">
        <v>0</v>
      </c>
      <c r="AE918" s="4"/>
      <c r="AF918" s="4"/>
      <c r="AG918" s="4">
        <v>1</v>
      </c>
      <c r="AH918" s="4">
        <v>102</v>
      </c>
      <c r="AI918" s="2">
        <v>280313</v>
      </c>
      <c r="AJ918" s="4">
        <v>0</v>
      </c>
      <c r="AK918" s="4">
        <v>0</v>
      </c>
      <c r="AL918"/>
      <c r="AM918" s="4">
        <v>2</v>
      </c>
      <c r="AS918" s="2">
        <v>0</v>
      </c>
    </row>
    <row r="919" spans="1:45" ht="13.5">
      <c r="A919" s="4">
        <f t="shared" si="34"/>
        <v>12103014</v>
      </c>
      <c r="B919" s="4">
        <v>12103014</v>
      </c>
      <c r="C919" s="2"/>
      <c r="D919" s="2" t="s">
        <v>1927</v>
      </c>
      <c r="E919" s="55" t="s">
        <v>1896</v>
      </c>
      <c r="F919" s="2" t="s">
        <v>1877</v>
      </c>
      <c r="G919" s="2"/>
      <c r="H919" s="2"/>
      <c r="I919" s="2">
        <v>1</v>
      </c>
      <c r="J919" s="4">
        <v>121</v>
      </c>
      <c r="K919" s="4">
        <v>3</v>
      </c>
      <c r="L919" s="4">
        <v>5</v>
      </c>
      <c r="M919" s="39" t="s">
        <v>1879</v>
      </c>
      <c r="N919" s="61" t="s">
        <v>1881</v>
      </c>
      <c r="O919" s="77">
        <v>14</v>
      </c>
      <c r="P919" s="4" t="s">
        <v>1896</v>
      </c>
      <c r="S919" s="4">
        <v>1</v>
      </c>
      <c r="T919" s="4">
        <v>0</v>
      </c>
      <c r="U919" s="4">
        <v>0</v>
      </c>
      <c r="V919" s="4">
        <v>0</v>
      </c>
      <c r="X919" s="4">
        <v>1</v>
      </c>
      <c r="Y919" s="4">
        <v>0</v>
      </c>
      <c r="AE919" s="4"/>
      <c r="AF919" s="4"/>
      <c r="AG919" s="4">
        <v>1</v>
      </c>
      <c r="AH919" s="4">
        <v>102</v>
      </c>
      <c r="AI919" s="2">
        <v>280314</v>
      </c>
      <c r="AJ919" s="4">
        <v>0</v>
      </c>
      <c r="AK919" s="4">
        <v>0</v>
      </c>
      <c r="AL919"/>
      <c r="AM919" s="4">
        <v>2</v>
      </c>
      <c r="AS919" s="2">
        <v>0</v>
      </c>
    </row>
    <row r="920" spans="1:45" ht="13.5">
      <c r="A920" s="4">
        <f t="shared" si="34"/>
        <v>12103015</v>
      </c>
      <c r="B920" s="4">
        <v>12103015</v>
      </c>
      <c r="C920" s="2"/>
      <c r="D920" s="2" t="s">
        <v>1927</v>
      </c>
      <c r="E920" s="55" t="s">
        <v>1897</v>
      </c>
      <c r="F920" s="2" t="s">
        <v>1877</v>
      </c>
      <c r="G920" s="2"/>
      <c r="H920" s="2"/>
      <c r="I920" s="2">
        <v>1</v>
      </c>
      <c r="J920" s="4">
        <v>121</v>
      </c>
      <c r="K920" s="4">
        <v>3</v>
      </c>
      <c r="L920" s="4">
        <v>5</v>
      </c>
      <c r="M920" s="39" t="s">
        <v>1879</v>
      </c>
      <c r="N920" s="61" t="s">
        <v>1881</v>
      </c>
      <c r="O920" s="77">
        <v>15</v>
      </c>
      <c r="P920" s="4" t="s">
        <v>1897</v>
      </c>
      <c r="S920" s="4">
        <v>1</v>
      </c>
      <c r="T920" s="4">
        <v>0</v>
      </c>
      <c r="U920" s="4">
        <v>0</v>
      </c>
      <c r="V920" s="4">
        <v>0</v>
      </c>
      <c r="X920" s="4">
        <v>1</v>
      </c>
      <c r="Y920" s="4">
        <v>0</v>
      </c>
      <c r="AE920" s="4"/>
      <c r="AF920" s="4"/>
      <c r="AG920" s="4">
        <v>1</v>
      </c>
      <c r="AH920" s="4">
        <v>102</v>
      </c>
      <c r="AI920" s="2">
        <v>280315</v>
      </c>
      <c r="AJ920" s="4">
        <v>0</v>
      </c>
      <c r="AK920" s="4">
        <v>0</v>
      </c>
      <c r="AL920"/>
      <c r="AM920" s="4">
        <v>2</v>
      </c>
      <c r="AS920" s="2">
        <v>0</v>
      </c>
    </row>
    <row r="921" spans="1:45" ht="13.5">
      <c r="A921" s="4">
        <f t="shared" si="34"/>
        <v>12103016</v>
      </c>
      <c r="B921" s="4">
        <v>12103016</v>
      </c>
      <c r="C921" s="2"/>
      <c r="D921" s="2" t="s">
        <v>1927</v>
      </c>
      <c r="E921" s="55" t="s">
        <v>1898</v>
      </c>
      <c r="F921" s="2" t="s">
        <v>1877</v>
      </c>
      <c r="G921" s="2"/>
      <c r="H921" s="2"/>
      <c r="I921" s="2">
        <v>1</v>
      </c>
      <c r="J921" s="4">
        <v>121</v>
      </c>
      <c r="K921" s="4">
        <v>3</v>
      </c>
      <c r="L921" s="4">
        <v>5</v>
      </c>
      <c r="M921" s="39" t="s">
        <v>1879</v>
      </c>
      <c r="N921" s="61" t="s">
        <v>1881</v>
      </c>
      <c r="O921" s="77">
        <v>16</v>
      </c>
      <c r="P921" s="4" t="s">
        <v>1898</v>
      </c>
      <c r="S921" s="4">
        <v>1</v>
      </c>
      <c r="T921" s="4">
        <v>0</v>
      </c>
      <c r="U921" s="4">
        <v>0</v>
      </c>
      <c r="V921" s="4">
        <v>0</v>
      </c>
      <c r="X921" s="4">
        <v>1</v>
      </c>
      <c r="Y921" s="4">
        <v>0</v>
      </c>
      <c r="AE921" s="4"/>
      <c r="AF921" s="4"/>
      <c r="AG921" s="4">
        <v>1</v>
      </c>
      <c r="AH921" s="4">
        <v>102</v>
      </c>
      <c r="AI921" s="2">
        <v>280316</v>
      </c>
      <c r="AJ921" s="4">
        <v>0</v>
      </c>
      <c r="AK921" s="4">
        <v>0</v>
      </c>
      <c r="AL921"/>
      <c r="AM921" s="4">
        <v>2</v>
      </c>
      <c r="AS921" s="2">
        <v>0</v>
      </c>
    </row>
    <row r="922" spans="1:45" ht="13.5">
      <c r="A922" s="4">
        <f t="shared" si="34"/>
        <v>12103017</v>
      </c>
      <c r="B922" s="4">
        <v>12103017</v>
      </c>
      <c r="C922" s="2"/>
      <c r="D922" s="2" t="s">
        <v>1927</v>
      </c>
      <c r="E922" s="55" t="s">
        <v>1899</v>
      </c>
      <c r="F922" s="2" t="s">
        <v>1877</v>
      </c>
      <c r="G922" s="2"/>
      <c r="H922" s="2"/>
      <c r="I922" s="2">
        <v>1</v>
      </c>
      <c r="J922" s="4">
        <v>121</v>
      </c>
      <c r="K922" s="4">
        <v>3</v>
      </c>
      <c r="L922" s="4">
        <v>5</v>
      </c>
      <c r="M922" s="39" t="s">
        <v>1879</v>
      </c>
      <c r="N922" s="61" t="s">
        <v>1881</v>
      </c>
      <c r="O922" s="77">
        <v>17</v>
      </c>
      <c r="P922" s="4" t="s">
        <v>1899</v>
      </c>
      <c r="S922" s="4">
        <v>1</v>
      </c>
      <c r="T922" s="4">
        <v>0</v>
      </c>
      <c r="U922" s="4">
        <v>0</v>
      </c>
      <c r="V922" s="4">
        <v>0</v>
      </c>
      <c r="X922" s="4">
        <v>1</v>
      </c>
      <c r="Y922" s="4">
        <v>0</v>
      </c>
      <c r="AE922" s="4"/>
      <c r="AF922" s="4"/>
      <c r="AG922" s="4">
        <v>1</v>
      </c>
      <c r="AH922" s="4">
        <v>102</v>
      </c>
      <c r="AI922" s="2">
        <v>280317</v>
      </c>
      <c r="AJ922" s="4">
        <v>0</v>
      </c>
      <c r="AK922" s="4">
        <v>0</v>
      </c>
      <c r="AL922"/>
      <c r="AM922" s="4">
        <v>2</v>
      </c>
      <c r="AS922" s="2">
        <v>0</v>
      </c>
    </row>
    <row r="923" spans="1:45" ht="13.5">
      <c r="A923" s="4">
        <f t="shared" si="34"/>
        <v>12103018</v>
      </c>
      <c r="B923" s="4">
        <v>12103018</v>
      </c>
      <c r="C923" s="2"/>
      <c r="D923" s="2" t="s">
        <v>1927</v>
      </c>
      <c r="E923" s="55" t="s">
        <v>1900</v>
      </c>
      <c r="F923" s="2" t="s">
        <v>1877</v>
      </c>
      <c r="G923" s="2"/>
      <c r="H923" s="2"/>
      <c r="I923" s="2">
        <v>1</v>
      </c>
      <c r="J923" s="4">
        <v>121</v>
      </c>
      <c r="K923" s="4">
        <v>3</v>
      </c>
      <c r="L923" s="4">
        <v>5</v>
      </c>
      <c r="M923" s="39" t="s">
        <v>1879</v>
      </c>
      <c r="N923" s="61" t="s">
        <v>1881</v>
      </c>
      <c r="O923" s="77">
        <v>18</v>
      </c>
      <c r="P923" s="4" t="s">
        <v>1900</v>
      </c>
      <c r="S923" s="4">
        <v>1</v>
      </c>
      <c r="T923" s="4">
        <v>0</v>
      </c>
      <c r="U923" s="4">
        <v>0</v>
      </c>
      <c r="V923" s="4">
        <v>0</v>
      </c>
      <c r="X923" s="4">
        <v>1</v>
      </c>
      <c r="Y923" s="4">
        <v>0</v>
      </c>
      <c r="AE923" s="4"/>
      <c r="AF923" s="4"/>
      <c r="AG923" s="4">
        <v>1</v>
      </c>
      <c r="AH923" s="4">
        <v>102</v>
      </c>
      <c r="AI923" s="2">
        <v>280318</v>
      </c>
      <c r="AJ923" s="4">
        <v>0</v>
      </c>
      <c r="AK923" s="4">
        <v>0</v>
      </c>
      <c r="AL923"/>
      <c r="AM923" s="4">
        <v>2</v>
      </c>
      <c r="AS923" s="2">
        <v>0</v>
      </c>
    </row>
    <row r="924" spans="1:45" ht="13.5">
      <c r="A924" s="4">
        <f t="shared" si="34"/>
        <v>12103019</v>
      </c>
      <c r="B924" s="4">
        <v>12103019</v>
      </c>
      <c r="C924" s="2"/>
      <c r="D924" s="2" t="s">
        <v>1927</v>
      </c>
      <c r="E924" s="55" t="s">
        <v>1901</v>
      </c>
      <c r="F924" s="2" t="s">
        <v>1877</v>
      </c>
      <c r="G924" s="2"/>
      <c r="H924" s="2"/>
      <c r="I924" s="2">
        <v>1</v>
      </c>
      <c r="J924" s="4">
        <v>121</v>
      </c>
      <c r="K924" s="4">
        <v>3</v>
      </c>
      <c r="L924" s="4">
        <v>5</v>
      </c>
      <c r="M924" s="39" t="s">
        <v>1879</v>
      </c>
      <c r="N924" s="61" t="s">
        <v>1881</v>
      </c>
      <c r="O924" s="77">
        <v>19</v>
      </c>
      <c r="P924" s="4" t="s">
        <v>1901</v>
      </c>
      <c r="S924" s="4">
        <v>1</v>
      </c>
      <c r="T924" s="4">
        <v>0</v>
      </c>
      <c r="U924" s="4">
        <v>0</v>
      </c>
      <c r="V924" s="4">
        <v>0</v>
      </c>
      <c r="X924" s="4">
        <v>1</v>
      </c>
      <c r="Y924" s="4">
        <v>0</v>
      </c>
      <c r="AE924" s="4"/>
      <c r="AF924" s="4"/>
      <c r="AG924" s="4">
        <v>1</v>
      </c>
      <c r="AH924" s="4">
        <v>102</v>
      </c>
      <c r="AI924" s="2">
        <v>280319</v>
      </c>
      <c r="AJ924" s="4">
        <v>0</v>
      </c>
      <c r="AK924" s="4">
        <v>0</v>
      </c>
      <c r="AL924"/>
      <c r="AM924" s="4">
        <v>2</v>
      </c>
      <c r="AS924" s="2">
        <v>0</v>
      </c>
    </row>
    <row r="925" spans="1:45" ht="13.5">
      <c r="A925" s="4">
        <f t="shared" si="34"/>
        <v>12103020</v>
      </c>
      <c r="B925" s="4">
        <v>12103020</v>
      </c>
      <c r="C925" s="2"/>
      <c r="D925" s="2" t="s">
        <v>1927</v>
      </c>
      <c r="E925" s="48" t="s">
        <v>1902</v>
      </c>
      <c r="F925" s="2" t="s">
        <v>1877</v>
      </c>
      <c r="G925" s="2"/>
      <c r="H925" s="2"/>
      <c r="I925" s="2">
        <v>1</v>
      </c>
      <c r="J925" s="4">
        <v>121</v>
      </c>
      <c r="K925" s="4">
        <v>3</v>
      </c>
      <c r="L925" s="4">
        <v>5</v>
      </c>
      <c r="M925" s="39" t="s">
        <v>1879</v>
      </c>
      <c r="N925" s="61" t="s">
        <v>1881</v>
      </c>
      <c r="O925" s="77">
        <v>20</v>
      </c>
      <c r="P925" s="4" t="s">
        <v>1902</v>
      </c>
      <c r="S925" s="4">
        <v>1</v>
      </c>
      <c r="T925" s="4">
        <v>0</v>
      </c>
      <c r="U925" s="4">
        <v>0</v>
      </c>
      <c r="V925" s="4">
        <v>0</v>
      </c>
      <c r="X925" s="4">
        <v>1</v>
      </c>
      <c r="Y925" s="4">
        <v>0</v>
      </c>
      <c r="AE925" s="4"/>
      <c r="AF925" s="4"/>
      <c r="AG925" s="4">
        <v>1</v>
      </c>
      <c r="AH925" s="4">
        <v>102</v>
      </c>
      <c r="AI925" s="2">
        <v>280320</v>
      </c>
      <c r="AJ925" s="4">
        <v>0</v>
      </c>
      <c r="AK925" s="4">
        <v>0</v>
      </c>
      <c r="AL925"/>
      <c r="AM925" s="4">
        <v>2</v>
      </c>
      <c r="AS925" s="2">
        <v>0</v>
      </c>
    </row>
    <row r="926" spans="1:45" ht="13.5">
      <c r="A926" s="4">
        <f t="shared" si="34"/>
        <v>12103021</v>
      </c>
      <c r="B926" s="4">
        <v>12103021</v>
      </c>
      <c r="C926" s="2"/>
      <c r="D926" s="2" t="s">
        <v>1927</v>
      </c>
      <c r="E926" s="48" t="s">
        <v>1903</v>
      </c>
      <c r="F926" s="2" t="s">
        <v>1877</v>
      </c>
      <c r="G926" s="2"/>
      <c r="H926" s="2"/>
      <c r="I926" s="2">
        <v>1</v>
      </c>
      <c r="J926" s="4">
        <v>121</v>
      </c>
      <c r="K926" s="4">
        <v>3</v>
      </c>
      <c r="L926" s="4">
        <v>5</v>
      </c>
      <c r="M926" s="39" t="s">
        <v>1879</v>
      </c>
      <c r="N926" s="61" t="s">
        <v>1881</v>
      </c>
      <c r="O926" s="77">
        <v>21</v>
      </c>
      <c r="P926" s="4" t="s">
        <v>1903</v>
      </c>
      <c r="S926" s="4">
        <v>1</v>
      </c>
      <c r="T926" s="4">
        <v>0</v>
      </c>
      <c r="U926" s="4">
        <v>0</v>
      </c>
      <c r="V926" s="4">
        <v>0</v>
      </c>
      <c r="X926" s="4">
        <v>1</v>
      </c>
      <c r="Y926" s="4">
        <v>0</v>
      </c>
      <c r="AE926" s="4"/>
      <c r="AF926" s="4"/>
      <c r="AG926" s="4">
        <v>1</v>
      </c>
      <c r="AH926" s="4">
        <v>102</v>
      </c>
      <c r="AI926" s="2">
        <v>280321</v>
      </c>
      <c r="AJ926" s="4">
        <v>0</v>
      </c>
      <c r="AK926" s="4">
        <v>0</v>
      </c>
      <c r="AL926"/>
      <c r="AM926" s="4">
        <v>2</v>
      </c>
      <c r="AS926" s="2">
        <v>0</v>
      </c>
    </row>
    <row r="927" spans="1:45" ht="13.5">
      <c r="A927" s="4">
        <f t="shared" si="34"/>
        <v>12103022</v>
      </c>
      <c r="B927" s="4">
        <v>12103022</v>
      </c>
      <c r="C927" s="2"/>
      <c r="D927" s="2" t="s">
        <v>1927</v>
      </c>
      <c r="E927" s="48" t="s">
        <v>1904</v>
      </c>
      <c r="F927" s="2" t="s">
        <v>1877</v>
      </c>
      <c r="G927" s="2"/>
      <c r="H927" s="2"/>
      <c r="I927" s="2">
        <v>1</v>
      </c>
      <c r="J927" s="4">
        <v>121</v>
      </c>
      <c r="K927" s="4">
        <v>3</v>
      </c>
      <c r="L927" s="4">
        <v>5</v>
      </c>
      <c r="M927" s="39" t="s">
        <v>1879</v>
      </c>
      <c r="N927" s="61" t="s">
        <v>1881</v>
      </c>
      <c r="O927" s="77">
        <v>22</v>
      </c>
      <c r="P927" s="4" t="s">
        <v>1904</v>
      </c>
      <c r="S927" s="4">
        <v>1</v>
      </c>
      <c r="T927" s="4">
        <v>0</v>
      </c>
      <c r="U927" s="4">
        <v>0</v>
      </c>
      <c r="V927" s="4">
        <v>0</v>
      </c>
      <c r="X927" s="4">
        <v>1</v>
      </c>
      <c r="Y927" s="4">
        <v>0</v>
      </c>
      <c r="AE927" s="4"/>
      <c r="AF927" s="4"/>
      <c r="AG927" s="4">
        <v>1</v>
      </c>
      <c r="AH927" s="4">
        <v>102</v>
      </c>
      <c r="AI927" s="2">
        <v>280322</v>
      </c>
      <c r="AJ927" s="4">
        <v>0</v>
      </c>
      <c r="AK927" s="4">
        <v>0</v>
      </c>
      <c r="AL927"/>
      <c r="AM927" s="4">
        <v>2</v>
      </c>
      <c r="AS927" s="2">
        <v>0</v>
      </c>
    </row>
    <row r="928" spans="1:45" ht="13.5">
      <c r="A928" s="4">
        <f t="shared" si="34"/>
        <v>12103023</v>
      </c>
      <c r="B928" s="4">
        <v>12103023</v>
      </c>
      <c r="C928" s="2"/>
      <c r="D928" s="2" t="s">
        <v>1927</v>
      </c>
      <c r="E928" s="48" t="s">
        <v>1905</v>
      </c>
      <c r="F928" s="2" t="s">
        <v>1877</v>
      </c>
      <c r="G928" s="2"/>
      <c r="H928" s="2"/>
      <c r="I928" s="2">
        <v>1</v>
      </c>
      <c r="J928" s="4">
        <v>121</v>
      </c>
      <c r="K928" s="4">
        <v>3</v>
      </c>
      <c r="L928" s="4">
        <v>5</v>
      </c>
      <c r="M928" s="39" t="s">
        <v>1879</v>
      </c>
      <c r="N928" s="61" t="s">
        <v>1881</v>
      </c>
      <c r="O928" s="77">
        <v>23</v>
      </c>
      <c r="P928" s="4" t="s">
        <v>1905</v>
      </c>
      <c r="S928" s="4">
        <v>1</v>
      </c>
      <c r="T928" s="4">
        <v>0</v>
      </c>
      <c r="U928" s="4">
        <v>0</v>
      </c>
      <c r="V928" s="4">
        <v>0</v>
      </c>
      <c r="X928" s="4">
        <v>1</v>
      </c>
      <c r="Y928" s="4">
        <v>0</v>
      </c>
      <c r="AE928" s="4"/>
      <c r="AF928" s="4"/>
      <c r="AG928" s="4">
        <v>1</v>
      </c>
      <c r="AH928" s="4">
        <v>102</v>
      </c>
      <c r="AI928" s="2">
        <v>280323</v>
      </c>
      <c r="AJ928" s="4">
        <v>0</v>
      </c>
      <c r="AK928" s="4">
        <v>0</v>
      </c>
      <c r="AL928"/>
      <c r="AM928" s="4">
        <v>2</v>
      </c>
      <c r="AS928" s="2">
        <v>0</v>
      </c>
    </row>
    <row r="929" spans="1:45" ht="13.5">
      <c r="A929" s="4">
        <f t="shared" si="34"/>
        <v>12103024</v>
      </c>
      <c r="B929" s="4">
        <v>12103024</v>
      </c>
      <c r="C929" s="2"/>
      <c r="D929" s="2" t="s">
        <v>1927</v>
      </c>
      <c r="E929" s="48" t="s">
        <v>1906</v>
      </c>
      <c r="F929" s="2" t="s">
        <v>1877</v>
      </c>
      <c r="G929" s="2"/>
      <c r="H929" s="2"/>
      <c r="I929" s="2">
        <v>1</v>
      </c>
      <c r="J929" s="4">
        <v>121</v>
      </c>
      <c r="K929" s="4">
        <v>3</v>
      </c>
      <c r="L929" s="4">
        <v>5</v>
      </c>
      <c r="M929" s="39" t="s">
        <v>1879</v>
      </c>
      <c r="N929" s="61" t="s">
        <v>1881</v>
      </c>
      <c r="O929" s="77">
        <v>24</v>
      </c>
      <c r="P929" s="4" t="s">
        <v>1906</v>
      </c>
      <c r="S929" s="4">
        <v>1</v>
      </c>
      <c r="T929" s="4">
        <v>0</v>
      </c>
      <c r="U929" s="4">
        <v>0</v>
      </c>
      <c r="V929" s="4">
        <v>0</v>
      </c>
      <c r="X929" s="4">
        <v>1</v>
      </c>
      <c r="Y929" s="4">
        <v>0</v>
      </c>
      <c r="AE929" s="4"/>
      <c r="AF929" s="4"/>
      <c r="AG929" s="4">
        <v>1</v>
      </c>
      <c r="AH929" s="4">
        <v>102</v>
      </c>
      <c r="AI929" s="2">
        <v>280324</v>
      </c>
      <c r="AJ929" s="4">
        <v>0</v>
      </c>
      <c r="AK929" s="4">
        <v>0</v>
      </c>
      <c r="AL929"/>
      <c r="AM929" s="4">
        <v>2</v>
      </c>
      <c r="AS929" s="2">
        <v>0</v>
      </c>
    </row>
    <row r="930" spans="1:45" ht="13.5">
      <c r="A930" s="4">
        <f t="shared" si="34"/>
        <v>12103025</v>
      </c>
      <c r="B930" s="4">
        <v>12103025</v>
      </c>
      <c r="C930" s="2"/>
      <c r="D930" s="2" t="s">
        <v>1927</v>
      </c>
      <c r="E930" s="48" t="s">
        <v>1907</v>
      </c>
      <c r="F930" s="2" t="s">
        <v>1877</v>
      </c>
      <c r="G930" s="2"/>
      <c r="H930" s="2"/>
      <c r="I930" s="2">
        <v>1</v>
      </c>
      <c r="J930" s="4">
        <v>121</v>
      </c>
      <c r="K930" s="4">
        <v>3</v>
      </c>
      <c r="L930" s="4">
        <v>5</v>
      </c>
      <c r="M930" s="39" t="s">
        <v>1879</v>
      </c>
      <c r="N930" s="61" t="s">
        <v>1881</v>
      </c>
      <c r="O930" s="77">
        <v>25</v>
      </c>
      <c r="P930" s="4" t="s">
        <v>1907</v>
      </c>
      <c r="S930" s="4">
        <v>1</v>
      </c>
      <c r="T930" s="4">
        <v>0</v>
      </c>
      <c r="U930" s="4">
        <v>0</v>
      </c>
      <c r="V930" s="4">
        <v>0</v>
      </c>
      <c r="X930" s="4">
        <v>1</v>
      </c>
      <c r="Y930" s="4">
        <v>0</v>
      </c>
      <c r="AE930" s="4"/>
      <c r="AF930" s="4"/>
      <c r="AG930" s="4">
        <v>1</v>
      </c>
      <c r="AH930" s="4">
        <v>102</v>
      </c>
      <c r="AI930" s="2">
        <v>280325</v>
      </c>
      <c r="AJ930" s="4">
        <v>0</v>
      </c>
      <c r="AK930" s="4">
        <v>0</v>
      </c>
      <c r="AL930"/>
      <c r="AM930" s="4">
        <v>2</v>
      </c>
      <c r="AS930" s="2">
        <v>0</v>
      </c>
    </row>
    <row r="931" spans="1:45" ht="13.5">
      <c r="A931" s="4">
        <f t="shared" si="34"/>
        <v>12103026</v>
      </c>
      <c r="B931" s="4">
        <v>12103026</v>
      </c>
      <c r="C931" s="2"/>
      <c r="D931" s="2" t="s">
        <v>1927</v>
      </c>
      <c r="E931" s="48" t="s">
        <v>1908</v>
      </c>
      <c r="F931" s="2" t="s">
        <v>1877</v>
      </c>
      <c r="G931" s="2"/>
      <c r="H931" s="2"/>
      <c r="I931" s="2">
        <v>1</v>
      </c>
      <c r="J931" s="4">
        <v>121</v>
      </c>
      <c r="K931" s="4">
        <v>3</v>
      </c>
      <c r="L931" s="4">
        <v>5</v>
      </c>
      <c r="M931" s="39" t="s">
        <v>1879</v>
      </c>
      <c r="N931" s="61" t="s">
        <v>1881</v>
      </c>
      <c r="O931" s="77">
        <v>26</v>
      </c>
      <c r="P931" s="4" t="s">
        <v>1908</v>
      </c>
      <c r="S931" s="4">
        <v>1</v>
      </c>
      <c r="T931" s="4">
        <v>0</v>
      </c>
      <c r="U931" s="4">
        <v>0</v>
      </c>
      <c r="V931" s="4">
        <v>0</v>
      </c>
      <c r="X931" s="4">
        <v>1</v>
      </c>
      <c r="Y931" s="4">
        <v>0</v>
      </c>
      <c r="AE931" s="4"/>
      <c r="AF931" s="4"/>
      <c r="AG931" s="4">
        <v>1</v>
      </c>
      <c r="AH931" s="4">
        <v>102</v>
      </c>
      <c r="AI931" s="2">
        <v>280326</v>
      </c>
      <c r="AJ931" s="4">
        <v>0</v>
      </c>
      <c r="AK931" s="4">
        <v>0</v>
      </c>
      <c r="AL931"/>
      <c r="AM931" s="4">
        <v>2</v>
      </c>
      <c r="AS931" s="2">
        <v>0</v>
      </c>
    </row>
    <row r="932" spans="1:45" ht="13.5">
      <c r="A932" s="4">
        <f t="shared" si="34"/>
        <v>12103027</v>
      </c>
      <c r="B932" s="4">
        <v>12103027</v>
      </c>
      <c r="C932" s="2"/>
      <c r="D932" s="2" t="s">
        <v>1927</v>
      </c>
      <c r="E932" s="48" t="s">
        <v>1909</v>
      </c>
      <c r="F932" s="2" t="s">
        <v>1877</v>
      </c>
      <c r="G932" s="2"/>
      <c r="H932" s="2"/>
      <c r="I932" s="2">
        <v>1</v>
      </c>
      <c r="J932" s="4">
        <v>121</v>
      </c>
      <c r="K932" s="4">
        <v>3</v>
      </c>
      <c r="L932" s="4">
        <v>5</v>
      </c>
      <c r="M932" s="39" t="s">
        <v>1879</v>
      </c>
      <c r="N932" s="61" t="s">
        <v>1881</v>
      </c>
      <c r="O932" s="77">
        <v>27</v>
      </c>
      <c r="P932" s="4" t="s">
        <v>1909</v>
      </c>
      <c r="S932" s="4">
        <v>1</v>
      </c>
      <c r="T932" s="4">
        <v>0</v>
      </c>
      <c r="U932" s="4">
        <v>0</v>
      </c>
      <c r="V932" s="4">
        <v>0</v>
      </c>
      <c r="X932" s="4">
        <v>1</v>
      </c>
      <c r="Y932" s="4">
        <v>0</v>
      </c>
      <c r="AE932" s="4"/>
      <c r="AF932" s="4"/>
      <c r="AG932" s="4">
        <v>1</v>
      </c>
      <c r="AH932" s="4">
        <v>102</v>
      </c>
      <c r="AI932" s="2">
        <v>280327</v>
      </c>
      <c r="AJ932" s="4">
        <v>0</v>
      </c>
      <c r="AK932" s="4">
        <v>0</v>
      </c>
      <c r="AL932"/>
      <c r="AM932" s="4">
        <v>2</v>
      </c>
      <c r="AS932" s="2">
        <v>0</v>
      </c>
    </row>
    <row r="933" spans="1:45" ht="13.5">
      <c r="A933" s="4">
        <f t="shared" si="34"/>
        <v>12103028</v>
      </c>
      <c r="B933" s="4">
        <v>12103028</v>
      </c>
      <c r="C933" s="2"/>
      <c r="D933" s="2" t="s">
        <v>1927</v>
      </c>
      <c r="E933" s="48" t="s">
        <v>1910</v>
      </c>
      <c r="F933" s="2" t="s">
        <v>1877</v>
      </c>
      <c r="G933" s="2"/>
      <c r="H933" s="2"/>
      <c r="I933" s="2">
        <v>1</v>
      </c>
      <c r="J933" s="4">
        <v>121</v>
      </c>
      <c r="K933" s="4">
        <v>3</v>
      </c>
      <c r="L933" s="4">
        <v>5</v>
      </c>
      <c r="M933" s="39" t="s">
        <v>1879</v>
      </c>
      <c r="N933" s="61" t="s">
        <v>1881</v>
      </c>
      <c r="O933" s="77">
        <v>28</v>
      </c>
      <c r="P933" s="4" t="s">
        <v>1910</v>
      </c>
      <c r="S933" s="4">
        <v>1</v>
      </c>
      <c r="T933" s="4">
        <v>0</v>
      </c>
      <c r="U933" s="4">
        <v>0</v>
      </c>
      <c r="V933" s="4">
        <v>0</v>
      </c>
      <c r="X933" s="4">
        <v>1</v>
      </c>
      <c r="Y933" s="4">
        <v>0</v>
      </c>
      <c r="AE933" s="4"/>
      <c r="AF933" s="4"/>
      <c r="AG933" s="4">
        <v>1</v>
      </c>
      <c r="AH933" s="4">
        <v>102</v>
      </c>
      <c r="AI933" s="2">
        <v>280328</v>
      </c>
      <c r="AJ933" s="4">
        <v>0</v>
      </c>
      <c r="AK933" s="4">
        <v>0</v>
      </c>
      <c r="AL933"/>
      <c r="AM933" s="4">
        <v>2</v>
      </c>
      <c r="AS933" s="2">
        <v>0</v>
      </c>
    </row>
    <row r="934" spans="1:45" ht="13.5">
      <c r="A934" s="4">
        <f t="shared" si="34"/>
        <v>12103029</v>
      </c>
      <c r="B934" s="4">
        <v>12103029</v>
      </c>
      <c r="C934" s="2"/>
      <c r="D934" s="2" t="s">
        <v>1927</v>
      </c>
      <c r="E934" s="48" t="s">
        <v>1911</v>
      </c>
      <c r="F934" s="2" t="s">
        <v>1877</v>
      </c>
      <c r="G934" s="2"/>
      <c r="H934" s="2"/>
      <c r="I934" s="2">
        <v>1</v>
      </c>
      <c r="J934" s="4">
        <v>121</v>
      </c>
      <c r="K934" s="4">
        <v>3</v>
      </c>
      <c r="L934" s="4">
        <v>5</v>
      </c>
      <c r="M934" s="39" t="s">
        <v>1879</v>
      </c>
      <c r="N934" s="61" t="s">
        <v>1881</v>
      </c>
      <c r="O934" s="77">
        <v>29</v>
      </c>
      <c r="P934" s="4" t="s">
        <v>1911</v>
      </c>
      <c r="S934" s="4">
        <v>1</v>
      </c>
      <c r="T934" s="4">
        <v>0</v>
      </c>
      <c r="U934" s="4">
        <v>0</v>
      </c>
      <c r="V934" s="4">
        <v>0</v>
      </c>
      <c r="X934" s="4">
        <v>1</v>
      </c>
      <c r="Y934" s="4">
        <v>0</v>
      </c>
      <c r="AE934" s="4"/>
      <c r="AF934" s="4"/>
      <c r="AG934" s="4">
        <v>1</v>
      </c>
      <c r="AH934" s="4">
        <v>102</v>
      </c>
      <c r="AI934" s="2">
        <v>280329</v>
      </c>
      <c r="AJ934" s="4">
        <v>0</v>
      </c>
      <c r="AK934" s="4">
        <v>0</v>
      </c>
      <c r="AL934"/>
      <c r="AM934" s="4">
        <v>2</v>
      </c>
      <c r="AS934" s="2">
        <v>0</v>
      </c>
    </row>
    <row r="935" spans="1:45" ht="13.5">
      <c r="A935" s="4">
        <f t="shared" si="34"/>
        <v>12103030</v>
      </c>
      <c r="B935" s="4">
        <v>12103030</v>
      </c>
      <c r="C935" s="2"/>
      <c r="D935" s="2" t="s">
        <v>1927</v>
      </c>
      <c r="E935" s="48" t="s">
        <v>1912</v>
      </c>
      <c r="F935" s="2" t="s">
        <v>1877</v>
      </c>
      <c r="G935" s="2"/>
      <c r="H935" s="2"/>
      <c r="I935" s="2">
        <v>1</v>
      </c>
      <c r="J935" s="4">
        <v>121</v>
      </c>
      <c r="K935" s="4">
        <v>3</v>
      </c>
      <c r="L935" s="4">
        <v>5</v>
      </c>
      <c r="M935" s="39" t="s">
        <v>1879</v>
      </c>
      <c r="N935" s="61" t="s">
        <v>1881</v>
      </c>
      <c r="O935" s="77">
        <v>30</v>
      </c>
      <c r="P935" s="4" t="s">
        <v>1912</v>
      </c>
      <c r="S935" s="4">
        <v>1</v>
      </c>
      <c r="T935" s="4">
        <v>0</v>
      </c>
      <c r="U935" s="4">
        <v>0</v>
      </c>
      <c r="V935" s="4">
        <v>0</v>
      </c>
      <c r="X935" s="4">
        <v>1</v>
      </c>
      <c r="Y935" s="4">
        <v>0</v>
      </c>
      <c r="AE935" s="4"/>
      <c r="AF935" s="4"/>
      <c r="AG935" s="4">
        <v>1</v>
      </c>
      <c r="AH935" s="4">
        <v>102</v>
      </c>
      <c r="AI935" s="2">
        <v>280330</v>
      </c>
      <c r="AJ935" s="4">
        <v>0</v>
      </c>
      <c r="AK935" s="4">
        <v>0</v>
      </c>
      <c r="AL935"/>
      <c r="AM935" s="4">
        <v>2</v>
      </c>
      <c r="AS935" s="2">
        <v>0</v>
      </c>
    </row>
    <row r="936" spans="1:45" ht="13.5">
      <c r="A936" s="4">
        <f t="shared" si="34"/>
        <v>12103031</v>
      </c>
      <c r="B936" s="4">
        <v>12103031</v>
      </c>
      <c r="C936" s="2"/>
      <c r="D936" s="2" t="s">
        <v>1927</v>
      </c>
      <c r="E936" s="48" t="s">
        <v>1913</v>
      </c>
      <c r="F936" s="2" t="s">
        <v>1877</v>
      </c>
      <c r="G936" s="2"/>
      <c r="H936" s="2"/>
      <c r="I936" s="2">
        <v>1</v>
      </c>
      <c r="J936" s="4">
        <v>121</v>
      </c>
      <c r="K936" s="4">
        <v>3</v>
      </c>
      <c r="L936" s="4">
        <v>5</v>
      </c>
      <c r="M936" s="39" t="s">
        <v>1879</v>
      </c>
      <c r="N936" s="61" t="s">
        <v>1881</v>
      </c>
      <c r="O936" s="77">
        <v>31</v>
      </c>
      <c r="P936" s="4" t="s">
        <v>1913</v>
      </c>
      <c r="S936" s="4">
        <v>1</v>
      </c>
      <c r="T936" s="4">
        <v>0</v>
      </c>
      <c r="U936" s="4">
        <v>0</v>
      </c>
      <c r="V936" s="4">
        <v>0</v>
      </c>
      <c r="X936" s="4">
        <v>1</v>
      </c>
      <c r="Y936" s="4">
        <v>0</v>
      </c>
      <c r="AE936" s="4"/>
      <c r="AF936" s="4"/>
      <c r="AG936" s="4">
        <v>1</v>
      </c>
      <c r="AH936" s="4">
        <v>102</v>
      </c>
      <c r="AI936" s="2">
        <v>280331</v>
      </c>
      <c r="AJ936" s="4">
        <v>0</v>
      </c>
      <c r="AK936" s="4">
        <v>0</v>
      </c>
      <c r="AL936"/>
      <c r="AM936" s="4">
        <v>2</v>
      </c>
      <c r="AS936" s="2">
        <v>0</v>
      </c>
    </row>
    <row r="937" spans="1:45" ht="13.5">
      <c r="A937" s="4">
        <f t="shared" si="34"/>
        <v>12103032</v>
      </c>
      <c r="B937" s="4">
        <v>12103032</v>
      </c>
      <c r="C937" s="2"/>
      <c r="D937" s="2" t="s">
        <v>1927</v>
      </c>
      <c r="E937" s="48" t="s">
        <v>1914</v>
      </c>
      <c r="F937" s="2" t="s">
        <v>1877</v>
      </c>
      <c r="G937" s="2"/>
      <c r="H937" s="2"/>
      <c r="I937" s="2">
        <v>1</v>
      </c>
      <c r="J937" s="4">
        <v>121</v>
      </c>
      <c r="K937" s="4">
        <v>3</v>
      </c>
      <c r="L937" s="4">
        <v>5</v>
      </c>
      <c r="M937" s="39" t="s">
        <v>1879</v>
      </c>
      <c r="N937" s="61" t="s">
        <v>1881</v>
      </c>
      <c r="O937" s="77">
        <v>32</v>
      </c>
      <c r="P937" s="4" t="s">
        <v>1914</v>
      </c>
      <c r="S937" s="4">
        <v>1</v>
      </c>
      <c r="T937" s="4">
        <v>0</v>
      </c>
      <c r="U937" s="4">
        <v>0</v>
      </c>
      <c r="V937" s="4">
        <v>0</v>
      </c>
      <c r="X937" s="4">
        <v>1</v>
      </c>
      <c r="Y937" s="4">
        <v>0</v>
      </c>
      <c r="AE937" s="4"/>
      <c r="AF937" s="4"/>
      <c r="AG937" s="4">
        <v>1</v>
      </c>
      <c r="AH937" s="4">
        <v>102</v>
      </c>
      <c r="AI937" s="2">
        <v>280332</v>
      </c>
      <c r="AJ937" s="4">
        <v>0</v>
      </c>
      <c r="AK937" s="4">
        <v>0</v>
      </c>
      <c r="AL937"/>
      <c r="AM937" s="4">
        <v>2</v>
      </c>
      <c r="AS937" s="2">
        <v>0</v>
      </c>
    </row>
    <row r="938" spans="1:45" ht="13.5">
      <c r="A938" s="4">
        <f t="shared" si="34"/>
        <v>12103033</v>
      </c>
      <c r="B938" s="4">
        <v>12103033</v>
      </c>
      <c r="C938" s="2"/>
      <c r="D938" s="2" t="s">
        <v>1927</v>
      </c>
      <c r="E938" s="48" t="s">
        <v>1915</v>
      </c>
      <c r="F938" s="2" t="s">
        <v>1877</v>
      </c>
      <c r="G938" s="2"/>
      <c r="H938" s="2"/>
      <c r="I938" s="2">
        <v>1</v>
      </c>
      <c r="J938" s="4">
        <v>121</v>
      </c>
      <c r="K938" s="4">
        <v>3</v>
      </c>
      <c r="L938" s="4">
        <v>5</v>
      </c>
      <c r="M938" s="39" t="s">
        <v>1879</v>
      </c>
      <c r="N938" s="60" t="s">
        <v>1881</v>
      </c>
      <c r="O938" s="77">
        <v>33</v>
      </c>
      <c r="P938" s="4" t="s">
        <v>1915</v>
      </c>
      <c r="S938" s="4">
        <v>1</v>
      </c>
      <c r="T938" s="4">
        <v>0</v>
      </c>
      <c r="U938" s="4">
        <v>0</v>
      </c>
      <c r="V938" s="4">
        <v>0</v>
      </c>
      <c r="X938" s="4">
        <v>1</v>
      </c>
      <c r="Y938" s="4">
        <v>0</v>
      </c>
      <c r="AE938" s="4"/>
      <c r="AF938" s="4"/>
      <c r="AG938" s="4">
        <v>1</v>
      </c>
      <c r="AH938" s="4">
        <v>102</v>
      </c>
      <c r="AI938" s="2">
        <v>280333</v>
      </c>
      <c r="AJ938" s="4">
        <v>0</v>
      </c>
      <c r="AK938" s="4">
        <v>0</v>
      </c>
      <c r="AL938"/>
      <c r="AM938" s="4">
        <v>2</v>
      </c>
      <c r="AS938" s="2">
        <v>0</v>
      </c>
    </row>
    <row r="939" spans="1:45" s="10" customFormat="1" ht="13.5">
      <c r="A939" s="10">
        <f t="shared" si="34"/>
        <v>12103034</v>
      </c>
      <c r="B939" s="10">
        <v>12103034</v>
      </c>
      <c r="C939" s="18"/>
      <c r="D939" s="18" t="s">
        <v>1927</v>
      </c>
      <c r="E939" s="48" t="s">
        <v>1916</v>
      </c>
      <c r="F939" s="18" t="s">
        <v>2207</v>
      </c>
      <c r="G939" s="18"/>
      <c r="H939" s="18"/>
      <c r="I939" s="18">
        <v>1</v>
      </c>
      <c r="J939" s="10">
        <v>121</v>
      </c>
      <c r="K939" s="10">
        <v>3</v>
      </c>
      <c r="L939" s="10">
        <v>5</v>
      </c>
      <c r="M939" s="27" t="s">
        <v>1879</v>
      </c>
      <c r="N939" s="51" t="s">
        <v>1881</v>
      </c>
      <c r="O939" s="10">
        <v>34</v>
      </c>
      <c r="P939" s="10" t="s">
        <v>1916</v>
      </c>
      <c r="S939" s="10">
        <v>1</v>
      </c>
      <c r="T939" s="10">
        <v>0</v>
      </c>
      <c r="U939" s="10">
        <v>0</v>
      </c>
      <c r="V939" s="10">
        <v>0</v>
      </c>
      <c r="X939" s="10">
        <v>1</v>
      </c>
      <c r="Y939" s="10">
        <v>0</v>
      </c>
      <c r="AG939" s="10">
        <v>1</v>
      </c>
      <c r="AH939" s="10">
        <v>102</v>
      </c>
      <c r="AI939" s="18">
        <v>280334</v>
      </c>
      <c r="AJ939" s="10">
        <v>0</v>
      </c>
      <c r="AK939" s="10">
        <v>0</v>
      </c>
      <c r="AL939" s="101"/>
      <c r="AM939" s="10">
        <v>2</v>
      </c>
      <c r="AQ939" s="32"/>
      <c r="AR939" s="18"/>
      <c r="AS939" s="18">
        <v>0</v>
      </c>
    </row>
    <row r="940" spans="1:45" s="10" customFormat="1" ht="13.5">
      <c r="A940" s="4">
        <f t="shared" ref="A940:A941" si="35">B940</f>
        <v>12103035</v>
      </c>
      <c r="B940" s="4">
        <v>12103035</v>
      </c>
      <c r="C940" s="18"/>
      <c r="D940" s="18" t="s">
        <v>1927</v>
      </c>
      <c r="E940" s="48" t="s">
        <v>2208</v>
      </c>
      <c r="F940" s="18" t="s">
        <v>2206</v>
      </c>
      <c r="G940" s="18"/>
      <c r="H940" s="18"/>
      <c r="I940" s="18">
        <v>1</v>
      </c>
      <c r="J940" s="10">
        <v>121</v>
      </c>
      <c r="K940" s="10">
        <v>3</v>
      </c>
      <c r="L940" s="10">
        <v>5</v>
      </c>
      <c r="M940" s="27" t="s">
        <v>1879</v>
      </c>
      <c r="N940" s="51" t="s">
        <v>1881</v>
      </c>
      <c r="O940" s="10">
        <v>35</v>
      </c>
      <c r="P940" s="10" t="s">
        <v>2208</v>
      </c>
      <c r="S940" s="10">
        <v>1</v>
      </c>
      <c r="T940" s="10">
        <v>0</v>
      </c>
      <c r="U940" s="10">
        <v>0</v>
      </c>
      <c r="V940" s="10">
        <v>0</v>
      </c>
      <c r="X940" s="10">
        <v>1</v>
      </c>
      <c r="Y940" s="10">
        <v>0</v>
      </c>
      <c r="AG940" s="10">
        <v>1</v>
      </c>
      <c r="AH940" s="10">
        <v>102</v>
      </c>
      <c r="AI940" s="18">
        <v>280335</v>
      </c>
      <c r="AJ940" s="10">
        <v>0</v>
      </c>
      <c r="AK940" s="10">
        <v>0</v>
      </c>
      <c r="AL940" s="101"/>
      <c r="AM940" s="10">
        <v>2</v>
      </c>
      <c r="AQ940" s="32"/>
      <c r="AR940" s="18"/>
      <c r="AS940" s="18">
        <v>0</v>
      </c>
    </row>
    <row r="941" spans="1:45" s="8" customFormat="1" ht="13.5">
      <c r="A941" s="8">
        <f t="shared" si="35"/>
        <v>12103036</v>
      </c>
      <c r="B941" s="8">
        <v>12103036</v>
      </c>
      <c r="C941" s="19"/>
      <c r="D941" s="19" t="s">
        <v>1927</v>
      </c>
      <c r="E941" s="56" t="s">
        <v>2209</v>
      </c>
      <c r="F941" s="19" t="s">
        <v>2206</v>
      </c>
      <c r="G941" s="19"/>
      <c r="H941" s="19"/>
      <c r="I941" s="19">
        <v>1</v>
      </c>
      <c r="J941" s="8">
        <v>121</v>
      </c>
      <c r="K941" s="8">
        <v>3</v>
      </c>
      <c r="L941" s="8">
        <v>5</v>
      </c>
      <c r="M941" s="36" t="s">
        <v>1879</v>
      </c>
      <c r="N941" s="99" t="s">
        <v>1881</v>
      </c>
      <c r="O941" s="8">
        <v>36</v>
      </c>
      <c r="P941" s="8" t="s">
        <v>2209</v>
      </c>
      <c r="S941" s="8">
        <v>1</v>
      </c>
      <c r="T941" s="8">
        <v>0</v>
      </c>
      <c r="U941" s="8">
        <v>0</v>
      </c>
      <c r="V941" s="8">
        <v>0</v>
      </c>
      <c r="X941" s="8">
        <v>1</v>
      </c>
      <c r="Y941" s="8">
        <v>0</v>
      </c>
      <c r="AG941" s="8">
        <v>1</v>
      </c>
      <c r="AH941" s="8">
        <v>102</v>
      </c>
      <c r="AI941" s="19">
        <v>280336</v>
      </c>
      <c r="AJ941" s="8">
        <v>0</v>
      </c>
      <c r="AK941" s="8">
        <v>0</v>
      </c>
      <c r="AL941" s="58"/>
      <c r="AM941" s="8">
        <v>2</v>
      </c>
      <c r="AQ941" s="30"/>
      <c r="AR941" s="19"/>
      <c r="AS941" s="19">
        <v>0</v>
      </c>
    </row>
    <row r="942" spans="1:45">
      <c r="A942" s="4">
        <f t="shared" si="28"/>
        <v>20010001</v>
      </c>
      <c r="B942" s="4">
        <v>20010001</v>
      </c>
      <c r="C942" s="4" t="s">
        <v>1279</v>
      </c>
      <c r="D942" s="4" t="s">
        <v>1279</v>
      </c>
      <c r="I942" s="2">
        <v>3</v>
      </c>
      <c r="J942" s="4">
        <v>200</v>
      </c>
      <c r="K942" s="4">
        <v>10</v>
      </c>
      <c r="L942" s="4">
        <v>4</v>
      </c>
      <c r="M942" s="4" t="s">
        <v>1682</v>
      </c>
      <c r="N942" s="69" t="s">
        <v>1683</v>
      </c>
      <c r="S942" s="4">
        <v>0</v>
      </c>
      <c r="T942" s="4">
        <v>0</v>
      </c>
      <c r="U942" s="4">
        <v>0</v>
      </c>
      <c r="V942" s="4">
        <v>0</v>
      </c>
      <c r="X942" s="4">
        <v>0</v>
      </c>
      <c r="Y942" s="4">
        <v>0</v>
      </c>
      <c r="AE942" s="4"/>
      <c r="AF942" s="4"/>
      <c r="AG942" s="4">
        <v>10</v>
      </c>
      <c r="AH942" s="4">
        <v>103</v>
      </c>
      <c r="AI942" s="4">
        <v>1</v>
      </c>
      <c r="AJ942" s="48">
        <v>1101</v>
      </c>
      <c r="AK942" s="4">
        <v>0</v>
      </c>
      <c r="AM942" s="4">
        <v>2</v>
      </c>
      <c r="AP942" s="4" t="s">
        <v>1684</v>
      </c>
      <c r="AS942" s="2">
        <v>0</v>
      </c>
    </row>
    <row r="943" spans="1:45">
      <c r="A943" s="4">
        <f t="shared" si="28"/>
        <v>20020001</v>
      </c>
      <c r="B943" s="4">
        <v>20020001</v>
      </c>
      <c r="C943" s="4" t="s">
        <v>1297</v>
      </c>
      <c r="D943" s="4" t="s">
        <v>1297</v>
      </c>
      <c r="I943" s="2">
        <v>3</v>
      </c>
      <c r="J943" s="4">
        <v>200</v>
      </c>
      <c r="K943" s="4">
        <v>20</v>
      </c>
      <c r="L943" s="4">
        <v>5</v>
      </c>
      <c r="M943" s="4" t="s">
        <v>1685</v>
      </c>
      <c r="N943" s="66" t="s">
        <v>1686</v>
      </c>
      <c r="S943" s="4">
        <v>0</v>
      </c>
      <c r="T943" s="4">
        <v>0</v>
      </c>
      <c r="U943" s="4">
        <v>0</v>
      </c>
      <c r="V943" s="4">
        <v>0</v>
      </c>
      <c r="X943" s="4">
        <v>0</v>
      </c>
      <c r="Y943" s="4">
        <v>0</v>
      </c>
      <c r="AE943" s="4"/>
      <c r="AF943" s="4"/>
      <c r="AG943" s="4">
        <v>10</v>
      </c>
      <c r="AH943" s="4">
        <v>101</v>
      </c>
      <c r="AI943" s="4">
        <v>1</v>
      </c>
      <c r="AJ943" s="48">
        <v>1102</v>
      </c>
      <c r="AK943" s="4">
        <v>0</v>
      </c>
      <c r="AM943" s="4">
        <v>2</v>
      </c>
      <c r="AS943" s="2">
        <v>0</v>
      </c>
    </row>
    <row r="944" spans="1:45" s="14" customFormat="1">
      <c r="A944" s="14">
        <v>20030001</v>
      </c>
      <c r="B944" s="14">
        <v>20030001</v>
      </c>
      <c r="C944" s="14" t="s">
        <v>1687</v>
      </c>
      <c r="D944" s="14" t="s">
        <v>1687</v>
      </c>
      <c r="I944" s="14">
        <v>3</v>
      </c>
      <c r="J944" s="14">
        <v>200</v>
      </c>
      <c r="K944" s="14">
        <v>30</v>
      </c>
      <c r="L944" s="14">
        <v>4</v>
      </c>
      <c r="M944" s="14" t="s">
        <v>1688</v>
      </c>
      <c r="N944" s="76" t="s">
        <v>1689</v>
      </c>
      <c r="O944" s="89"/>
      <c r="S944" s="14">
        <v>0</v>
      </c>
      <c r="T944" s="14">
        <v>0</v>
      </c>
      <c r="U944" s="14">
        <v>0</v>
      </c>
      <c r="V944" s="14">
        <v>0</v>
      </c>
      <c r="X944" s="14">
        <v>0</v>
      </c>
      <c r="Y944" s="14">
        <v>0</v>
      </c>
      <c r="AG944" s="14">
        <v>10</v>
      </c>
      <c r="AH944" s="14">
        <v>106</v>
      </c>
      <c r="AI944" s="14">
        <v>1</v>
      </c>
      <c r="AJ944" s="50">
        <v>1103</v>
      </c>
      <c r="AK944" s="14">
        <v>0</v>
      </c>
      <c r="AM944" s="14">
        <v>2</v>
      </c>
      <c r="AP944" s="14" t="s">
        <v>2205</v>
      </c>
      <c r="AR944" s="57"/>
      <c r="AS944" s="2">
        <v>0</v>
      </c>
    </row>
    <row r="945" spans="1:45">
      <c r="A945" s="4">
        <f t="shared" si="28"/>
        <v>20040001</v>
      </c>
      <c r="B945" s="4">
        <v>20040001</v>
      </c>
      <c r="C945" s="4" t="s">
        <v>1690</v>
      </c>
      <c r="D945" s="2" t="s">
        <v>1949</v>
      </c>
      <c r="I945" s="4">
        <v>3</v>
      </c>
      <c r="J945" s="4">
        <v>200</v>
      </c>
      <c r="K945" s="4">
        <v>40</v>
      </c>
      <c r="L945" s="4">
        <v>4</v>
      </c>
      <c r="M945" s="4" t="s">
        <v>1691</v>
      </c>
      <c r="N945" s="66" t="s">
        <v>1692</v>
      </c>
      <c r="S945" s="4">
        <v>0</v>
      </c>
      <c r="T945" s="4">
        <v>0</v>
      </c>
      <c r="U945" s="4">
        <v>0</v>
      </c>
      <c r="V945" s="4">
        <v>0</v>
      </c>
      <c r="X945" s="4">
        <v>0</v>
      </c>
      <c r="Y945" s="4">
        <v>0</v>
      </c>
      <c r="AE945" s="4"/>
      <c r="AF945" s="4"/>
      <c r="AG945" s="4">
        <v>10</v>
      </c>
      <c r="AH945" s="4">
        <v>104</v>
      </c>
      <c r="AI945" s="4">
        <v>1</v>
      </c>
      <c r="AJ945" s="48">
        <v>1104</v>
      </c>
      <c r="AK945" s="4">
        <v>0</v>
      </c>
      <c r="AM945" s="4">
        <v>2</v>
      </c>
      <c r="AP945" s="4" t="s">
        <v>1693</v>
      </c>
      <c r="AS945" s="2">
        <v>0</v>
      </c>
    </row>
    <row r="946" spans="1:45">
      <c r="A946" s="4">
        <f t="shared" si="28"/>
        <v>20050001</v>
      </c>
      <c r="B946" s="4">
        <v>20050001</v>
      </c>
      <c r="C946" s="4" t="s">
        <v>1694</v>
      </c>
      <c r="D946" s="4" t="s">
        <v>1694</v>
      </c>
      <c r="I946" s="4">
        <v>3</v>
      </c>
      <c r="J946" s="4">
        <v>200</v>
      </c>
      <c r="K946" s="4">
        <v>50</v>
      </c>
      <c r="L946" s="4">
        <v>4</v>
      </c>
      <c r="M946" s="2" t="s">
        <v>1824</v>
      </c>
      <c r="N946" s="66" t="s">
        <v>1695</v>
      </c>
      <c r="S946" s="4">
        <v>0</v>
      </c>
      <c r="T946" s="4">
        <v>0</v>
      </c>
      <c r="U946" s="4">
        <v>0</v>
      </c>
      <c r="V946" s="4">
        <v>0</v>
      </c>
      <c r="X946" s="4">
        <v>0</v>
      </c>
      <c r="Y946" s="4">
        <v>0</v>
      </c>
      <c r="AE946" s="4"/>
      <c r="AF946" s="4"/>
      <c r="AG946" s="4">
        <v>10</v>
      </c>
      <c r="AH946" s="4">
        <v>105</v>
      </c>
      <c r="AI946" s="4">
        <v>1</v>
      </c>
      <c r="AJ946" s="48">
        <v>1105</v>
      </c>
      <c r="AK946" s="4">
        <v>0</v>
      </c>
      <c r="AM946" s="4">
        <v>2</v>
      </c>
      <c r="AP946" s="4" t="s">
        <v>1693</v>
      </c>
      <c r="AS946" s="2">
        <v>0</v>
      </c>
    </row>
    <row r="947" spans="1:45">
      <c r="A947" s="4">
        <f t="shared" si="28"/>
        <v>20060001</v>
      </c>
      <c r="B947" s="4">
        <v>20060001</v>
      </c>
      <c r="C947" s="4" t="s">
        <v>1696</v>
      </c>
      <c r="D947" s="4" t="s">
        <v>1696</v>
      </c>
      <c r="I947" s="4">
        <v>3</v>
      </c>
      <c r="J947" s="4">
        <v>200</v>
      </c>
      <c r="K947" s="4">
        <v>60</v>
      </c>
      <c r="L947" s="4">
        <v>4</v>
      </c>
      <c r="M947" s="4" t="s">
        <v>1697</v>
      </c>
      <c r="N947" s="66" t="s">
        <v>1698</v>
      </c>
      <c r="S947" s="4">
        <v>0</v>
      </c>
      <c r="T947" s="4">
        <v>0</v>
      </c>
      <c r="U947" s="4">
        <v>0</v>
      </c>
      <c r="V947" s="4">
        <v>0</v>
      </c>
      <c r="X947" s="4">
        <v>0</v>
      </c>
      <c r="Y947" s="4">
        <v>0</v>
      </c>
      <c r="AE947" s="4"/>
      <c r="AF947" s="4"/>
      <c r="AG947" s="4">
        <v>10</v>
      </c>
      <c r="AH947" s="4">
        <v>107</v>
      </c>
      <c r="AI947" s="4">
        <v>1</v>
      </c>
      <c r="AJ947" s="48">
        <v>1106</v>
      </c>
      <c r="AK947" s="4">
        <v>0</v>
      </c>
      <c r="AM947" s="4">
        <v>2</v>
      </c>
      <c r="AO947" s="10"/>
      <c r="AP947" s="2" t="s">
        <v>2245</v>
      </c>
      <c r="AS947" s="2">
        <v>0</v>
      </c>
    </row>
    <row r="948" spans="1:45">
      <c r="A948" s="4">
        <f t="shared" si="28"/>
        <v>20070001</v>
      </c>
      <c r="B948" s="4">
        <v>20070001</v>
      </c>
      <c r="C948" s="4" t="s">
        <v>1699</v>
      </c>
      <c r="D948" s="4" t="s">
        <v>1699</v>
      </c>
      <c r="I948" s="4">
        <v>3</v>
      </c>
      <c r="J948" s="4">
        <v>200</v>
      </c>
      <c r="K948" s="4">
        <v>70</v>
      </c>
      <c r="L948" s="4">
        <v>4</v>
      </c>
      <c r="M948" s="4" t="s">
        <v>1700</v>
      </c>
      <c r="N948" s="66" t="s">
        <v>1701</v>
      </c>
      <c r="S948" s="4">
        <v>0</v>
      </c>
      <c r="T948" s="4">
        <v>0</v>
      </c>
      <c r="U948" s="4">
        <v>0</v>
      </c>
      <c r="V948" s="4">
        <v>0</v>
      </c>
      <c r="X948" s="4">
        <v>0</v>
      </c>
      <c r="Y948" s="4">
        <v>0</v>
      </c>
      <c r="AE948" s="4"/>
      <c r="AF948" s="4"/>
      <c r="AG948" s="4">
        <v>10</v>
      </c>
      <c r="AH948" s="4">
        <v>108</v>
      </c>
      <c r="AI948" s="4">
        <v>1</v>
      </c>
      <c r="AJ948" s="48">
        <v>1107</v>
      </c>
      <c r="AK948" s="4">
        <v>0</v>
      </c>
      <c r="AM948" s="4">
        <v>2</v>
      </c>
      <c r="AP948" s="4">
        <v>18000</v>
      </c>
      <c r="AS948" s="2">
        <v>0</v>
      </c>
    </row>
    <row r="949" spans="1:45">
      <c r="A949" s="4">
        <f t="shared" si="28"/>
        <v>20080001</v>
      </c>
      <c r="B949" s="4">
        <v>20080001</v>
      </c>
      <c r="C949" s="4" t="s">
        <v>1702</v>
      </c>
      <c r="D949" s="4" t="s">
        <v>1702</v>
      </c>
      <c r="I949" s="4">
        <v>3</v>
      </c>
      <c r="J949" s="4">
        <v>200</v>
      </c>
      <c r="K949" s="4">
        <v>80</v>
      </c>
      <c r="L949" s="4">
        <v>4</v>
      </c>
      <c r="M949" s="4" t="s">
        <v>1703</v>
      </c>
      <c r="N949" s="66" t="s">
        <v>1704</v>
      </c>
      <c r="S949" s="4">
        <v>0</v>
      </c>
      <c r="T949" s="4">
        <v>0</v>
      </c>
      <c r="U949" s="4">
        <v>0</v>
      </c>
      <c r="V949" s="4">
        <v>0</v>
      </c>
      <c r="X949" s="4">
        <v>0</v>
      </c>
      <c r="Y949" s="4">
        <v>0</v>
      </c>
      <c r="AE949" s="4"/>
      <c r="AF949" s="4"/>
      <c r="AG949" s="4">
        <v>10</v>
      </c>
      <c r="AH949" s="4">
        <v>110</v>
      </c>
      <c r="AI949" s="4">
        <v>1</v>
      </c>
      <c r="AJ949" s="48">
        <v>1108</v>
      </c>
      <c r="AK949" s="4">
        <v>0</v>
      </c>
      <c r="AM949" s="4">
        <v>2</v>
      </c>
      <c r="AP949" s="4">
        <v>12000</v>
      </c>
      <c r="AS949" s="2">
        <v>0</v>
      </c>
    </row>
    <row r="950" spans="1:45">
      <c r="A950" s="4">
        <f t="shared" si="28"/>
        <v>20090001</v>
      </c>
      <c r="B950" s="4">
        <v>20090001</v>
      </c>
      <c r="C950" s="4" t="s">
        <v>1705</v>
      </c>
      <c r="D950" s="4" t="s">
        <v>1705</v>
      </c>
      <c r="I950" s="4">
        <v>3</v>
      </c>
      <c r="J950" s="4">
        <v>200</v>
      </c>
      <c r="K950" s="4">
        <v>90</v>
      </c>
      <c r="L950" s="4">
        <v>4</v>
      </c>
      <c r="M950" s="4" t="s">
        <v>1706</v>
      </c>
      <c r="N950" s="66" t="s">
        <v>1707</v>
      </c>
      <c r="S950" s="4">
        <v>0</v>
      </c>
      <c r="T950" s="4">
        <v>0</v>
      </c>
      <c r="U950" s="4">
        <v>0</v>
      </c>
      <c r="V950" s="4">
        <v>0</v>
      </c>
      <c r="X950" s="4">
        <v>0</v>
      </c>
      <c r="Y950" s="4">
        <v>0</v>
      </c>
      <c r="AE950" s="4"/>
      <c r="AF950" s="4"/>
      <c r="AG950" s="4">
        <v>10</v>
      </c>
      <c r="AH950" s="4">
        <v>111</v>
      </c>
      <c r="AI950" s="4">
        <v>1</v>
      </c>
      <c r="AJ950" s="48">
        <v>1109</v>
      </c>
      <c r="AK950" s="4">
        <v>0</v>
      </c>
      <c r="AM950" s="4">
        <v>2</v>
      </c>
      <c r="AP950" s="4">
        <v>13000</v>
      </c>
      <c r="AS950" s="2">
        <v>0</v>
      </c>
    </row>
    <row r="951" spans="1:45">
      <c r="A951" s="4">
        <f t="shared" si="28"/>
        <v>20100001</v>
      </c>
      <c r="B951" s="4">
        <v>20100001</v>
      </c>
      <c r="C951" s="4" t="s">
        <v>1708</v>
      </c>
      <c r="D951" s="4" t="s">
        <v>1708</v>
      </c>
      <c r="I951" s="4">
        <v>3</v>
      </c>
      <c r="J951" s="4">
        <v>200</v>
      </c>
      <c r="K951" s="4">
        <v>100</v>
      </c>
      <c r="L951" s="4">
        <v>4</v>
      </c>
      <c r="M951" s="44"/>
      <c r="N951" s="66" t="s">
        <v>1709</v>
      </c>
      <c r="S951" s="4">
        <v>0</v>
      </c>
      <c r="T951" s="4">
        <v>0</v>
      </c>
      <c r="U951" s="4">
        <v>0</v>
      </c>
      <c r="V951" s="4">
        <v>0</v>
      </c>
      <c r="X951" s="4">
        <v>0</v>
      </c>
      <c r="Y951" s="4">
        <v>0</v>
      </c>
      <c r="AE951" s="4"/>
      <c r="AF951" s="4"/>
      <c r="AG951" s="4">
        <v>10</v>
      </c>
      <c r="AH951" s="4">
        <v>112</v>
      </c>
      <c r="AI951" s="4">
        <v>1</v>
      </c>
      <c r="AJ951" s="48">
        <v>0</v>
      </c>
      <c r="AK951" s="4">
        <v>0</v>
      </c>
      <c r="AM951" s="4">
        <v>2</v>
      </c>
      <c r="AS951" s="2">
        <v>0</v>
      </c>
    </row>
    <row r="952" spans="1:45">
      <c r="A952" s="4">
        <f t="shared" si="28"/>
        <v>20110001</v>
      </c>
      <c r="B952" s="4">
        <v>20110001</v>
      </c>
      <c r="C952" s="4" t="s">
        <v>1710</v>
      </c>
      <c r="D952" s="4" t="s">
        <v>1710</v>
      </c>
      <c r="I952" s="4">
        <v>3</v>
      </c>
      <c r="J952" s="4">
        <v>200</v>
      </c>
      <c r="K952" s="4">
        <v>110</v>
      </c>
      <c r="L952" s="4">
        <v>4</v>
      </c>
      <c r="M952" s="39" t="s">
        <v>1711</v>
      </c>
      <c r="N952" s="66" t="s">
        <v>1712</v>
      </c>
      <c r="S952" s="4">
        <v>0</v>
      </c>
      <c r="T952" s="4">
        <v>0</v>
      </c>
      <c r="U952" s="4">
        <v>0</v>
      </c>
      <c r="V952" s="4">
        <v>0</v>
      </c>
      <c r="X952" s="4">
        <v>0</v>
      </c>
      <c r="Y952" s="4">
        <v>0</v>
      </c>
      <c r="AE952" s="4"/>
      <c r="AF952" s="4"/>
      <c r="AG952" s="4">
        <v>10</v>
      </c>
      <c r="AH952" s="4">
        <v>113</v>
      </c>
      <c r="AI952" s="4">
        <v>1</v>
      </c>
      <c r="AJ952" s="48">
        <v>1111</v>
      </c>
      <c r="AK952" s="4">
        <v>0</v>
      </c>
      <c r="AM952" s="4">
        <v>2</v>
      </c>
      <c r="AP952" s="4">
        <v>18000</v>
      </c>
      <c r="AR952" s="41"/>
      <c r="AS952" s="2">
        <v>0</v>
      </c>
    </row>
    <row r="953" spans="1:45">
      <c r="A953" s="4">
        <f t="shared" si="28"/>
        <v>20120001</v>
      </c>
      <c r="B953" s="4">
        <v>20120001</v>
      </c>
      <c r="C953" s="4" t="s">
        <v>1713</v>
      </c>
      <c r="D953" s="4" t="s">
        <v>1713</v>
      </c>
      <c r="I953" s="4">
        <v>3</v>
      </c>
      <c r="J953" s="4">
        <v>200</v>
      </c>
      <c r="K953" s="4">
        <v>120</v>
      </c>
      <c r="L953" s="4">
        <v>4</v>
      </c>
      <c r="M953" s="39" t="s">
        <v>1714</v>
      </c>
      <c r="N953" s="66" t="s">
        <v>1715</v>
      </c>
      <c r="S953" s="4">
        <v>0</v>
      </c>
      <c r="T953" s="4">
        <v>0</v>
      </c>
      <c r="U953" s="4">
        <v>0</v>
      </c>
      <c r="V953" s="4">
        <v>0</v>
      </c>
      <c r="X953" s="4">
        <v>0</v>
      </c>
      <c r="Y953" s="4">
        <v>0</v>
      </c>
      <c r="AE953" s="4"/>
      <c r="AF953" s="4"/>
      <c r="AG953" s="4">
        <v>10</v>
      </c>
      <c r="AH953" s="4">
        <v>114</v>
      </c>
      <c r="AI953" s="4">
        <v>1</v>
      </c>
      <c r="AJ953" s="48">
        <v>1112</v>
      </c>
      <c r="AK953" s="4">
        <v>0</v>
      </c>
      <c r="AM953" s="4">
        <v>2</v>
      </c>
      <c r="AR953" s="41"/>
      <c r="AS953" s="2">
        <v>0</v>
      </c>
    </row>
    <row r="954" spans="1:45">
      <c r="A954" s="4">
        <f t="shared" si="28"/>
        <v>20130001</v>
      </c>
      <c r="B954" s="4">
        <v>20130001</v>
      </c>
      <c r="C954" s="4" t="s">
        <v>1716</v>
      </c>
      <c r="D954" s="4" t="s">
        <v>1716</v>
      </c>
      <c r="I954" s="4">
        <v>3</v>
      </c>
      <c r="J954" s="4">
        <v>200</v>
      </c>
      <c r="K954" s="4">
        <v>130</v>
      </c>
      <c r="L954" s="4">
        <v>4</v>
      </c>
      <c r="M954" s="39" t="s">
        <v>1717</v>
      </c>
      <c r="N954" s="66" t="s">
        <v>1718</v>
      </c>
      <c r="S954" s="4">
        <v>0</v>
      </c>
      <c r="T954" s="4">
        <v>0</v>
      </c>
      <c r="U954" s="4">
        <v>0</v>
      </c>
      <c r="V954" s="4">
        <v>0</v>
      </c>
      <c r="X954" s="4">
        <v>0</v>
      </c>
      <c r="Y954" s="4">
        <v>0</v>
      </c>
      <c r="AE954" s="4"/>
      <c r="AF954" s="4"/>
      <c r="AG954" s="4">
        <v>10</v>
      </c>
      <c r="AH954" s="4">
        <v>115</v>
      </c>
      <c r="AI954" s="4">
        <v>1</v>
      </c>
      <c r="AJ954" s="48">
        <v>1113</v>
      </c>
      <c r="AK954" s="4">
        <v>0</v>
      </c>
      <c r="AM954" s="4">
        <v>2</v>
      </c>
      <c r="AR954" s="41"/>
      <c r="AS954" s="2">
        <v>0</v>
      </c>
    </row>
    <row r="955" spans="1:45">
      <c r="A955" s="4">
        <f t="shared" si="28"/>
        <v>20140001</v>
      </c>
      <c r="B955" s="4">
        <v>20140001</v>
      </c>
      <c r="C955" s="4" t="s">
        <v>1719</v>
      </c>
      <c r="D955" s="4" t="s">
        <v>1719</v>
      </c>
      <c r="I955" s="4">
        <v>3</v>
      </c>
      <c r="J955" s="4">
        <v>200</v>
      </c>
      <c r="K955" s="4">
        <v>140</v>
      </c>
      <c r="L955" s="4">
        <v>4</v>
      </c>
      <c r="M955" s="39" t="s">
        <v>1720</v>
      </c>
      <c r="N955" s="66" t="s">
        <v>1721</v>
      </c>
      <c r="S955" s="4">
        <v>0</v>
      </c>
      <c r="T955" s="4">
        <v>0</v>
      </c>
      <c r="U955" s="4">
        <v>0</v>
      </c>
      <c r="V955" s="4">
        <v>0</v>
      </c>
      <c r="X955" s="4">
        <v>0</v>
      </c>
      <c r="Y955" s="4">
        <v>0</v>
      </c>
      <c r="AE955" s="4"/>
      <c r="AF955" s="4"/>
      <c r="AG955" s="4">
        <v>10</v>
      </c>
      <c r="AH955" s="4">
        <v>116</v>
      </c>
      <c r="AI955" s="4">
        <v>1</v>
      </c>
      <c r="AJ955" s="48">
        <v>1115</v>
      </c>
      <c r="AK955" s="4">
        <v>0</v>
      </c>
      <c r="AM955" s="4">
        <v>2</v>
      </c>
      <c r="AP955" s="4">
        <v>29000</v>
      </c>
      <c r="AR955" s="41"/>
      <c r="AS955" s="2">
        <v>0</v>
      </c>
    </row>
    <row r="956" spans="1:45">
      <c r="A956" s="4">
        <f t="shared" si="28"/>
        <v>20150001</v>
      </c>
      <c r="B956" s="4">
        <v>20150001</v>
      </c>
      <c r="C956" s="4" t="s">
        <v>1722</v>
      </c>
      <c r="D956" s="4" t="s">
        <v>1722</v>
      </c>
      <c r="I956" s="4">
        <v>3</v>
      </c>
      <c r="J956" s="4">
        <v>200</v>
      </c>
      <c r="K956" s="4">
        <v>150</v>
      </c>
      <c r="L956" s="4">
        <v>4</v>
      </c>
      <c r="M956" s="39" t="s">
        <v>1723</v>
      </c>
      <c r="N956" s="66" t="s">
        <v>1724</v>
      </c>
      <c r="S956" s="4">
        <v>0</v>
      </c>
      <c r="T956" s="4">
        <v>0</v>
      </c>
      <c r="U956" s="4">
        <v>0</v>
      </c>
      <c r="V956" s="4">
        <v>0</v>
      </c>
      <c r="X956" s="4">
        <v>0</v>
      </c>
      <c r="Y956" s="4">
        <v>0</v>
      </c>
      <c r="AE956" s="4"/>
      <c r="AF956" s="4"/>
      <c r="AG956" s="4">
        <v>10</v>
      </c>
      <c r="AH956" s="4">
        <v>117</v>
      </c>
      <c r="AI956" s="4">
        <v>1</v>
      </c>
      <c r="AJ956" s="4">
        <v>1114</v>
      </c>
      <c r="AK956" s="4">
        <v>0</v>
      </c>
      <c r="AM956" s="4">
        <v>2</v>
      </c>
      <c r="AR956" s="41"/>
      <c r="AS956" s="2">
        <v>0</v>
      </c>
    </row>
    <row r="957" spans="1:45">
      <c r="A957" s="4">
        <f t="shared" si="28"/>
        <v>20160001</v>
      </c>
      <c r="B957" s="4">
        <v>20160001</v>
      </c>
      <c r="C957" s="4" t="s">
        <v>1725</v>
      </c>
      <c r="D957" s="4" t="s">
        <v>1725</v>
      </c>
      <c r="I957" s="4">
        <v>3</v>
      </c>
      <c r="J957" s="4">
        <v>200</v>
      </c>
      <c r="K957" s="4">
        <v>100</v>
      </c>
      <c r="L957" s="4">
        <v>4</v>
      </c>
      <c r="M957" s="44"/>
      <c r="N957" s="66" t="s">
        <v>1726</v>
      </c>
      <c r="S957" s="4">
        <v>0</v>
      </c>
      <c r="T957" s="4">
        <v>0</v>
      </c>
      <c r="U957" s="4">
        <v>0</v>
      </c>
      <c r="V957" s="4">
        <v>0</v>
      </c>
      <c r="X957" s="4">
        <v>0</v>
      </c>
      <c r="Y957" s="4">
        <v>0</v>
      </c>
      <c r="AE957" s="4"/>
      <c r="AF957" s="4"/>
      <c r="AG957" s="4">
        <v>10</v>
      </c>
      <c r="AH957" s="4">
        <v>118</v>
      </c>
      <c r="AI957" s="4">
        <v>1</v>
      </c>
      <c r="AJ957" s="4">
        <v>0</v>
      </c>
      <c r="AK957" s="4">
        <v>0</v>
      </c>
      <c r="AM957" s="4">
        <v>2</v>
      </c>
      <c r="AR957" s="41"/>
      <c r="AS957" s="2">
        <v>0</v>
      </c>
    </row>
    <row r="958" spans="1:45">
      <c r="A958" s="4">
        <f t="shared" si="28"/>
        <v>20170001</v>
      </c>
      <c r="B958" s="4">
        <v>20170001</v>
      </c>
      <c r="C958" s="4" t="s">
        <v>1727</v>
      </c>
      <c r="D958" s="4" t="s">
        <v>1727</v>
      </c>
      <c r="I958" s="4">
        <v>3</v>
      </c>
      <c r="J958" s="4">
        <v>200</v>
      </c>
      <c r="K958" s="4">
        <v>100</v>
      </c>
      <c r="L958" s="4">
        <v>4</v>
      </c>
      <c r="M958" s="44"/>
      <c r="N958" s="66" t="s">
        <v>1728</v>
      </c>
      <c r="S958" s="4">
        <v>0</v>
      </c>
      <c r="T958" s="4">
        <v>0</v>
      </c>
      <c r="U958" s="4">
        <v>0</v>
      </c>
      <c r="V958" s="4">
        <v>0</v>
      </c>
      <c r="X958" s="4">
        <v>0</v>
      </c>
      <c r="Y958" s="4">
        <v>0</v>
      </c>
      <c r="AE958" s="4"/>
      <c r="AF958" s="4"/>
      <c r="AG958" s="4">
        <v>10</v>
      </c>
      <c r="AH958" s="4">
        <v>119</v>
      </c>
      <c r="AI958" s="4">
        <v>1</v>
      </c>
      <c r="AJ958" s="4">
        <v>0</v>
      </c>
      <c r="AK958" s="4">
        <v>0</v>
      </c>
      <c r="AM958" s="4">
        <v>2</v>
      </c>
      <c r="AR958" s="41"/>
      <c r="AS958" s="2">
        <v>0</v>
      </c>
    </row>
    <row r="959" spans="1:45">
      <c r="A959" s="4">
        <f t="shared" ref="A959:A976" si="36">B959</f>
        <v>20180001</v>
      </c>
      <c r="B959" s="4">
        <v>20180001</v>
      </c>
      <c r="C959" s="4" t="s">
        <v>935</v>
      </c>
      <c r="D959" s="4" t="s">
        <v>935</v>
      </c>
      <c r="I959" s="4">
        <v>3</v>
      </c>
      <c r="J959" s="4">
        <v>200</v>
      </c>
      <c r="K959" s="4">
        <v>180</v>
      </c>
      <c r="L959" s="4">
        <v>4</v>
      </c>
      <c r="M959" s="4" t="s">
        <v>1729</v>
      </c>
      <c r="N959" s="66" t="s">
        <v>1730</v>
      </c>
      <c r="S959" s="4">
        <v>0</v>
      </c>
      <c r="T959" s="4">
        <v>0</v>
      </c>
      <c r="U959" s="4">
        <v>0</v>
      </c>
      <c r="V959" s="4">
        <v>0</v>
      </c>
      <c r="X959" s="4">
        <v>0</v>
      </c>
      <c r="Y959" s="4">
        <v>0</v>
      </c>
      <c r="AE959" s="4"/>
      <c r="AF959" s="4"/>
      <c r="AG959" s="4">
        <v>10</v>
      </c>
      <c r="AH959" s="4">
        <v>123</v>
      </c>
      <c r="AI959" s="4">
        <v>1</v>
      </c>
      <c r="AJ959" s="4">
        <v>0</v>
      </c>
      <c r="AK959" s="4">
        <v>0</v>
      </c>
      <c r="AM959" s="4">
        <v>2</v>
      </c>
      <c r="AR959" s="41"/>
      <c r="AS959" s="2">
        <v>0</v>
      </c>
    </row>
    <row r="960" spans="1:45">
      <c r="A960" s="4">
        <f t="shared" si="36"/>
        <v>20190001</v>
      </c>
      <c r="B960" s="4">
        <v>20190001</v>
      </c>
      <c r="C960" s="4" t="s">
        <v>1731</v>
      </c>
      <c r="D960" s="4" t="s">
        <v>1731</v>
      </c>
      <c r="I960" s="4">
        <v>3</v>
      </c>
      <c r="J960" s="4">
        <v>200</v>
      </c>
      <c r="K960" s="4">
        <v>190</v>
      </c>
      <c r="L960" s="4">
        <v>4</v>
      </c>
      <c r="S960" s="4">
        <v>0</v>
      </c>
      <c r="T960" s="4">
        <v>0</v>
      </c>
      <c r="U960" s="4">
        <v>0</v>
      </c>
      <c r="V960" s="4">
        <v>0</v>
      </c>
      <c r="X960" s="4">
        <v>0</v>
      </c>
      <c r="Y960" s="4">
        <v>0</v>
      </c>
      <c r="AE960" s="4"/>
      <c r="AF960" s="4"/>
      <c r="AG960" s="4">
        <v>10</v>
      </c>
      <c r="AH960" s="4">
        <v>126</v>
      </c>
      <c r="AI960" s="4">
        <v>1</v>
      </c>
      <c r="AJ960" s="4">
        <v>0</v>
      </c>
      <c r="AK960" s="4">
        <v>0</v>
      </c>
      <c r="AM960" s="4">
        <v>2</v>
      </c>
      <c r="AR960" s="41"/>
      <c r="AS960" s="2">
        <v>0</v>
      </c>
    </row>
    <row r="961" spans="1:45">
      <c r="A961" s="4">
        <f t="shared" si="36"/>
        <v>20200001</v>
      </c>
      <c r="B961" s="4">
        <v>20200001</v>
      </c>
      <c r="C961" s="4" t="s">
        <v>1732</v>
      </c>
      <c r="D961" s="4" t="s">
        <v>1732</v>
      </c>
      <c r="I961" s="4">
        <v>3</v>
      </c>
      <c r="J961" s="4">
        <v>200</v>
      </c>
      <c r="K961" s="4">
        <v>200</v>
      </c>
      <c r="L961" s="4">
        <v>4</v>
      </c>
      <c r="M961" s="4" t="s">
        <v>1733</v>
      </c>
      <c r="N961" s="66" t="s">
        <v>1734</v>
      </c>
      <c r="S961" s="4">
        <v>0</v>
      </c>
      <c r="T961" s="4">
        <v>0</v>
      </c>
      <c r="U961" s="4">
        <v>0</v>
      </c>
      <c r="V961" s="4">
        <v>0</v>
      </c>
      <c r="X961" s="4">
        <v>0</v>
      </c>
      <c r="Y961" s="4">
        <v>0</v>
      </c>
      <c r="AE961" s="4"/>
      <c r="AF961" s="4"/>
      <c r="AG961" s="4">
        <v>10</v>
      </c>
      <c r="AH961" s="4">
        <v>127</v>
      </c>
      <c r="AI961" s="4">
        <v>1</v>
      </c>
      <c r="AJ961" s="4">
        <v>1122</v>
      </c>
      <c r="AK961" s="4">
        <v>0</v>
      </c>
      <c r="AM961" s="4">
        <v>2</v>
      </c>
      <c r="AP961" s="4">
        <v>53000</v>
      </c>
      <c r="AR961" s="41"/>
      <c r="AS961" s="2">
        <v>0</v>
      </c>
    </row>
    <row r="962" spans="1:45" s="15" customFormat="1">
      <c r="A962" s="15">
        <f t="shared" si="36"/>
        <v>20210001</v>
      </c>
      <c r="B962" s="15">
        <v>20210001</v>
      </c>
      <c r="C962" s="15" t="s">
        <v>1735</v>
      </c>
      <c r="D962" s="15" t="s">
        <v>1735</v>
      </c>
      <c r="I962" s="15">
        <v>3</v>
      </c>
      <c r="J962" s="15">
        <v>200</v>
      </c>
      <c r="K962" s="15">
        <v>210</v>
      </c>
      <c r="L962" s="15">
        <v>4</v>
      </c>
      <c r="M962" s="15" t="s">
        <v>1736</v>
      </c>
      <c r="N962" s="74" t="s">
        <v>1737</v>
      </c>
      <c r="O962" s="85"/>
      <c r="S962" s="15">
        <v>0</v>
      </c>
      <c r="T962" s="15">
        <v>0</v>
      </c>
      <c r="U962" s="15">
        <v>0</v>
      </c>
      <c r="V962" s="15">
        <v>0</v>
      </c>
      <c r="X962" s="15">
        <v>0</v>
      </c>
      <c r="Y962" s="15">
        <v>0</v>
      </c>
      <c r="AG962" s="15">
        <v>10</v>
      </c>
      <c r="AH962" s="15">
        <v>131</v>
      </c>
      <c r="AI962" s="15">
        <v>1</v>
      </c>
      <c r="AJ962" s="49">
        <v>1125</v>
      </c>
      <c r="AK962" s="15">
        <v>0</v>
      </c>
      <c r="AM962" s="15">
        <v>2</v>
      </c>
      <c r="AP962" s="15">
        <v>55000</v>
      </c>
      <c r="AR962" s="41"/>
      <c r="AS962" s="2">
        <v>0</v>
      </c>
    </row>
    <row r="963" spans="1:45" s="15" customFormat="1">
      <c r="A963" s="15">
        <v>20220001</v>
      </c>
      <c r="B963" s="15">
        <v>20220001</v>
      </c>
      <c r="C963" s="15" t="s">
        <v>1738</v>
      </c>
      <c r="D963" s="15" t="s">
        <v>1738</v>
      </c>
      <c r="I963" s="15">
        <v>3</v>
      </c>
      <c r="J963" s="15">
        <v>200</v>
      </c>
      <c r="K963" s="15">
        <v>220</v>
      </c>
      <c r="L963" s="15">
        <v>4</v>
      </c>
      <c r="M963" s="15" t="s">
        <v>1739</v>
      </c>
      <c r="N963" s="74" t="s">
        <v>1740</v>
      </c>
      <c r="O963" s="85"/>
      <c r="S963" s="15">
        <v>0</v>
      </c>
      <c r="T963" s="15">
        <v>0</v>
      </c>
      <c r="U963" s="15">
        <v>0</v>
      </c>
      <c r="V963" s="15">
        <v>0</v>
      </c>
      <c r="X963" s="15">
        <v>0</v>
      </c>
      <c r="Y963" s="15">
        <v>0</v>
      </c>
      <c r="AG963" s="15">
        <v>10</v>
      </c>
      <c r="AH963" s="15">
        <v>132</v>
      </c>
      <c r="AI963" s="15">
        <v>1</v>
      </c>
      <c r="AJ963" s="49">
        <v>1126</v>
      </c>
      <c r="AK963" s="15">
        <v>0</v>
      </c>
      <c r="AM963" s="15">
        <v>2</v>
      </c>
      <c r="AP963" s="15" t="s">
        <v>1834</v>
      </c>
      <c r="AR963" s="41"/>
      <c r="AS963" s="41">
        <v>0</v>
      </c>
    </row>
    <row r="964" spans="1:45" s="15" customFormat="1">
      <c r="A964" s="15">
        <f t="shared" si="36"/>
        <v>20230001</v>
      </c>
      <c r="B964" s="15">
        <v>20230001</v>
      </c>
      <c r="C964" s="15" t="s">
        <v>1741</v>
      </c>
      <c r="D964" s="15" t="s">
        <v>1741</v>
      </c>
      <c r="I964" s="15">
        <v>3</v>
      </c>
      <c r="J964" s="15">
        <v>200</v>
      </c>
      <c r="K964" s="15">
        <v>230</v>
      </c>
      <c r="L964" s="15">
        <v>4</v>
      </c>
      <c r="M964" s="47" t="s">
        <v>1742</v>
      </c>
      <c r="N964" s="74" t="s">
        <v>1743</v>
      </c>
      <c r="O964" s="85"/>
      <c r="S964" s="15">
        <v>0</v>
      </c>
      <c r="T964" s="15">
        <v>0</v>
      </c>
      <c r="U964" s="15">
        <v>0</v>
      </c>
      <c r="V964" s="15">
        <v>0</v>
      </c>
      <c r="X964" s="15">
        <v>0</v>
      </c>
      <c r="Y964" s="15">
        <v>0</v>
      </c>
      <c r="AG964" s="15">
        <v>10</v>
      </c>
      <c r="AH964" s="15">
        <v>133</v>
      </c>
      <c r="AI964" s="15">
        <v>1</v>
      </c>
      <c r="AJ964" s="49">
        <v>1127</v>
      </c>
      <c r="AK964" s="15">
        <v>0</v>
      </c>
      <c r="AM964" s="15">
        <v>2</v>
      </c>
      <c r="AP964" s="15" t="s">
        <v>1744</v>
      </c>
      <c r="AR964" s="2"/>
      <c r="AS964" s="2">
        <v>0</v>
      </c>
    </row>
    <row r="965" spans="1:45" s="15" customFormat="1">
      <c r="A965" s="15">
        <f t="shared" ref="A965:A972" si="37">B965</f>
        <v>20240001</v>
      </c>
      <c r="B965" s="15">
        <v>20240001</v>
      </c>
      <c r="C965" s="15" t="s">
        <v>1745</v>
      </c>
      <c r="D965" s="15" t="s">
        <v>1745</v>
      </c>
      <c r="I965" s="15">
        <v>3</v>
      </c>
      <c r="J965" s="15">
        <v>200</v>
      </c>
      <c r="K965" s="15">
        <v>240</v>
      </c>
      <c r="L965" s="15">
        <v>6</v>
      </c>
      <c r="M965" s="47" t="s">
        <v>1746</v>
      </c>
      <c r="N965" s="74" t="s">
        <v>1747</v>
      </c>
      <c r="O965" s="85"/>
      <c r="S965" s="15">
        <v>0</v>
      </c>
      <c r="T965" s="15">
        <v>0</v>
      </c>
      <c r="U965" s="15">
        <v>0</v>
      </c>
      <c r="V965" s="15">
        <v>0</v>
      </c>
      <c r="X965" s="15">
        <v>0</v>
      </c>
      <c r="Y965" s="15">
        <v>0</v>
      </c>
      <c r="AG965" s="15">
        <v>10</v>
      </c>
      <c r="AH965" s="15">
        <v>134</v>
      </c>
      <c r="AI965" s="15">
        <v>1</v>
      </c>
      <c r="AJ965" s="49">
        <v>1128</v>
      </c>
      <c r="AK965" s="15">
        <v>0</v>
      </c>
      <c r="AM965" s="15">
        <v>2</v>
      </c>
      <c r="AO965" s="15">
        <v>2024</v>
      </c>
      <c r="AR965" s="2"/>
      <c r="AS965" s="2">
        <v>0</v>
      </c>
    </row>
    <row r="966" spans="1:45" s="15" customFormat="1">
      <c r="A966" s="15">
        <f t="shared" si="37"/>
        <v>20250001</v>
      </c>
      <c r="B966" s="15">
        <v>20250001</v>
      </c>
      <c r="C966" s="15" t="s">
        <v>1748</v>
      </c>
      <c r="D966" s="15" t="s">
        <v>1748</v>
      </c>
      <c r="I966" s="15">
        <v>2</v>
      </c>
      <c r="J966" s="15">
        <v>200</v>
      </c>
      <c r="K966" s="15">
        <v>250</v>
      </c>
      <c r="L966" s="15">
        <v>5</v>
      </c>
      <c r="M966" s="47" t="s">
        <v>1749</v>
      </c>
      <c r="N966" s="74"/>
      <c r="O966" s="85"/>
      <c r="S966" s="15">
        <v>0</v>
      </c>
      <c r="T966" s="15">
        <v>0</v>
      </c>
      <c r="U966" s="15">
        <v>0</v>
      </c>
      <c r="V966" s="15">
        <v>0</v>
      </c>
      <c r="X966" s="15">
        <v>0</v>
      </c>
      <c r="Y966" s="15">
        <v>0</v>
      </c>
      <c r="AG966" s="15">
        <v>10</v>
      </c>
      <c r="AH966" s="15">
        <v>140</v>
      </c>
      <c r="AI966" s="15">
        <v>1</v>
      </c>
      <c r="AJ966" s="49">
        <v>1133</v>
      </c>
      <c r="AK966" s="15">
        <v>0</v>
      </c>
      <c r="AM966" s="15">
        <v>2</v>
      </c>
      <c r="AR966" s="2"/>
      <c r="AS966" s="2">
        <v>0</v>
      </c>
    </row>
    <row r="967" spans="1:45" s="15" customFormat="1">
      <c r="A967" s="15">
        <f t="shared" si="37"/>
        <v>20260001</v>
      </c>
      <c r="B967" s="15">
        <v>20260001</v>
      </c>
      <c r="C967" s="15" t="s">
        <v>1750</v>
      </c>
      <c r="D967" s="15" t="s">
        <v>1750</v>
      </c>
      <c r="I967" s="15">
        <v>2</v>
      </c>
      <c r="J967" s="15">
        <v>200</v>
      </c>
      <c r="K967" s="15">
        <v>260</v>
      </c>
      <c r="L967" s="15">
        <v>5</v>
      </c>
      <c r="M967" s="47" t="s">
        <v>1751</v>
      </c>
      <c r="N967" s="74"/>
      <c r="O967" s="85"/>
      <c r="S967" s="15">
        <v>0</v>
      </c>
      <c r="T967" s="15">
        <v>0</v>
      </c>
      <c r="U967" s="15">
        <v>0</v>
      </c>
      <c r="V967" s="15">
        <v>0</v>
      </c>
      <c r="X967" s="15">
        <v>0</v>
      </c>
      <c r="Y967" s="15">
        <v>0</v>
      </c>
      <c r="AG967" s="15">
        <v>10</v>
      </c>
      <c r="AH967" s="15">
        <v>141</v>
      </c>
      <c r="AI967" s="15">
        <v>1</v>
      </c>
      <c r="AJ967" s="49">
        <v>1134</v>
      </c>
      <c r="AK967" s="15">
        <v>0</v>
      </c>
      <c r="AM967" s="15">
        <v>2</v>
      </c>
      <c r="AR967" s="2"/>
      <c r="AS967" s="2">
        <v>0</v>
      </c>
    </row>
    <row r="968" spans="1:45" s="15" customFormat="1">
      <c r="A968" s="15">
        <f t="shared" si="37"/>
        <v>20270001</v>
      </c>
      <c r="B968" s="15">
        <v>20270001</v>
      </c>
      <c r="C968" s="15" t="s">
        <v>1752</v>
      </c>
      <c r="D968" s="15" t="s">
        <v>1752</v>
      </c>
      <c r="I968" s="15">
        <v>2</v>
      </c>
      <c r="J968" s="15">
        <v>200</v>
      </c>
      <c r="K968" s="15">
        <v>270</v>
      </c>
      <c r="L968" s="15">
        <v>4</v>
      </c>
      <c r="M968" s="47" t="s">
        <v>1753</v>
      </c>
      <c r="N968" s="74"/>
      <c r="O968" s="85"/>
      <c r="S968" s="15">
        <v>0</v>
      </c>
      <c r="T968" s="15">
        <v>0</v>
      </c>
      <c r="U968" s="15">
        <v>0</v>
      </c>
      <c r="V968" s="15">
        <v>0</v>
      </c>
      <c r="X968" s="15">
        <v>0</v>
      </c>
      <c r="Y968" s="15">
        <v>0</v>
      </c>
      <c r="AG968" s="15">
        <v>10</v>
      </c>
      <c r="AH968" s="15">
        <v>142</v>
      </c>
      <c r="AI968" s="15">
        <v>1</v>
      </c>
      <c r="AJ968" s="49">
        <v>1135</v>
      </c>
      <c r="AK968" s="15">
        <v>0</v>
      </c>
      <c r="AM968" s="15">
        <v>2</v>
      </c>
      <c r="AR968" s="2"/>
      <c r="AS968" s="2">
        <v>0</v>
      </c>
    </row>
    <row r="969" spans="1:45" s="15" customFormat="1">
      <c r="A969" s="15">
        <f t="shared" si="37"/>
        <v>21010001</v>
      </c>
      <c r="B969" s="15">
        <v>21010001</v>
      </c>
      <c r="C969" s="15" t="s">
        <v>1754</v>
      </c>
      <c r="D969" s="15" t="s">
        <v>1754</v>
      </c>
      <c r="I969" s="15">
        <v>2</v>
      </c>
      <c r="J969" s="15">
        <v>201</v>
      </c>
      <c r="K969" s="15">
        <v>1</v>
      </c>
      <c r="L969" s="15">
        <v>6</v>
      </c>
      <c r="M969" s="47" t="s">
        <v>1755</v>
      </c>
      <c r="N969" s="74" t="s">
        <v>1756</v>
      </c>
      <c r="O969" s="85"/>
      <c r="S969" s="15">
        <v>0</v>
      </c>
      <c r="T969" s="15">
        <v>0</v>
      </c>
      <c r="U969" s="15">
        <v>0</v>
      </c>
      <c r="V969" s="15">
        <v>0</v>
      </c>
      <c r="X969" s="15">
        <v>0</v>
      </c>
      <c r="Y969" s="15">
        <v>0</v>
      </c>
      <c r="AG969" s="15">
        <v>10</v>
      </c>
      <c r="AH969" s="15">
        <v>136</v>
      </c>
      <c r="AI969" s="15">
        <v>1</v>
      </c>
      <c r="AJ969" s="49">
        <v>1129</v>
      </c>
      <c r="AK969" s="15">
        <v>0</v>
      </c>
      <c r="AM969" s="15">
        <v>2</v>
      </c>
      <c r="AO969" s="15">
        <v>1062</v>
      </c>
      <c r="AR969" s="2"/>
      <c r="AS969" s="2">
        <v>0</v>
      </c>
    </row>
    <row r="970" spans="1:45" s="15" customFormat="1">
      <c r="A970" s="15">
        <v>21020001</v>
      </c>
      <c r="B970" s="15">
        <v>21020001</v>
      </c>
      <c r="C970" s="15" t="s">
        <v>1757</v>
      </c>
      <c r="D970" s="15" t="s">
        <v>1757</v>
      </c>
      <c r="I970" s="15">
        <v>3</v>
      </c>
      <c r="J970" s="15">
        <v>200</v>
      </c>
      <c r="K970" s="15">
        <v>200</v>
      </c>
      <c r="L970" s="15">
        <v>4</v>
      </c>
      <c r="M970" s="15" t="s">
        <v>1758</v>
      </c>
      <c r="N970" s="74" t="s">
        <v>1759</v>
      </c>
      <c r="O970" s="85"/>
      <c r="S970" s="15">
        <v>0</v>
      </c>
      <c r="T970" s="15">
        <v>0</v>
      </c>
      <c r="U970" s="15">
        <v>0</v>
      </c>
      <c r="V970" s="15">
        <v>0</v>
      </c>
      <c r="X970" s="15">
        <v>0</v>
      </c>
      <c r="Y970" s="15">
        <v>0</v>
      </c>
      <c r="AG970" s="15">
        <v>10</v>
      </c>
      <c r="AH970" s="15">
        <v>143</v>
      </c>
      <c r="AI970" s="15">
        <v>1</v>
      </c>
      <c r="AJ970" s="49">
        <v>1131</v>
      </c>
      <c r="AK970" s="15">
        <v>0</v>
      </c>
      <c r="AM970" s="15">
        <v>2</v>
      </c>
      <c r="AP970" s="15" t="s">
        <v>1835</v>
      </c>
      <c r="AR970" s="2"/>
      <c r="AS970" s="2">
        <v>0</v>
      </c>
    </row>
    <row r="971" spans="1:45" s="15" customFormat="1">
      <c r="A971" s="15">
        <f t="shared" si="37"/>
        <v>21020002</v>
      </c>
      <c r="B971" s="15">
        <v>21020002</v>
      </c>
      <c r="C971" s="15" t="s">
        <v>1760</v>
      </c>
      <c r="D971" s="15" t="s">
        <v>1760</v>
      </c>
      <c r="I971" s="15">
        <v>3</v>
      </c>
      <c r="J971" s="15">
        <v>200</v>
      </c>
      <c r="K971" s="15">
        <v>100</v>
      </c>
      <c r="L971" s="15">
        <v>4</v>
      </c>
      <c r="M971" s="15" t="s">
        <v>1761</v>
      </c>
      <c r="N971" s="74" t="s">
        <v>1762</v>
      </c>
      <c r="O971" s="85"/>
      <c r="S971" s="15">
        <v>0</v>
      </c>
      <c r="T971" s="15">
        <v>0</v>
      </c>
      <c r="U971" s="15">
        <v>0</v>
      </c>
      <c r="V971" s="15">
        <v>0</v>
      </c>
      <c r="X971" s="15">
        <v>0</v>
      </c>
      <c r="Y971" s="15">
        <v>0</v>
      </c>
      <c r="AG971" s="15">
        <v>10</v>
      </c>
      <c r="AH971" s="15">
        <v>144</v>
      </c>
      <c r="AI971" s="15">
        <v>1</v>
      </c>
      <c r="AJ971" s="49">
        <v>1132</v>
      </c>
      <c r="AK971" s="15">
        <v>0</v>
      </c>
      <c r="AM971" s="15">
        <v>2</v>
      </c>
      <c r="AR971" s="2"/>
      <c r="AS971" s="2">
        <v>0</v>
      </c>
    </row>
    <row r="972" spans="1:45" s="15" customFormat="1">
      <c r="A972" s="15">
        <f t="shared" si="37"/>
        <v>21020003</v>
      </c>
      <c r="B972" s="15">
        <v>21020003</v>
      </c>
      <c r="C972" s="15" t="s">
        <v>1763</v>
      </c>
      <c r="D972" s="15" t="s">
        <v>1763</v>
      </c>
      <c r="I972" s="15">
        <v>3</v>
      </c>
      <c r="J972" s="15">
        <v>200</v>
      </c>
      <c r="K972" s="15">
        <v>100</v>
      </c>
      <c r="L972" s="15">
        <v>4</v>
      </c>
      <c r="M972" s="15" t="s">
        <v>1764</v>
      </c>
      <c r="N972" s="74" t="s">
        <v>1765</v>
      </c>
      <c r="O972" s="85"/>
      <c r="S972" s="15">
        <v>0</v>
      </c>
      <c r="T972" s="15">
        <v>0</v>
      </c>
      <c r="U972" s="15">
        <v>0</v>
      </c>
      <c r="V972" s="15">
        <v>0</v>
      </c>
      <c r="X972" s="15">
        <v>0</v>
      </c>
      <c r="Y972" s="15">
        <v>0</v>
      </c>
      <c r="AG972" s="15">
        <v>10</v>
      </c>
      <c r="AH972" s="15">
        <v>145</v>
      </c>
      <c r="AI972" s="15">
        <v>1</v>
      </c>
      <c r="AJ972" s="49">
        <v>1126</v>
      </c>
      <c r="AK972" s="15">
        <v>0</v>
      </c>
      <c r="AM972" s="15">
        <v>2</v>
      </c>
      <c r="AR972" s="2"/>
      <c r="AS972" s="2">
        <v>0</v>
      </c>
    </row>
    <row r="973" spans="1:45" s="15" customFormat="1">
      <c r="A973" s="15">
        <v>21030001</v>
      </c>
      <c r="B973" s="15">
        <v>21030001</v>
      </c>
      <c r="C973" s="41" t="s">
        <v>1923</v>
      </c>
      <c r="D973" s="41" t="s">
        <v>1924</v>
      </c>
      <c r="I973" s="15">
        <v>3</v>
      </c>
      <c r="J973" s="15">
        <v>200</v>
      </c>
      <c r="K973" s="15">
        <v>100</v>
      </c>
      <c r="L973" s="15">
        <v>5</v>
      </c>
      <c r="M973" s="41" t="s">
        <v>1925</v>
      </c>
      <c r="N973" s="75" t="s">
        <v>1926</v>
      </c>
      <c r="O973" s="85"/>
      <c r="S973" s="15">
        <v>0</v>
      </c>
      <c r="T973" s="15">
        <v>0</v>
      </c>
      <c r="U973" s="15">
        <v>0</v>
      </c>
      <c r="V973" s="15">
        <v>0</v>
      </c>
      <c r="X973" s="15">
        <v>0</v>
      </c>
      <c r="Y973" s="15">
        <v>0</v>
      </c>
      <c r="AG973" s="15">
        <v>10</v>
      </c>
      <c r="AH973" s="15">
        <v>0</v>
      </c>
      <c r="AI973" s="15">
        <v>0</v>
      </c>
      <c r="AJ973" s="49">
        <v>0</v>
      </c>
      <c r="AK973" s="15">
        <v>0</v>
      </c>
      <c r="AL973" s="15">
        <v>0</v>
      </c>
      <c r="AM973" s="15">
        <v>0</v>
      </c>
      <c r="AR973" s="2"/>
      <c r="AS973" s="2">
        <v>0</v>
      </c>
    </row>
    <row r="974" spans="1:45" s="41" customFormat="1">
      <c r="A974" s="41">
        <f>B974</f>
        <v>22010001</v>
      </c>
      <c r="B974" s="41">
        <v>22010001</v>
      </c>
      <c r="C974" s="41" t="s">
        <v>2226</v>
      </c>
      <c r="D974" s="41" t="s">
        <v>2226</v>
      </c>
      <c r="I974" s="41">
        <v>2</v>
      </c>
      <c r="J974" s="41">
        <v>220</v>
      </c>
      <c r="K974" s="41">
        <v>10</v>
      </c>
      <c r="L974" s="41">
        <v>4</v>
      </c>
      <c r="M974" s="41" t="s">
        <v>2374</v>
      </c>
      <c r="N974" s="103" t="s">
        <v>2227</v>
      </c>
      <c r="S974" s="41">
        <v>1</v>
      </c>
      <c r="T974" s="41">
        <v>0</v>
      </c>
      <c r="U974" s="41">
        <v>0</v>
      </c>
      <c r="V974" s="41">
        <v>0</v>
      </c>
      <c r="X974" s="41">
        <v>0</v>
      </c>
      <c r="Y974" s="41">
        <v>0</v>
      </c>
      <c r="AG974" s="41">
        <v>1</v>
      </c>
      <c r="AH974" s="41">
        <v>220</v>
      </c>
      <c r="AI974" s="41">
        <v>0</v>
      </c>
      <c r="AJ974" s="41">
        <v>1000</v>
      </c>
      <c r="AK974" s="41">
        <v>2</v>
      </c>
      <c r="AM974" s="41">
        <v>2</v>
      </c>
      <c r="AN974" s="4"/>
      <c r="AS974" s="41">
        <v>0</v>
      </c>
    </row>
    <row r="975" spans="1:45" s="57" customFormat="1">
      <c r="A975" s="57">
        <f>B975</f>
        <v>22010002</v>
      </c>
      <c r="B975" s="57">
        <v>22010002</v>
      </c>
      <c r="C975" s="57" t="s">
        <v>2113</v>
      </c>
      <c r="D975" s="57" t="s">
        <v>1950</v>
      </c>
      <c r="I975" s="57">
        <v>2</v>
      </c>
      <c r="J975" s="57">
        <v>220</v>
      </c>
      <c r="K975" s="57">
        <v>10</v>
      </c>
      <c r="L975" s="57">
        <v>4</v>
      </c>
      <c r="M975" s="57" t="s">
        <v>871</v>
      </c>
      <c r="N975" s="94" t="s">
        <v>2114</v>
      </c>
      <c r="S975" s="57">
        <v>1</v>
      </c>
      <c r="T975" s="57">
        <v>0</v>
      </c>
      <c r="U975" s="57">
        <v>0</v>
      </c>
      <c r="V975" s="57">
        <v>0</v>
      </c>
      <c r="X975" s="57">
        <v>0</v>
      </c>
      <c r="Y975" s="57">
        <v>0</v>
      </c>
      <c r="AG975" s="57">
        <v>2</v>
      </c>
      <c r="AH975" s="57">
        <v>220</v>
      </c>
      <c r="AI975" s="57">
        <v>0</v>
      </c>
      <c r="AJ975" s="57">
        <v>1000</v>
      </c>
      <c r="AK975" s="57">
        <v>2</v>
      </c>
      <c r="AM975" s="57">
        <v>2</v>
      </c>
      <c r="AS975" s="57">
        <v>0</v>
      </c>
    </row>
    <row r="976" spans="1:45">
      <c r="A976" s="4">
        <f t="shared" si="36"/>
        <v>29900001</v>
      </c>
      <c r="B976" s="4">
        <v>29900001</v>
      </c>
      <c r="C976" s="4" t="s">
        <v>1766</v>
      </c>
      <c r="D976" s="4" t="s">
        <v>1766</v>
      </c>
      <c r="I976" s="4">
        <v>3</v>
      </c>
      <c r="J976" s="4">
        <v>299</v>
      </c>
      <c r="K976" s="4">
        <v>0</v>
      </c>
      <c r="L976" s="4">
        <v>4</v>
      </c>
      <c r="M976" s="4" t="s">
        <v>1767</v>
      </c>
      <c r="N976" s="66" t="s">
        <v>1768</v>
      </c>
      <c r="S976" s="4">
        <v>0</v>
      </c>
      <c r="T976" s="4">
        <v>0</v>
      </c>
      <c r="U976" s="4">
        <v>0</v>
      </c>
      <c r="V976" s="4">
        <v>0</v>
      </c>
      <c r="X976" s="4">
        <v>0</v>
      </c>
      <c r="Y976" s="4">
        <v>0</v>
      </c>
      <c r="AD976" s="4" t="s">
        <v>1769</v>
      </c>
      <c r="AG976" s="4">
        <v>10</v>
      </c>
      <c r="AH976" s="4">
        <v>0</v>
      </c>
      <c r="AI976" s="4">
        <v>0</v>
      </c>
      <c r="AJ976" s="4">
        <v>0</v>
      </c>
      <c r="AK976" s="4">
        <v>0</v>
      </c>
      <c r="AL976" s="4">
        <v>0</v>
      </c>
      <c r="AM976" s="4">
        <v>0</v>
      </c>
      <c r="AS976" s="2">
        <v>0</v>
      </c>
    </row>
    <row r="977" spans="1:45">
      <c r="A977" s="4">
        <f t="shared" ref="A977:A991" si="38">B977</f>
        <v>29900002</v>
      </c>
      <c r="B977" s="4">
        <v>29900002</v>
      </c>
      <c r="C977" s="4" t="s">
        <v>1770</v>
      </c>
      <c r="D977" s="4" t="s">
        <v>1770</v>
      </c>
      <c r="I977" s="4">
        <v>3</v>
      </c>
      <c r="J977" s="4">
        <v>299</v>
      </c>
      <c r="K977" s="4">
        <v>1</v>
      </c>
      <c r="L977" s="4">
        <v>2</v>
      </c>
      <c r="M977" s="4" t="s">
        <v>2381</v>
      </c>
      <c r="S977" s="4">
        <v>0</v>
      </c>
      <c r="T977" s="4">
        <v>0</v>
      </c>
      <c r="U977" s="4">
        <v>0</v>
      </c>
      <c r="V977" s="4">
        <v>0</v>
      </c>
      <c r="X977" s="4">
        <v>0</v>
      </c>
      <c r="Y977" s="4">
        <v>0</v>
      </c>
      <c r="AE977" s="4"/>
      <c r="AF977" s="4"/>
      <c r="AG977" s="4">
        <v>10</v>
      </c>
      <c r="AH977" s="4">
        <v>0</v>
      </c>
      <c r="AI977" s="4">
        <v>0</v>
      </c>
      <c r="AJ977" s="4">
        <v>0</v>
      </c>
      <c r="AK977" s="4">
        <v>0</v>
      </c>
      <c r="AL977" s="4">
        <v>0</v>
      </c>
      <c r="AM977" s="4">
        <v>2</v>
      </c>
      <c r="AO977" s="4">
        <v>2031</v>
      </c>
      <c r="AS977" s="2">
        <v>0</v>
      </c>
    </row>
    <row r="978" spans="1:45">
      <c r="A978" s="4">
        <f t="shared" si="38"/>
        <v>29900003</v>
      </c>
      <c r="B978" s="4">
        <v>29900003</v>
      </c>
      <c r="C978" s="4" t="s">
        <v>1771</v>
      </c>
      <c r="D978" s="4" t="s">
        <v>1771</v>
      </c>
      <c r="I978" s="4">
        <v>3</v>
      </c>
      <c r="J978" s="4">
        <v>299</v>
      </c>
      <c r="K978" s="4">
        <v>1</v>
      </c>
      <c r="L978" s="4">
        <v>2</v>
      </c>
      <c r="M978" s="4" t="s">
        <v>2382</v>
      </c>
      <c r="S978" s="4">
        <v>0</v>
      </c>
      <c r="T978" s="4">
        <v>0</v>
      </c>
      <c r="U978" s="4">
        <v>0</v>
      </c>
      <c r="V978" s="4">
        <v>0</v>
      </c>
      <c r="X978" s="4">
        <v>0</v>
      </c>
      <c r="Y978" s="4">
        <v>0</v>
      </c>
      <c r="AE978" s="4"/>
      <c r="AF978" s="4"/>
      <c r="AG978" s="4">
        <v>10</v>
      </c>
      <c r="AH978" s="4">
        <v>0</v>
      </c>
      <c r="AI978" s="4">
        <v>0</v>
      </c>
      <c r="AJ978" s="4">
        <v>0</v>
      </c>
      <c r="AK978" s="4">
        <v>0</v>
      </c>
      <c r="AL978" s="4">
        <v>0</v>
      </c>
      <c r="AM978" s="4">
        <v>2</v>
      </c>
      <c r="AO978" s="4">
        <v>2031</v>
      </c>
      <c r="AS978" s="2">
        <v>0</v>
      </c>
    </row>
    <row r="979" spans="1:45">
      <c r="A979" s="4">
        <f t="shared" si="38"/>
        <v>29900004</v>
      </c>
      <c r="B979" s="4">
        <v>29900004</v>
      </c>
      <c r="C979" s="4" t="s">
        <v>1772</v>
      </c>
      <c r="D979" s="4" t="s">
        <v>1772</v>
      </c>
      <c r="I979" s="4">
        <v>3</v>
      </c>
      <c r="J979" s="4">
        <v>299</v>
      </c>
      <c r="K979" s="4">
        <v>1</v>
      </c>
      <c r="L979" s="4">
        <v>2</v>
      </c>
      <c r="M979" s="4" t="s">
        <v>2383</v>
      </c>
      <c r="S979" s="4">
        <v>0</v>
      </c>
      <c r="T979" s="4">
        <v>0</v>
      </c>
      <c r="U979" s="4">
        <v>0</v>
      </c>
      <c r="V979" s="4">
        <v>0</v>
      </c>
      <c r="X979" s="4">
        <v>0</v>
      </c>
      <c r="Y979" s="4">
        <v>0</v>
      </c>
      <c r="AE979" s="4"/>
      <c r="AF979" s="4"/>
      <c r="AG979" s="4">
        <v>10</v>
      </c>
      <c r="AH979" s="4">
        <v>0</v>
      </c>
      <c r="AI979" s="4">
        <v>0</v>
      </c>
      <c r="AJ979" s="4">
        <v>0</v>
      </c>
      <c r="AK979" s="4">
        <v>0</v>
      </c>
      <c r="AL979" s="4">
        <v>0</v>
      </c>
      <c r="AM979" s="4">
        <v>2</v>
      </c>
      <c r="AO979" s="4">
        <v>2031</v>
      </c>
      <c r="AS979" s="2">
        <v>0</v>
      </c>
    </row>
    <row r="980" spans="1:45">
      <c r="A980" s="4">
        <f t="shared" si="38"/>
        <v>29900005</v>
      </c>
      <c r="B980" s="4">
        <v>29900005</v>
      </c>
      <c r="C980" s="4" t="s">
        <v>1773</v>
      </c>
      <c r="D980" s="4" t="s">
        <v>1773</v>
      </c>
      <c r="I980" s="4">
        <v>3</v>
      </c>
      <c r="J980" s="4">
        <v>299</v>
      </c>
      <c r="K980" s="4">
        <v>1</v>
      </c>
      <c r="L980" s="4">
        <v>2</v>
      </c>
      <c r="M980" s="4" t="s">
        <v>2384</v>
      </c>
      <c r="S980" s="4">
        <v>0</v>
      </c>
      <c r="T980" s="4">
        <v>0</v>
      </c>
      <c r="U980" s="4">
        <v>0</v>
      </c>
      <c r="V980" s="4">
        <v>0</v>
      </c>
      <c r="X980" s="4">
        <v>0</v>
      </c>
      <c r="Y980" s="4">
        <v>0</v>
      </c>
      <c r="AE980" s="4"/>
      <c r="AF980" s="4"/>
      <c r="AG980" s="4">
        <v>10</v>
      </c>
      <c r="AH980" s="4">
        <v>0</v>
      </c>
      <c r="AI980" s="4">
        <v>0</v>
      </c>
      <c r="AJ980" s="4">
        <v>0</v>
      </c>
      <c r="AK980" s="4">
        <v>0</v>
      </c>
      <c r="AL980" s="4">
        <v>0</v>
      </c>
      <c r="AM980" s="4">
        <v>2</v>
      </c>
      <c r="AO980" s="4">
        <v>2031</v>
      </c>
      <c r="AS980" s="2">
        <v>0</v>
      </c>
    </row>
    <row r="981" spans="1:45">
      <c r="A981" s="4">
        <f t="shared" si="38"/>
        <v>29900006</v>
      </c>
      <c r="B981" s="4">
        <v>29900006</v>
      </c>
      <c r="C981" s="4" t="s">
        <v>2377</v>
      </c>
      <c r="D981" s="4" t="s">
        <v>2377</v>
      </c>
      <c r="I981" s="4">
        <v>3</v>
      </c>
      <c r="J981" s="4">
        <v>299</v>
      </c>
      <c r="K981" s="4">
        <v>1</v>
      </c>
      <c r="L981" s="4">
        <v>2</v>
      </c>
      <c r="M981" s="4" t="s">
        <v>2385</v>
      </c>
      <c r="S981" s="4">
        <v>0</v>
      </c>
      <c r="T981" s="4">
        <v>0</v>
      </c>
      <c r="U981" s="4">
        <v>0</v>
      </c>
      <c r="V981" s="4">
        <v>0</v>
      </c>
      <c r="X981" s="4">
        <v>0</v>
      </c>
      <c r="Y981" s="4">
        <v>0</v>
      </c>
      <c r="AE981" s="4"/>
      <c r="AF981" s="4"/>
      <c r="AG981" s="4">
        <v>10</v>
      </c>
      <c r="AH981" s="4"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2</v>
      </c>
      <c r="AO981" s="4">
        <v>2031</v>
      </c>
      <c r="AS981" s="2">
        <v>0</v>
      </c>
    </row>
    <row r="982" spans="1:45">
      <c r="A982" s="4">
        <f t="shared" si="38"/>
        <v>29900007</v>
      </c>
      <c r="B982" s="4">
        <v>29900007</v>
      </c>
      <c r="C982" s="4" t="s">
        <v>2378</v>
      </c>
      <c r="D982" s="4" t="s">
        <v>2378</v>
      </c>
      <c r="I982" s="4">
        <v>3</v>
      </c>
      <c r="J982" s="4">
        <v>299</v>
      </c>
      <c r="K982" s="4">
        <v>1</v>
      </c>
      <c r="L982" s="4">
        <v>2</v>
      </c>
      <c r="M982" s="4" t="s">
        <v>2386</v>
      </c>
      <c r="S982" s="4">
        <v>0</v>
      </c>
      <c r="T982" s="4">
        <v>0</v>
      </c>
      <c r="U982" s="4">
        <v>0</v>
      </c>
      <c r="V982" s="4">
        <v>0</v>
      </c>
      <c r="X982" s="4">
        <v>0</v>
      </c>
      <c r="Y982" s="4">
        <v>0</v>
      </c>
      <c r="AE982" s="4"/>
      <c r="AF982" s="4"/>
      <c r="AG982" s="4">
        <v>10</v>
      </c>
      <c r="AH982" s="4">
        <v>0</v>
      </c>
      <c r="AI982" s="4">
        <v>0</v>
      </c>
      <c r="AJ982" s="4">
        <v>0</v>
      </c>
      <c r="AK982" s="4">
        <v>0</v>
      </c>
      <c r="AL982" s="4">
        <v>0</v>
      </c>
      <c r="AM982" s="4">
        <v>2</v>
      </c>
      <c r="AO982" s="4">
        <v>2031</v>
      </c>
      <c r="AS982" s="2">
        <v>0</v>
      </c>
    </row>
    <row r="983" spans="1:45">
      <c r="A983" s="4">
        <f t="shared" si="38"/>
        <v>29900008</v>
      </c>
      <c r="B983" s="4">
        <v>29900008</v>
      </c>
      <c r="C983" s="4" t="s">
        <v>2379</v>
      </c>
      <c r="D983" s="4" t="s">
        <v>2379</v>
      </c>
      <c r="I983" s="4">
        <v>3</v>
      </c>
      <c r="J983" s="4">
        <v>299</v>
      </c>
      <c r="K983" s="4">
        <v>1</v>
      </c>
      <c r="L983" s="4">
        <v>2</v>
      </c>
      <c r="M983" s="4" t="s">
        <v>2387</v>
      </c>
      <c r="S983" s="4">
        <v>0</v>
      </c>
      <c r="T983" s="4">
        <v>0</v>
      </c>
      <c r="U983" s="4">
        <v>0</v>
      </c>
      <c r="V983" s="4">
        <v>0</v>
      </c>
      <c r="X983" s="4">
        <v>0</v>
      </c>
      <c r="Y983" s="4">
        <v>0</v>
      </c>
      <c r="AE983" s="4"/>
      <c r="AF983" s="4"/>
      <c r="AG983" s="4">
        <v>10</v>
      </c>
      <c r="AH983" s="4">
        <v>0</v>
      </c>
      <c r="AI983" s="4">
        <v>0</v>
      </c>
      <c r="AJ983" s="4">
        <v>0</v>
      </c>
      <c r="AK983" s="4">
        <v>0</v>
      </c>
      <c r="AL983" s="4">
        <v>0</v>
      </c>
      <c r="AM983" s="4">
        <v>2</v>
      </c>
      <c r="AO983" s="4">
        <v>2031</v>
      </c>
      <c r="AS983" s="2">
        <v>0</v>
      </c>
    </row>
    <row r="984" spans="1:45">
      <c r="A984" s="4">
        <f t="shared" si="38"/>
        <v>29900009</v>
      </c>
      <c r="B984" s="4">
        <v>29900009</v>
      </c>
      <c r="C984" s="4" t="s">
        <v>2380</v>
      </c>
      <c r="D984" s="4" t="s">
        <v>2380</v>
      </c>
      <c r="I984" s="4">
        <v>3</v>
      </c>
      <c r="J984" s="4">
        <v>299</v>
      </c>
      <c r="K984" s="4">
        <v>1</v>
      </c>
      <c r="L984" s="4">
        <v>2</v>
      </c>
      <c r="M984" s="4" t="s">
        <v>2388</v>
      </c>
      <c r="S984" s="4">
        <v>0</v>
      </c>
      <c r="T984" s="4">
        <v>0</v>
      </c>
      <c r="U984" s="4">
        <v>0</v>
      </c>
      <c r="V984" s="4">
        <v>0</v>
      </c>
      <c r="X984" s="4">
        <v>0</v>
      </c>
      <c r="Y984" s="4">
        <v>0</v>
      </c>
      <c r="AE984" s="4"/>
      <c r="AF984" s="4"/>
      <c r="AG984" s="4">
        <v>10</v>
      </c>
      <c r="AH984" s="4">
        <v>0</v>
      </c>
      <c r="AI984" s="4">
        <v>0</v>
      </c>
      <c r="AJ984" s="4">
        <v>0</v>
      </c>
      <c r="AK984" s="4">
        <v>0</v>
      </c>
      <c r="AL984" s="4">
        <v>0</v>
      </c>
      <c r="AM984" s="4">
        <v>2</v>
      </c>
      <c r="AO984" s="4">
        <v>2031</v>
      </c>
      <c r="AS984" s="2">
        <v>0</v>
      </c>
    </row>
    <row r="985" spans="1:45">
      <c r="A985" s="4">
        <f t="shared" si="38"/>
        <v>29900010</v>
      </c>
      <c r="B985" s="4">
        <v>29900010</v>
      </c>
      <c r="C985" s="4" t="s">
        <v>2389</v>
      </c>
      <c r="D985" s="4" t="s">
        <v>2389</v>
      </c>
      <c r="I985" s="4">
        <v>3</v>
      </c>
      <c r="J985" s="4">
        <v>299</v>
      </c>
      <c r="K985" s="4">
        <v>1</v>
      </c>
      <c r="L985" s="4">
        <v>2</v>
      </c>
      <c r="M985" s="4" t="s">
        <v>2395</v>
      </c>
      <c r="S985" s="4">
        <v>0</v>
      </c>
      <c r="T985" s="4">
        <v>0</v>
      </c>
      <c r="U985" s="4">
        <v>0</v>
      </c>
      <c r="V985" s="4">
        <v>0</v>
      </c>
      <c r="X985" s="4">
        <v>0</v>
      </c>
      <c r="Y985" s="4">
        <v>0</v>
      </c>
      <c r="AE985" s="4"/>
      <c r="AF985" s="4"/>
      <c r="AG985" s="4">
        <v>10</v>
      </c>
      <c r="AH985" s="4">
        <v>0</v>
      </c>
      <c r="AI985" s="4">
        <v>0</v>
      </c>
      <c r="AJ985" s="4">
        <v>0</v>
      </c>
      <c r="AK985" s="4">
        <v>0</v>
      </c>
      <c r="AL985" s="4">
        <v>0</v>
      </c>
      <c r="AM985" s="4">
        <v>2</v>
      </c>
      <c r="AS985" s="2">
        <v>0</v>
      </c>
    </row>
    <row r="986" spans="1:45">
      <c r="A986" s="4">
        <f t="shared" si="38"/>
        <v>29900011</v>
      </c>
      <c r="B986" s="4">
        <v>29900011</v>
      </c>
      <c r="C986" s="4" t="s">
        <v>2390</v>
      </c>
      <c r="D986" s="4" t="s">
        <v>2390</v>
      </c>
      <c r="I986" s="4">
        <v>3</v>
      </c>
      <c r="J986" s="4">
        <v>299</v>
      </c>
      <c r="K986" s="4">
        <v>1</v>
      </c>
      <c r="L986" s="4">
        <v>2</v>
      </c>
      <c r="M986" s="4" t="s">
        <v>2396</v>
      </c>
      <c r="S986" s="4">
        <v>0</v>
      </c>
      <c r="T986" s="4">
        <v>0</v>
      </c>
      <c r="U986" s="4">
        <v>0</v>
      </c>
      <c r="V986" s="4">
        <v>0</v>
      </c>
      <c r="X986" s="4">
        <v>0</v>
      </c>
      <c r="Y986" s="4">
        <v>0</v>
      </c>
      <c r="AE986" s="4"/>
      <c r="AF986" s="4"/>
      <c r="AG986" s="4">
        <v>10</v>
      </c>
      <c r="AH986" s="4">
        <v>0</v>
      </c>
      <c r="AI986" s="4">
        <v>0</v>
      </c>
      <c r="AJ986" s="4">
        <v>0</v>
      </c>
      <c r="AK986" s="4">
        <v>0</v>
      </c>
      <c r="AL986" s="4">
        <v>0</v>
      </c>
      <c r="AM986" s="4">
        <v>2</v>
      </c>
      <c r="AS986" s="2">
        <v>0</v>
      </c>
    </row>
    <row r="987" spans="1:45">
      <c r="A987" s="4">
        <f t="shared" si="38"/>
        <v>29900012</v>
      </c>
      <c r="B987" s="4">
        <v>29900012</v>
      </c>
      <c r="C987" s="4" t="s">
        <v>2391</v>
      </c>
      <c r="D987" s="4" t="s">
        <v>2391</v>
      </c>
      <c r="I987" s="4">
        <v>3</v>
      </c>
      <c r="J987" s="4">
        <v>299</v>
      </c>
      <c r="K987" s="4">
        <v>1</v>
      </c>
      <c r="L987" s="4">
        <v>2</v>
      </c>
      <c r="M987" s="4" t="s">
        <v>2397</v>
      </c>
      <c r="S987" s="4">
        <v>0</v>
      </c>
      <c r="T987" s="4">
        <v>0</v>
      </c>
      <c r="U987" s="4">
        <v>0</v>
      </c>
      <c r="V987" s="4">
        <v>0</v>
      </c>
      <c r="X987" s="4">
        <v>0</v>
      </c>
      <c r="Y987" s="4">
        <v>0</v>
      </c>
      <c r="AE987" s="4"/>
      <c r="AF987" s="4"/>
      <c r="AG987" s="4">
        <v>10</v>
      </c>
      <c r="AH987" s="4">
        <v>0</v>
      </c>
      <c r="AI987" s="4">
        <v>0</v>
      </c>
      <c r="AJ987" s="4">
        <v>0</v>
      </c>
      <c r="AK987" s="4">
        <v>0</v>
      </c>
      <c r="AL987" s="4">
        <v>0</v>
      </c>
      <c r="AM987" s="4">
        <v>2</v>
      </c>
      <c r="AS987" s="2">
        <v>0</v>
      </c>
    </row>
    <row r="988" spans="1:45">
      <c r="A988" s="4">
        <f t="shared" si="38"/>
        <v>29900013</v>
      </c>
      <c r="B988" s="4">
        <v>29900013</v>
      </c>
      <c r="C988" s="4" t="s">
        <v>2392</v>
      </c>
      <c r="D988" s="4" t="s">
        <v>2392</v>
      </c>
      <c r="I988" s="4">
        <v>3</v>
      </c>
      <c r="J988" s="4">
        <v>299</v>
      </c>
      <c r="K988" s="4">
        <v>1</v>
      </c>
      <c r="L988" s="4">
        <v>2</v>
      </c>
      <c r="M988" s="4" t="s">
        <v>2398</v>
      </c>
      <c r="S988" s="4">
        <v>0</v>
      </c>
      <c r="T988" s="4">
        <v>0</v>
      </c>
      <c r="U988" s="4">
        <v>0</v>
      </c>
      <c r="V988" s="4">
        <v>0</v>
      </c>
      <c r="X988" s="4">
        <v>0</v>
      </c>
      <c r="Y988" s="4">
        <v>0</v>
      </c>
      <c r="AE988" s="4"/>
      <c r="AF988" s="4"/>
      <c r="AG988" s="4">
        <v>10</v>
      </c>
      <c r="AH988" s="4">
        <v>0</v>
      </c>
      <c r="AI988" s="4">
        <v>0</v>
      </c>
      <c r="AJ988" s="4">
        <v>0</v>
      </c>
      <c r="AK988" s="4">
        <v>0</v>
      </c>
      <c r="AL988" s="4">
        <v>0</v>
      </c>
      <c r="AM988" s="4">
        <v>2</v>
      </c>
      <c r="AS988" s="2">
        <v>0</v>
      </c>
    </row>
    <row r="989" spans="1:45">
      <c r="A989" s="4">
        <f t="shared" si="38"/>
        <v>29900014</v>
      </c>
      <c r="B989" s="4">
        <v>29900014</v>
      </c>
      <c r="C989" s="4" t="s">
        <v>2393</v>
      </c>
      <c r="D989" s="4" t="s">
        <v>2393</v>
      </c>
      <c r="I989" s="4">
        <v>3</v>
      </c>
      <c r="J989" s="4">
        <v>299</v>
      </c>
      <c r="K989" s="4">
        <v>1</v>
      </c>
      <c r="L989" s="4">
        <v>2</v>
      </c>
      <c r="M989" s="4" t="s">
        <v>2399</v>
      </c>
      <c r="S989" s="4">
        <v>0</v>
      </c>
      <c r="T989" s="4">
        <v>0</v>
      </c>
      <c r="U989" s="4">
        <v>0</v>
      </c>
      <c r="V989" s="4">
        <v>0</v>
      </c>
      <c r="X989" s="4">
        <v>0</v>
      </c>
      <c r="Y989" s="4">
        <v>0</v>
      </c>
      <c r="AE989" s="4"/>
      <c r="AF989" s="4"/>
      <c r="AG989" s="4">
        <v>10</v>
      </c>
      <c r="AH989" s="4">
        <v>0</v>
      </c>
      <c r="AI989" s="4">
        <v>0</v>
      </c>
      <c r="AJ989" s="4">
        <v>0</v>
      </c>
      <c r="AK989" s="4">
        <v>0</v>
      </c>
      <c r="AL989" s="4">
        <v>0</v>
      </c>
      <c r="AM989" s="4">
        <v>2</v>
      </c>
      <c r="AS989" s="2">
        <v>0</v>
      </c>
    </row>
    <row r="990" spans="1:45">
      <c r="A990" s="4">
        <f t="shared" si="38"/>
        <v>29900015</v>
      </c>
      <c r="B990" s="4">
        <v>29900015</v>
      </c>
      <c r="C990" s="4" t="s">
        <v>2394</v>
      </c>
      <c r="D990" s="4" t="s">
        <v>2394</v>
      </c>
      <c r="I990" s="4">
        <v>3</v>
      </c>
      <c r="J990" s="4">
        <v>299</v>
      </c>
      <c r="K990" s="4">
        <v>1</v>
      </c>
      <c r="L990" s="4">
        <v>2</v>
      </c>
      <c r="M990" s="4" t="s">
        <v>2400</v>
      </c>
      <c r="S990" s="4">
        <v>0</v>
      </c>
      <c r="T990" s="4">
        <v>0</v>
      </c>
      <c r="U990" s="4">
        <v>0</v>
      </c>
      <c r="V990" s="4">
        <v>0</v>
      </c>
      <c r="X990" s="4">
        <v>0</v>
      </c>
      <c r="Y990" s="4">
        <v>0</v>
      </c>
      <c r="AE990" s="4"/>
      <c r="AF990" s="4"/>
      <c r="AG990" s="4">
        <v>10</v>
      </c>
      <c r="AH990" s="4">
        <v>0</v>
      </c>
      <c r="AI990" s="4">
        <v>0</v>
      </c>
      <c r="AJ990" s="4">
        <v>0</v>
      </c>
      <c r="AK990" s="4">
        <v>0</v>
      </c>
      <c r="AL990" s="4">
        <v>0</v>
      </c>
      <c r="AM990" s="4">
        <v>2</v>
      </c>
      <c r="AS990" s="2">
        <v>0</v>
      </c>
    </row>
    <row r="991" spans="1:45">
      <c r="A991" s="4">
        <f t="shared" si="38"/>
        <v>30000001</v>
      </c>
      <c r="B991" s="4">
        <v>30000001</v>
      </c>
      <c r="C991" s="4" t="s">
        <v>1774</v>
      </c>
      <c r="D991" s="4" t="s">
        <v>1774</v>
      </c>
      <c r="I991" s="4">
        <v>3</v>
      </c>
      <c r="J991" s="4">
        <v>300</v>
      </c>
      <c r="K991" s="4">
        <v>1</v>
      </c>
      <c r="L991" s="4">
        <v>1</v>
      </c>
      <c r="M991" s="44" t="s">
        <v>1775</v>
      </c>
      <c r="S991" s="4">
        <v>0</v>
      </c>
      <c r="T991" s="4">
        <v>0</v>
      </c>
      <c r="U991" s="4">
        <v>0</v>
      </c>
      <c r="V991" s="4">
        <v>0</v>
      </c>
      <c r="X991" s="4">
        <v>0</v>
      </c>
      <c r="Y991" s="4">
        <v>0</v>
      </c>
      <c r="AE991" s="4"/>
      <c r="AF991" s="4"/>
      <c r="AG991" s="4">
        <v>10</v>
      </c>
      <c r="AH991" s="4">
        <v>0</v>
      </c>
      <c r="AI991" s="4">
        <v>0</v>
      </c>
      <c r="AJ991" s="4">
        <v>0</v>
      </c>
      <c r="AK991" s="4">
        <v>0</v>
      </c>
      <c r="AL991" s="4">
        <v>0</v>
      </c>
      <c r="AM991" s="4">
        <v>0</v>
      </c>
      <c r="AS991" s="2">
        <v>0</v>
      </c>
    </row>
    <row r="992" spans="1:45">
      <c r="A992" s="4">
        <v>40000001</v>
      </c>
      <c r="B992" s="4">
        <v>40000001</v>
      </c>
      <c r="C992" s="2" t="s">
        <v>2131</v>
      </c>
      <c r="D992" s="2" t="s">
        <v>2132</v>
      </c>
      <c r="I992" s="4">
        <v>2</v>
      </c>
      <c r="J992" s="4">
        <v>400</v>
      </c>
      <c r="K992" s="4">
        <v>1</v>
      </c>
      <c r="L992" s="4">
        <v>5</v>
      </c>
      <c r="M992" s="44" t="s">
        <v>2138</v>
      </c>
      <c r="N992" s="70" t="s">
        <v>2135</v>
      </c>
      <c r="S992" s="4">
        <v>2</v>
      </c>
      <c r="T992" s="4">
        <v>0</v>
      </c>
      <c r="U992" s="4">
        <v>0</v>
      </c>
      <c r="V992" s="4">
        <v>0</v>
      </c>
      <c r="X992" s="4">
        <v>0</v>
      </c>
      <c r="Y992" s="4">
        <v>0</v>
      </c>
      <c r="AE992" s="4"/>
      <c r="AF992" s="4"/>
      <c r="AG992" s="4">
        <v>10</v>
      </c>
      <c r="AH992" s="4">
        <v>0</v>
      </c>
      <c r="AI992" s="4">
        <v>0</v>
      </c>
      <c r="AJ992" s="4">
        <v>0</v>
      </c>
      <c r="AK992" s="4">
        <v>0</v>
      </c>
      <c r="AL992" s="4">
        <v>0</v>
      </c>
      <c r="AM992" s="4">
        <v>0</v>
      </c>
      <c r="AS992" s="2">
        <v>49</v>
      </c>
    </row>
    <row r="993" spans="1:45">
      <c r="A993" s="4">
        <v>40000002</v>
      </c>
      <c r="B993" s="4">
        <v>40000002</v>
      </c>
      <c r="C993" s="2" t="s">
        <v>2131</v>
      </c>
      <c r="D993" s="2" t="s">
        <v>2133</v>
      </c>
      <c r="I993" s="4">
        <v>2</v>
      </c>
      <c r="J993" s="4">
        <v>400</v>
      </c>
      <c r="K993" s="4">
        <v>2</v>
      </c>
      <c r="L993" s="4">
        <v>4</v>
      </c>
      <c r="M993" s="44" t="s">
        <v>2139</v>
      </c>
      <c r="N993" s="70" t="s">
        <v>2136</v>
      </c>
      <c r="S993" s="4">
        <v>2</v>
      </c>
      <c r="T993" s="4">
        <v>0</v>
      </c>
      <c r="U993" s="4">
        <v>0</v>
      </c>
      <c r="V993" s="4">
        <v>0</v>
      </c>
      <c r="X993" s="4">
        <v>0</v>
      </c>
      <c r="Y993" s="4">
        <v>0</v>
      </c>
      <c r="AE993" s="4"/>
      <c r="AF993" s="4"/>
      <c r="AG993" s="4">
        <v>10</v>
      </c>
      <c r="AH993" s="4">
        <v>0</v>
      </c>
      <c r="AI993" s="4">
        <v>0</v>
      </c>
      <c r="AJ993" s="4">
        <v>0</v>
      </c>
      <c r="AK993" s="4">
        <v>0</v>
      </c>
      <c r="AL993" s="4">
        <v>0</v>
      </c>
      <c r="AM993" s="4">
        <v>0</v>
      </c>
      <c r="AS993" s="2">
        <v>49</v>
      </c>
    </row>
    <row r="994" spans="1:45">
      <c r="A994" s="4">
        <v>40000003</v>
      </c>
      <c r="B994" s="4">
        <v>40000003</v>
      </c>
      <c r="C994" s="2" t="s">
        <v>2131</v>
      </c>
      <c r="D994" s="2" t="s">
        <v>2134</v>
      </c>
      <c r="I994" s="4">
        <v>2</v>
      </c>
      <c r="J994" s="4">
        <v>400</v>
      </c>
      <c r="K994" s="4">
        <v>3</v>
      </c>
      <c r="L994" s="4">
        <v>3</v>
      </c>
      <c r="M994" s="44" t="s">
        <v>2140</v>
      </c>
      <c r="N994" s="70" t="s">
        <v>2137</v>
      </c>
      <c r="S994" s="4">
        <v>2</v>
      </c>
      <c r="T994" s="4">
        <v>0</v>
      </c>
      <c r="U994" s="4">
        <v>0</v>
      </c>
      <c r="V994" s="4">
        <v>0</v>
      </c>
      <c r="X994" s="4">
        <v>0</v>
      </c>
      <c r="Y994" s="4">
        <v>0</v>
      </c>
      <c r="AE994" s="4"/>
      <c r="AF994" s="4"/>
      <c r="AG994" s="4">
        <v>10</v>
      </c>
      <c r="AH994" s="4">
        <v>0</v>
      </c>
      <c r="AI994" s="4">
        <v>0</v>
      </c>
      <c r="AJ994" s="4">
        <v>0</v>
      </c>
      <c r="AK994" s="4">
        <v>0</v>
      </c>
      <c r="AL994" s="4">
        <v>0</v>
      </c>
      <c r="AM994" s="4">
        <v>0</v>
      </c>
      <c r="AS994" s="2">
        <v>49</v>
      </c>
    </row>
    <row r="995" spans="1:45">
      <c r="A995" s="4">
        <v>40000010</v>
      </c>
      <c r="B995" s="4">
        <v>40000010</v>
      </c>
      <c r="C995" s="2" t="s">
        <v>2455</v>
      </c>
      <c r="D995" s="2" t="s">
        <v>2456</v>
      </c>
      <c r="I995" s="4">
        <v>2</v>
      </c>
      <c r="J995" s="4">
        <v>400</v>
      </c>
      <c r="K995" s="4">
        <v>1</v>
      </c>
      <c r="L995" s="4">
        <v>6</v>
      </c>
      <c r="M995" s="44" t="s">
        <v>2458</v>
      </c>
      <c r="N995" s="70" t="s">
        <v>2461</v>
      </c>
      <c r="S995" s="4">
        <v>2</v>
      </c>
      <c r="T995" s="4">
        <v>0</v>
      </c>
      <c r="U995" s="4">
        <v>0</v>
      </c>
      <c r="V995" s="4">
        <v>0</v>
      </c>
      <c r="X995" s="4">
        <v>0</v>
      </c>
      <c r="Y995" s="4">
        <v>0</v>
      </c>
      <c r="AE995" s="4"/>
      <c r="AF995" s="4"/>
      <c r="AG995" s="4">
        <v>10</v>
      </c>
      <c r="AH995" s="4">
        <v>0</v>
      </c>
      <c r="AI995" s="4">
        <v>0</v>
      </c>
      <c r="AJ995" s="4">
        <v>0</v>
      </c>
      <c r="AK995" s="4">
        <v>0</v>
      </c>
      <c r="AL995" s="4">
        <v>0</v>
      </c>
      <c r="AM995" s="4">
        <v>0</v>
      </c>
      <c r="AS995" s="2">
        <v>49</v>
      </c>
    </row>
    <row r="996" spans="1:45">
      <c r="A996" s="4">
        <v>40000011</v>
      </c>
      <c r="B996" s="4">
        <v>40000011</v>
      </c>
      <c r="C996" s="2" t="s">
        <v>2455</v>
      </c>
      <c r="D996" s="2" t="s">
        <v>2457</v>
      </c>
      <c r="I996" s="4">
        <v>2</v>
      </c>
      <c r="J996" s="4">
        <v>400</v>
      </c>
      <c r="K996" s="4">
        <v>2</v>
      </c>
      <c r="L996" s="4">
        <v>5</v>
      </c>
      <c r="M996" s="44" t="s">
        <v>2459</v>
      </c>
      <c r="N996" s="70" t="s">
        <v>2461</v>
      </c>
      <c r="S996" s="4">
        <v>2</v>
      </c>
      <c r="T996" s="4">
        <v>0</v>
      </c>
      <c r="U996" s="4">
        <v>0</v>
      </c>
      <c r="V996" s="4">
        <v>0</v>
      </c>
      <c r="X996" s="4">
        <v>0</v>
      </c>
      <c r="Y996" s="4">
        <v>0</v>
      </c>
      <c r="AE996" s="4"/>
      <c r="AF996" s="4"/>
      <c r="AG996" s="4">
        <v>10</v>
      </c>
      <c r="AH996" s="4">
        <v>0</v>
      </c>
      <c r="AI996" s="4">
        <v>0</v>
      </c>
      <c r="AJ996" s="4">
        <v>0</v>
      </c>
      <c r="AK996" s="4">
        <v>0</v>
      </c>
      <c r="AL996" s="4">
        <v>0</v>
      </c>
      <c r="AM996" s="4">
        <v>0</v>
      </c>
      <c r="AS996" s="2">
        <v>49</v>
      </c>
    </row>
    <row r="997" spans="1:45">
      <c r="A997" s="4">
        <v>40000012</v>
      </c>
      <c r="B997" s="4">
        <v>40000012</v>
      </c>
      <c r="C997" s="2" t="s">
        <v>2455</v>
      </c>
      <c r="D997" s="2" t="s">
        <v>2462</v>
      </c>
      <c r="I997" s="4">
        <v>2</v>
      </c>
      <c r="J997" s="4">
        <v>400</v>
      </c>
      <c r="K997" s="4">
        <v>3</v>
      </c>
      <c r="L997" s="4">
        <v>4</v>
      </c>
      <c r="M997" s="44" t="s">
        <v>2460</v>
      </c>
      <c r="N997" s="70" t="s">
        <v>2461</v>
      </c>
      <c r="S997" s="4">
        <v>2</v>
      </c>
      <c r="T997" s="4">
        <v>0</v>
      </c>
      <c r="U997" s="4">
        <v>0</v>
      </c>
      <c r="V997" s="4">
        <v>0</v>
      </c>
      <c r="X997" s="4">
        <v>0</v>
      </c>
      <c r="Y997" s="4">
        <v>0</v>
      </c>
      <c r="AE997" s="4"/>
      <c r="AF997" s="4"/>
      <c r="AG997" s="4">
        <v>10</v>
      </c>
      <c r="AH997" s="4">
        <v>0</v>
      </c>
      <c r="AI997" s="4">
        <v>0</v>
      </c>
      <c r="AJ997" s="4">
        <v>0</v>
      </c>
      <c r="AK997" s="4">
        <v>0</v>
      </c>
      <c r="AL997" s="4">
        <v>0</v>
      </c>
      <c r="AM997" s="4">
        <v>0</v>
      </c>
      <c r="AS997" s="2">
        <v>49</v>
      </c>
    </row>
    <row r="998" spans="1:45">
      <c r="A998" s="4">
        <v>99999995</v>
      </c>
      <c r="B998" s="4">
        <v>99999995</v>
      </c>
      <c r="C998" s="4" t="s">
        <v>1776</v>
      </c>
      <c r="D998" s="4" t="s">
        <v>1776</v>
      </c>
      <c r="I998" s="4">
        <v>1</v>
      </c>
      <c r="J998" s="4">
        <v>120</v>
      </c>
      <c r="K998" s="4">
        <v>1</v>
      </c>
      <c r="L998" s="4">
        <v>2</v>
      </c>
      <c r="M998" s="4" t="s">
        <v>1559</v>
      </c>
      <c r="N998" s="66" t="s">
        <v>1777</v>
      </c>
      <c r="S998" s="4">
        <v>1</v>
      </c>
      <c r="T998" s="4">
        <v>0</v>
      </c>
      <c r="U998" s="4">
        <v>0</v>
      </c>
      <c r="V998" s="4">
        <v>0</v>
      </c>
      <c r="X998" s="4">
        <v>1</v>
      </c>
      <c r="Y998" s="4">
        <v>0</v>
      </c>
      <c r="AE998" s="4"/>
      <c r="AF998" s="4"/>
      <c r="AG998" s="4">
        <v>10</v>
      </c>
      <c r="AH998" s="4">
        <v>102</v>
      </c>
      <c r="AI998" s="2">
        <v>600103</v>
      </c>
      <c r="AJ998" s="4">
        <v>0</v>
      </c>
      <c r="AK998" s="4">
        <v>0</v>
      </c>
      <c r="AL998" s="4">
        <v>0</v>
      </c>
      <c r="AM998" s="4">
        <v>2</v>
      </c>
      <c r="AS998" s="2">
        <v>0</v>
      </c>
    </row>
    <row r="999" spans="1:45">
      <c r="A999" s="4">
        <v>99999996</v>
      </c>
      <c r="B999" s="4">
        <v>99999996</v>
      </c>
      <c r="C999" s="4" t="s">
        <v>1778</v>
      </c>
      <c r="D999" s="4" t="s">
        <v>1778</v>
      </c>
      <c r="I999" s="4">
        <v>1</v>
      </c>
      <c r="J999" s="4">
        <v>120</v>
      </c>
      <c r="K999" s="4">
        <v>1</v>
      </c>
      <c r="L999" s="4">
        <v>3</v>
      </c>
      <c r="M999" s="4" t="s">
        <v>1559</v>
      </c>
      <c r="N999" s="66" t="s">
        <v>1779</v>
      </c>
      <c r="S999" s="4">
        <v>1</v>
      </c>
      <c r="T999" s="4">
        <v>0</v>
      </c>
      <c r="U999" s="4">
        <v>0</v>
      </c>
      <c r="V999" s="4">
        <v>0</v>
      </c>
      <c r="X999" s="4">
        <v>20</v>
      </c>
      <c r="Y999" s="4">
        <v>0</v>
      </c>
      <c r="AE999" s="4"/>
      <c r="AF999" s="4"/>
      <c r="AG999" s="4">
        <v>10</v>
      </c>
      <c r="AH999" s="4">
        <v>102</v>
      </c>
      <c r="AI999" s="2">
        <v>600104</v>
      </c>
      <c r="AJ999" s="4">
        <v>0</v>
      </c>
      <c r="AK999" s="4">
        <v>0</v>
      </c>
      <c r="AL999" s="4">
        <v>0</v>
      </c>
      <c r="AM999" s="4">
        <v>2</v>
      </c>
      <c r="AS999" s="2">
        <v>0</v>
      </c>
    </row>
    <row r="1000" spans="1:45">
      <c r="A1000" s="4">
        <v>99999997</v>
      </c>
      <c r="B1000" s="4">
        <v>99999997</v>
      </c>
      <c r="C1000" s="4" t="s">
        <v>1780</v>
      </c>
      <c r="D1000" s="4" t="s">
        <v>1780</v>
      </c>
      <c r="I1000" s="4">
        <v>1</v>
      </c>
      <c r="J1000" s="4">
        <v>120</v>
      </c>
      <c r="K1000" s="4">
        <v>1</v>
      </c>
      <c r="L1000" s="4">
        <v>4</v>
      </c>
      <c r="M1000" s="4" t="s">
        <v>1559</v>
      </c>
      <c r="N1000" s="66" t="s">
        <v>1781</v>
      </c>
      <c r="S1000" s="4">
        <v>1</v>
      </c>
      <c r="T1000" s="4">
        <v>0</v>
      </c>
      <c r="U1000" s="4">
        <v>0</v>
      </c>
      <c r="V1000" s="4">
        <v>0</v>
      </c>
      <c r="X1000" s="4">
        <v>30</v>
      </c>
      <c r="Y1000" s="4">
        <v>0</v>
      </c>
      <c r="AE1000" s="4"/>
      <c r="AF1000" s="4"/>
      <c r="AG1000" s="4">
        <v>10</v>
      </c>
      <c r="AH1000" s="4">
        <v>102</v>
      </c>
      <c r="AI1000" s="2">
        <v>600105</v>
      </c>
      <c r="AJ1000" s="4">
        <v>0</v>
      </c>
      <c r="AK1000" s="4">
        <v>0</v>
      </c>
      <c r="AL1000" s="4">
        <v>0</v>
      </c>
      <c r="AM1000" s="4">
        <v>2</v>
      </c>
      <c r="AS1000" s="2">
        <v>0</v>
      </c>
    </row>
    <row r="1001" spans="1:45">
      <c r="A1001" s="4">
        <f>B1001</f>
        <v>99999998</v>
      </c>
      <c r="B1001" s="4">
        <v>99999998</v>
      </c>
      <c r="C1001" s="4" t="s">
        <v>1782</v>
      </c>
      <c r="D1001" s="4" t="s">
        <v>1782</v>
      </c>
      <c r="I1001" s="2">
        <v>1</v>
      </c>
      <c r="J1001" s="4">
        <v>120</v>
      </c>
      <c r="K1001" s="4">
        <v>1</v>
      </c>
      <c r="L1001" s="4">
        <v>5</v>
      </c>
      <c r="M1001" s="44" t="s">
        <v>1559</v>
      </c>
      <c r="N1001" s="66" t="s">
        <v>1783</v>
      </c>
      <c r="S1001" s="4">
        <v>1</v>
      </c>
      <c r="T1001" s="4">
        <v>1</v>
      </c>
      <c r="U1001" s="4">
        <v>103</v>
      </c>
      <c r="V1001" s="4">
        <v>1000</v>
      </c>
      <c r="X1001" s="4">
        <v>1</v>
      </c>
      <c r="Y1001" s="4">
        <v>0</v>
      </c>
      <c r="AE1001" s="4"/>
      <c r="AF1001" s="4"/>
      <c r="AG1001" s="4">
        <v>10</v>
      </c>
      <c r="AH1001" s="4">
        <v>102</v>
      </c>
      <c r="AI1001" s="4">
        <v>100001</v>
      </c>
      <c r="AJ1001" s="4">
        <v>0</v>
      </c>
      <c r="AK1001" s="4">
        <v>0</v>
      </c>
      <c r="AL1001" s="4">
        <v>0</v>
      </c>
      <c r="AM1001" s="4">
        <v>2</v>
      </c>
      <c r="AS1001" s="2">
        <v>0</v>
      </c>
    </row>
    <row r="1002" spans="1:45">
      <c r="A1002" s="4">
        <f>B1002</f>
        <v>99999999</v>
      </c>
      <c r="B1002" s="4">
        <v>99999999</v>
      </c>
      <c r="C1002" s="4" t="s">
        <v>1784</v>
      </c>
      <c r="D1002" s="4" t="s">
        <v>1784</v>
      </c>
      <c r="I1002" s="2">
        <v>1</v>
      </c>
      <c r="J1002" s="4">
        <v>120</v>
      </c>
      <c r="K1002" s="4">
        <v>1</v>
      </c>
      <c r="L1002" s="4">
        <v>5</v>
      </c>
      <c r="M1002" s="44" t="s">
        <v>1559</v>
      </c>
      <c r="N1002" s="66" t="s">
        <v>1783</v>
      </c>
      <c r="S1002" s="4">
        <v>1</v>
      </c>
      <c r="T1002" s="4">
        <v>1</v>
      </c>
      <c r="U1002" s="4">
        <v>103</v>
      </c>
      <c r="V1002" s="4">
        <v>1000</v>
      </c>
      <c r="X1002" s="4">
        <v>1</v>
      </c>
      <c r="Y1002" s="4">
        <v>0</v>
      </c>
      <c r="AE1002" s="4"/>
      <c r="AF1002" s="4"/>
      <c r="AG1002" s="4">
        <v>10</v>
      </c>
      <c r="AH1002" s="4">
        <v>102</v>
      </c>
      <c r="AI1002" s="4">
        <v>100003</v>
      </c>
      <c r="AJ1002" s="4">
        <v>0</v>
      </c>
      <c r="AK1002" s="4">
        <v>0</v>
      </c>
      <c r="AM1002" s="4">
        <v>2</v>
      </c>
      <c r="AS1002" s="2">
        <v>0</v>
      </c>
    </row>
  </sheetData>
  <autoFilter ref="A3:AP1002"/>
  <phoneticPr fontId="12" type="noConversion"/>
  <conditionalFormatting sqref="C3">
    <cfRule type="duplicateValues" dxfId="218" priority="1401"/>
  </conditionalFormatting>
  <conditionalFormatting sqref="O3:R3">
    <cfRule type="duplicateValues" dxfId="217" priority="158"/>
    <cfRule type="duplicateValues" dxfId="216" priority="160"/>
  </conditionalFormatting>
  <conditionalFormatting sqref="U3">
    <cfRule type="duplicateValues" dxfId="215" priority="197"/>
  </conditionalFormatting>
  <conditionalFormatting sqref="V3:W3">
    <cfRule type="duplicateValues" dxfId="214" priority="194"/>
  </conditionalFormatting>
  <conditionalFormatting sqref="AN3">
    <cfRule type="duplicateValues" dxfId="213" priority="176"/>
  </conditionalFormatting>
  <conditionalFormatting sqref="AQ3">
    <cfRule type="duplicateValues" dxfId="212" priority="131"/>
    <cfRule type="duplicateValues" dxfId="211" priority="132"/>
    <cfRule type="duplicateValues" dxfId="210" priority="134"/>
  </conditionalFormatting>
  <conditionalFormatting sqref="C4">
    <cfRule type="duplicateValues" dxfId="209" priority="1399"/>
    <cfRule type="duplicateValues" dxfId="208" priority="1400"/>
  </conditionalFormatting>
  <conditionalFormatting sqref="O4:R4">
    <cfRule type="duplicateValues" dxfId="207" priority="159"/>
    <cfRule type="duplicateValues" dxfId="206" priority="161"/>
  </conditionalFormatting>
  <conditionalFormatting sqref="U4">
    <cfRule type="duplicateValues" dxfId="205" priority="196"/>
    <cfRule type="duplicateValues" dxfId="204" priority="198"/>
  </conditionalFormatting>
  <conditionalFormatting sqref="V4:W4">
    <cfRule type="duplicateValues" dxfId="203" priority="193"/>
    <cfRule type="duplicateValues" dxfId="202" priority="195"/>
  </conditionalFormatting>
  <conditionalFormatting sqref="AN4">
    <cfRule type="duplicateValues" dxfId="201" priority="175"/>
    <cfRule type="duplicateValues" dxfId="200" priority="177"/>
  </conditionalFormatting>
  <conditionalFormatting sqref="A478:A479">
    <cfRule type="duplicateValues" dxfId="199" priority="122"/>
  </conditionalFormatting>
  <conditionalFormatting sqref="B478:B479">
    <cfRule type="duplicateValues" dxfId="198" priority="119"/>
    <cfRule type="duplicateValues" dxfId="197" priority="120"/>
    <cfRule type="duplicateValues" dxfId="196" priority="121"/>
    <cfRule type="duplicateValues" dxfId="195" priority="123"/>
    <cfRule type="duplicateValues" dxfId="194" priority="124"/>
  </conditionalFormatting>
  <conditionalFormatting sqref="A732">
    <cfRule type="duplicateValues" dxfId="193" priority="208"/>
  </conditionalFormatting>
  <conditionalFormatting sqref="B732">
    <cfRule type="duplicateValues" dxfId="192" priority="206"/>
    <cfRule type="duplicateValues" dxfId="191" priority="207"/>
    <cfRule type="duplicateValues" dxfId="190" priority="209"/>
    <cfRule type="duplicateValues" dxfId="189" priority="210"/>
  </conditionalFormatting>
  <conditionalFormatting sqref="B1001">
    <cfRule type="duplicateValues" dxfId="188" priority="1003"/>
    <cfRule type="duplicateValues" dxfId="187" priority="1004"/>
  </conditionalFormatting>
  <conditionalFormatting sqref="B1002">
    <cfRule type="duplicateValues" dxfId="186" priority="1010"/>
    <cfRule type="duplicateValues" dxfId="185" priority="1011"/>
  </conditionalFormatting>
  <conditionalFormatting sqref="A435:A443">
    <cfRule type="duplicateValues" dxfId="184" priority="1325"/>
    <cfRule type="duplicateValues" dxfId="183" priority="1326"/>
    <cfRule type="duplicateValues" dxfId="182" priority="1327"/>
  </conditionalFormatting>
  <conditionalFormatting sqref="A476:A477">
    <cfRule type="duplicateValues" dxfId="181" priority="128"/>
  </conditionalFormatting>
  <conditionalFormatting sqref="A621:A671">
    <cfRule type="duplicateValues" dxfId="180" priority="145"/>
  </conditionalFormatting>
  <conditionalFormatting sqref="A755:A765">
    <cfRule type="duplicateValues" dxfId="179" priority="214"/>
  </conditionalFormatting>
  <conditionalFormatting sqref="A766:A771">
    <cfRule type="duplicateValues" dxfId="178" priority="184"/>
  </conditionalFormatting>
  <conditionalFormatting sqref="A833:A841">
    <cfRule type="duplicateValues" dxfId="177" priority="1378"/>
  </conditionalFormatting>
  <conditionalFormatting sqref="A842:A846">
    <cfRule type="duplicateValues" dxfId="176" priority="157"/>
  </conditionalFormatting>
  <conditionalFormatting sqref="A962:A973">
    <cfRule type="duplicateValues" dxfId="175" priority="1482"/>
  </conditionalFormatting>
  <conditionalFormatting sqref="A998:A1000">
    <cfRule type="duplicateValues" dxfId="174" priority="220"/>
  </conditionalFormatting>
  <conditionalFormatting sqref="B260:B385">
    <cfRule type="duplicateValues" dxfId="173" priority="1340"/>
    <cfRule type="duplicateValues" dxfId="172" priority="1341"/>
  </conditionalFormatting>
  <conditionalFormatting sqref="B476:B477">
    <cfRule type="duplicateValues" dxfId="171" priority="125"/>
    <cfRule type="duplicateValues" dxfId="170" priority="126"/>
    <cfRule type="duplicateValues" dxfId="169" priority="127"/>
    <cfRule type="duplicateValues" dxfId="168" priority="129"/>
    <cfRule type="duplicateValues" dxfId="167" priority="130"/>
  </conditionalFormatting>
  <conditionalFormatting sqref="B621:B671">
    <cfRule type="duplicateValues" dxfId="166" priority="142"/>
    <cfRule type="duplicateValues" dxfId="165" priority="143"/>
    <cfRule type="duplicateValues" dxfId="164" priority="144"/>
    <cfRule type="duplicateValues" dxfId="163" priority="146"/>
    <cfRule type="duplicateValues" dxfId="162" priority="147"/>
  </conditionalFormatting>
  <conditionalFormatting sqref="B677:B678">
    <cfRule type="duplicateValues" dxfId="161" priority="1021"/>
    <cfRule type="duplicateValues" dxfId="160" priority="1023"/>
    <cfRule type="duplicateValues" dxfId="159" priority="1024"/>
  </conditionalFormatting>
  <conditionalFormatting sqref="B743:B745">
    <cfRule type="duplicateValues" dxfId="158" priority="1031"/>
    <cfRule type="duplicateValues" dxfId="157" priority="1033"/>
    <cfRule type="duplicateValues" dxfId="156" priority="1034"/>
  </conditionalFormatting>
  <conditionalFormatting sqref="B746:B765">
    <cfRule type="duplicateValues" dxfId="155" priority="232"/>
    <cfRule type="duplicateValues" dxfId="154" priority="233"/>
    <cfRule type="duplicateValues" dxfId="153" priority="234"/>
  </conditionalFormatting>
  <conditionalFormatting sqref="B766:B771">
    <cfRule type="duplicateValues" dxfId="152" priority="181"/>
    <cfRule type="duplicateValues" dxfId="151" priority="182"/>
    <cfRule type="duplicateValues" dxfId="150" priority="183"/>
  </conditionalFormatting>
  <conditionalFormatting sqref="B833:B841">
    <cfRule type="duplicateValues" dxfId="149" priority="1375"/>
    <cfRule type="duplicateValues" dxfId="148" priority="1376"/>
    <cfRule type="duplicateValues" dxfId="147" priority="1377"/>
  </conditionalFormatting>
  <conditionalFormatting sqref="B962:B973">
    <cfRule type="duplicateValues" dxfId="146" priority="1479"/>
    <cfRule type="duplicateValues" dxfId="145" priority="1480"/>
    <cfRule type="duplicateValues" dxfId="144" priority="1481"/>
  </conditionalFormatting>
  <conditionalFormatting sqref="B998:B1000">
    <cfRule type="duplicateValues" dxfId="143" priority="219"/>
  </conditionalFormatting>
  <conditionalFormatting sqref="AI403:AI417">
    <cfRule type="duplicateValues" dxfId="142" priority="613"/>
  </conditionalFormatting>
  <conditionalFormatting sqref="AI421:AI424">
    <cfRule type="duplicateValues" dxfId="141" priority="586"/>
  </conditionalFormatting>
  <conditionalFormatting sqref="AJ52:AJ56">
    <cfRule type="duplicateValues" dxfId="140" priority="582"/>
    <cfRule type="duplicateValues" dxfId="139" priority="583"/>
    <cfRule type="duplicateValues" dxfId="138" priority="584"/>
  </conditionalFormatting>
  <conditionalFormatting sqref="AJ260:AJ307">
    <cfRule type="duplicateValues" dxfId="137" priority="691"/>
    <cfRule type="duplicateValues" dxfId="136" priority="692"/>
    <cfRule type="duplicateValues" dxfId="135" priority="693"/>
  </conditionalFormatting>
  <conditionalFormatting sqref="AJ309:AJ324">
    <cfRule type="duplicateValues" dxfId="134" priority="563"/>
    <cfRule type="duplicateValues" dxfId="133" priority="564"/>
    <cfRule type="duplicateValues" dxfId="132" priority="565"/>
    <cfRule type="duplicateValues" dxfId="131" priority="566"/>
  </conditionalFormatting>
  <conditionalFormatting sqref="AJ333:AJ352">
    <cfRule type="duplicateValues" dxfId="130" priority="539"/>
    <cfRule type="duplicateValues" dxfId="129" priority="540"/>
    <cfRule type="duplicateValues" dxfId="128" priority="541"/>
    <cfRule type="duplicateValues" dxfId="127" priority="542"/>
  </conditionalFormatting>
  <conditionalFormatting sqref="AQ5:AQ9">
    <cfRule type="duplicateValues" dxfId="126" priority="133"/>
    <cfRule type="duplicateValues" dxfId="125" priority="135"/>
  </conditionalFormatting>
  <conditionalFormatting sqref="A1001:A1048576 A1:A4 A482:A620 A673:A727 A444:A475 A783:A832 A776:A777 A942:A961 A734:A754 A11:A48 A398:A434 A50 A52:A385 A976:A997">
    <cfRule type="duplicateValues" dxfId="124" priority="1214"/>
  </conditionalFormatting>
  <conditionalFormatting sqref="B1003:B1048576 B1:B4 B942:B961 B398:B417 B11:B48 B976:B991 B50:B259">
    <cfRule type="duplicateValues" dxfId="123" priority="990"/>
    <cfRule type="duplicateValues" dxfId="122" priority="991"/>
  </conditionalFormatting>
  <conditionalFormatting sqref="B1001:B1048576 B1:B4 B482:B620 B673:B676 B679:B731 B733:B742 B942:B961 B11:B48 B398:B475 B976:B991 B50:B385">
    <cfRule type="duplicateValues" dxfId="121" priority="1201"/>
  </conditionalFormatting>
  <conditionalFormatting sqref="B998:B1048576 B482:B620 B673:B771 B1:B48 B398:B475 B976:B991 B50:B385 B776:B973">
    <cfRule type="duplicateValues" dxfId="120" priority="149"/>
  </conditionalFormatting>
  <conditionalFormatting sqref="AK3:AM3 S3:T3 A3:B3 X3:AI3 AS3:XFD3 AO3 D3:L3">
    <cfRule type="duplicateValues" dxfId="119" priority="640"/>
  </conditionalFormatting>
  <conditionalFormatting sqref="AS3:XFD3 S3:AP3 N3 A3:B3 D3:L3">
    <cfRule type="duplicateValues" dxfId="118" priority="166"/>
  </conditionalFormatting>
  <conditionalFormatting sqref="AS3:XFD3 A3:AP3">
    <cfRule type="duplicateValues" dxfId="117" priority="148"/>
  </conditionalFormatting>
  <conditionalFormatting sqref="AK4:AM4 S4:T4 AS4:XFD4 AO4 A4:B4 D4:L4 X4:AI4 AT5:XFD9">
    <cfRule type="duplicateValues" dxfId="116" priority="639"/>
    <cfRule type="duplicateValues" dxfId="115" priority="645"/>
  </conditionalFormatting>
  <conditionalFormatting sqref="B733:B742 B482:B620 B673:B676 B679:B731 B418:B475">
    <cfRule type="duplicateValues" dxfId="114" priority="1227"/>
    <cfRule type="duplicateValues" dxfId="113" priority="1228"/>
  </conditionalFormatting>
  <conditionalFormatting sqref="A728 A730">
    <cfRule type="duplicateValues" dxfId="112" priority="228"/>
  </conditionalFormatting>
  <conditionalFormatting sqref="A729 A733 A731">
    <cfRule type="duplicateValues" dxfId="111" priority="1225"/>
  </conditionalFormatting>
  <conditionalFormatting sqref="B776:B777 B783:B832">
    <cfRule type="duplicateValues" dxfId="110" priority="1035"/>
    <cfRule type="duplicateValues" dxfId="109" priority="1036"/>
    <cfRule type="duplicateValues" dxfId="108" priority="1037"/>
  </conditionalFormatting>
  <conditionalFormatting sqref="A778 A780">
    <cfRule type="duplicateValues" dxfId="107" priority="192"/>
  </conditionalFormatting>
  <conditionalFormatting sqref="B778 B780">
    <cfRule type="duplicateValues" dxfId="106" priority="189"/>
    <cfRule type="duplicateValues" dxfId="105" priority="190"/>
    <cfRule type="duplicateValues" dxfId="104" priority="191"/>
  </conditionalFormatting>
  <conditionalFormatting sqref="A779 A781:A782">
    <cfRule type="duplicateValues" dxfId="103" priority="188"/>
  </conditionalFormatting>
  <conditionalFormatting sqref="B779 B781:B782">
    <cfRule type="duplicateValues" dxfId="102" priority="185"/>
    <cfRule type="duplicateValues" dxfId="101" priority="186"/>
    <cfRule type="duplicateValues" dxfId="100" priority="187"/>
  </conditionalFormatting>
  <conditionalFormatting sqref="A772">
    <cfRule type="duplicateValues" dxfId="99" priority="110"/>
  </conditionalFormatting>
  <conditionalFormatting sqref="B772">
    <cfRule type="duplicateValues" dxfId="98" priority="107"/>
    <cfRule type="duplicateValues" dxfId="97" priority="108"/>
    <cfRule type="duplicateValues" dxfId="96" priority="109"/>
  </conditionalFormatting>
  <conditionalFormatting sqref="B772">
    <cfRule type="duplicateValues" dxfId="95" priority="106"/>
  </conditionalFormatting>
  <conditionalFormatting sqref="A773">
    <cfRule type="duplicateValues" dxfId="94" priority="105"/>
  </conditionalFormatting>
  <conditionalFormatting sqref="B773">
    <cfRule type="duplicateValues" dxfId="93" priority="102"/>
    <cfRule type="duplicateValues" dxfId="92" priority="103"/>
    <cfRule type="duplicateValues" dxfId="91" priority="104"/>
  </conditionalFormatting>
  <conditionalFormatting sqref="B773">
    <cfRule type="duplicateValues" dxfId="90" priority="101"/>
  </conditionalFormatting>
  <conditionalFormatting sqref="A775">
    <cfRule type="duplicateValues" dxfId="89" priority="100"/>
  </conditionalFormatting>
  <conditionalFormatting sqref="B774">
    <cfRule type="duplicateValues" dxfId="88" priority="97"/>
    <cfRule type="duplicateValues" dxfId="87" priority="98"/>
    <cfRule type="duplicateValues" dxfId="86" priority="99"/>
  </conditionalFormatting>
  <conditionalFormatting sqref="B774">
    <cfRule type="duplicateValues" dxfId="85" priority="96"/>
  </conditionalFormatting>
  <conditionalFormatting sqref="A774">
    <cfRule type="duplicateValues" dxfId="84" priority="95"/>
  </conditionalFormatting>
  <conditionalFormatting sqref="B775">
    <cfRule type="duplicateValues" dxfId="83" priority="92"/>
    <cfRule type="duplicateValues" dxfId="82" priority="93"/>
    <cfRule type="duplicateValues" dxfId="81" priority="94"/>
  </conditionalFormatting>
  <conditionalFormatting sqref="B775">
    <cfRule type="duplicateValues" dxfId="80" priority="91"/>
  </conditionalFormatting>
  <conditionalFormatting sqref="AR3">
    <cfRule type="duplicateValues" dxfId="79" priority="88"/>
  </conditionalFormatting>
  <conditionalFormatting sqref="AR3">
    <cfRule type="duplicateValues" dxfId="78" priority="89"/>
  </conditionalFormatting>
  <conditionalFormatting sqref="AR3">
    <cfRule type="duplicateValues" dxfId="77" priority="90"/>
  </conditionalFormatting>
  <conditionalFormatting sqref="A888:A941">
    <cfRule type="duplicateValues" dxfId="76" priority="1579"/>
    <cfRule type="duplicateValues" dxfId="75" priority="1580"/>
    <cfRule type="duplicateValues" dxfId="74" priority="1581"/>
  </conditionalFormatting>
  <conditionalFormatting sqref="A888:A941">
    <cfRule type="duplicateValues" dxfId="73" priority="1582"/>
  </conditionalFormatting>
  <conditionalFormatting sqref="AS5">
    <cfRule type="duplicateValues" dxfId="72" priority="86"/>
    <cfRule type="duplicateValues" dxfId="71" priority="87"/>
  </conditionalFormatting>
  <conditionalFormatting sqref="N3">
    <cfRule type="duplicateValues" dxfId="70" priority="1586"/>
  </conditionalFormatting>
  <conditionalFormatting sqref="N4">
    <cfRule type="duplicateValues" dxfId="69" priority="1587"/>
    <cfRule type="duplicateValues" dxfId="68" priority="1588"/>
  </conditionalFormatting>
  <conditionalFormatting sqref="A386:A397">
    <cfRule type="duplicateValues" dxfId="67" priority="73"/>
  </conditionalFormatting>
  <conditionalFormatting sqref="B386:B397">
    <cfRule type="duplicateValues" dxfId="66" priority="70"/>
    <cfRule type="duplicateValues" dxfId="65" priority="71"/>
  </conditionalFormatting>
  <conditionalFormatting sqref="B386:B397">
    <cfRule type="duplicateValues" dxfId="64" priority="72"/>
  </conditionalFormatting>
  <conditionalFormatting sqref="B386:B397">
    <cfRule type="duplicateValues" dxfId="63" priority="69"/>
  </conditionalFormatting>
  <conditionalFormatting sqref="B998:B1048576 B1:B48 B482:B671 B976:B991 B50:B479 B673:B973">
    <cfRule type="duplicateValues" dxfId="62" priority="68"/>
  </conditionalFormatting>
  <conditionalFormatting sqref="A974">
    <cfRule type="duplicateValues" dxfId="61" priority="65"/>
  </conditionalFormatting>
  <conditionalFormatting sqref="B974">
    <cfRule type="duplicateValues" dxfId="60" priority="63"/>
  </conditionalFormatting>
  <conditionalFormatting sqref="B974">
    <cfRule type="duplicateValues" dxfId="59" priority="64"/>
  </conditionalFormatting>
  <conditionalFormatting sqref="B974">
    <cfRule type="duplicateValues" dxfId="58" priority="62"/>
  </conditionalFormatting>
  <conditionalFormatting sqref="B974">
    <cfRule type="duplicateValues" dxfId="57" priority="66"/>
    <cfRule type="duplicateValues" dxfId="56" priority="67"/>
  </conditionalFormatting>
  <conditionalFormatting sqref="A975">
    <cfRule type="duplicateValues" dxfId="55" priority="59"/>
  </conditionalFormatting>
  <conditionalFormatting sqref="B975">
    <cfRule type="duplicateValues" dxfId="54" priority="57"/>
  </conditionalFormatting>
  <conditionalFormatting sqref="B975">
    <cfRule type="duplicateValues" dxfId="53" priority="58"/>
  </conditionalFormatting>
  <conditionalFormatting sqref="B975">
    <cfRule type="duplicateValues" dxfId="52" priority="56"/>
  </conditionalFormatting>
  <conditionalFormatting sqref="B975">
    <cfRule type="duplicateValues" dxfId="51" priority="60"/>
    <cfRule type="duplicateValues" dxfId="50" priority="61"/>
  </conditionalFormatting>
  <conditionalFormatting sqref="A672">
    <cfRule type="duplicateValues" dxfId="49" priority="46"/>
  </conditionalFormatting>
  <conditionalFormatting sqref="B672">
    <cfRule type="duplicateValues" dxfId="48" priority="45"/>
  </conditionalFormatting>
  <conditionalFormatting sqref="B672">
    <cfRule type="duplicateValues" dxfId="47" priority="44"/>
  </conditionalFormatting>
  <conditionalFormatting sqref="B672">
    <cfRule type="duplicateValues" dxfId="46" priority="47"/>
    <cfRule type="duplicateValues" dxfId="45" priority="48"/>
  </conditionalFormatting>
  <conditionalFormatting sqref="B672">
    <cfRule type="duplicateValues" dxfId="44" priority="43"/>
  </conditionalFormatting>
  <conditionalFormatting sqref="A49">
    <cfRule type="duplicateValues" dxfId="43" priority="36"/>
  </conditionalFormatting>
  <conditionalFormatting sqref="B49">
    <cfRule type="duplicateValues" dxfId="42" priority="33"/>
    <cfRule type="duplicateValues" dxfId="41" priority="34"/>
  </conditionalFormatting>
  <conditionalFormatting sqref="B49">
    <cfRule type="duplicateValues" dxfId="40" priority="35"/>
  </conditionalFormatting>
  <conditionalFormatting sqref="B49">
    <cfRule type="duplicateValues" dxfId="39" priority="32"/>
  </conditionalFormatting>
  <conditionalFormatting sqref="B49">
    <cfRule type="duplicateValues" dxfId="38" priority="31"/>
  </conditionalFormatting>
  <conditionalFormatting sqref="A51">
    <cfRule type="duplicateValues" dxfId="37" priority="28"/>
    <cfRule type="duplicateValues" dxfId="36" priority="29"/>
  </conditionalFormatting>
  <conditionalFormatting sqref="A51">
    <cfRule type="duplicateValues" dxfId="35" priority="30"/>
  </conditionalFormatting>
  <conditionalFormatting sqref="A51">
    <cfRule type="duplicateValues" dxfId="34" priority="27"/>
  </conditionalFormatting>
  <conditionalFormatting sqref="A51">
    <cfRule type="duplicateValues" dxfId="33" priority="26"/>
  </conditionalFormatting>
  <conditionalFormatting sqref="B480:B481">
    <cfRule type="duplicateValues" dxfId="32" priority="21"/>
    <cfRule type="duplicateValues" dxfId="31" priority="22"/>
    <cfRule type="duplicateValues" dxfId="30" priority="23"/>
    <cfRule type="duplicateValues" dxfId="29" priority="24"/>
    <cfRule type="duplicateValues" dxfId="28" priority="25"/>
  </conditionalFormatting>
  <conditionalFormatting sqref="B480:B481">
    <cfRule type="duplicateValues" dxfId="27" priority="20"/>
  </conditionalFormatting>
  <conditionalFormatting sqref="A480"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A480">
    <cfRule type="duplicateValues" dxfId="21" priority="14"/>
  </conditionalFormatting>
  <conditionalFormatting sqref="A481"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</conditionalFormatting>
  <conditionalFormatting sqref="A481">
    <cfRule type="duplicateValues" dxfId="15" priority="8"/>
  </conditionalFormatting>
  <conditionalFormatting sqref="B992:B994">
    <cfRule type="duplicateValues" dxfId="14" priority="7"/>
  </conditionalFormatting>
  <conditionalFormatting sqref="A847:A879">
    <cfRule type="duplicateValues" dxfId="13" priority="1632"/>
    <cfRule type="duplicateValues" dxfId="12" priority="1633"/>
    <cfRule type="duplicateValues" dxfId="11" priority="1634"/>
  </conditionalFormatting>
  <conditionalFormatting sqref="A847:A879">
    <cfRule type="duplicateValues" dxfId="10" priority="1635"/>
  </conditionalFormatting>
  <conditionalFormatting sqref="B842:B941">
    <cfRule type="duplicateValues" dxfId="9" priority="1636"/>
    <cfRule type="duplicateValues" dxfId="8" priority="1637"/>
    <cfRule type="duplicateValues" dxfId="7" priority="1638"/>
  </conditionalFormatting>
  <conditionalFormatting sqref="B976:B991">
    <cfRule type="duplicateValues" dxfId="6" priority="1678"/>
  </conditionalFormatting>
  <conditionalFormatting sqref="B995:B997">
    <cfRule type="duplicateValues" dxfId="5" priority="6"/>
  </conditionalFormatting>
  <conditionalFormatting sqref="A880:A887">
    <cfRule type="duplicateValues" dxfId="4" priority="2"/>
  </conditionalFormatting>
  <conditionalFormatting sqref="A880:A887">
    <cfRule type="duplicateValues" dxfId="3" priority="1"/>
  </conditionalFormatting>
  <conditionalFormatting sqref="A880:A887">
    <cfRule type="duplicateValues" dxfId="2" priority="3"/>
    <cfRule type="duplicateValues" dxfId="1" priority="4"/>
    <cfRule type="duplicateValues" dxfId="0" priority="5"/>
  </conditionalFormatting>
  <pageMargins left="0.69930555555555596" right="0.69930555555555596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121" workbookViewId="0">
      <selection activeCell="D146" sqref="D146"/>
    </sheetView>
  </sheetViews>
  <sheetFormatPr defaultColWidth="9" defaultRowHeight="13.5"/>
  <cols>
    <col min="1" max="1" width="11.375" style="5" customWidth="1"/>
    <col min="2" max="2" width="9" style="5"/>
  </cols>
  <sheetData>
    <row r="1" spans="1:2">
      <c r="A1" s="5">
        <v>2301</v>
      </c>
      <c r="B1" s="5" t="str">
        <f>VLOOKUP(A:A,[1]out!$A:$B,2,2)</f>
        <v>30101|30201|30301|30401|30501|30601|30701|30801</v>
      </c>
    </row>
    <row r="2" spans="1:2">
      <c r="A2" s="5">
        <v>2401</v>
      </c>
      <c r="B2" s="5" t="str">
        <f>VLOOKUP(A:A,[1]out!$A:$B,2,2)</f>
        <v>30901|31001|31101|31201</v>
      </c>
    </row>
    <row r="3" spans="1:2">
      <c r="A3" s="5">
        <v>10000201</v>
      </c>
      <c r="B3" s="5">
        <f>VLOOKUP(A:A,[1]out!$A:$B,2,2)</f>
        <v>10103</v>
      </c>
    </row>
    <row r="4" spans="1:2">
      <c r="A4" s="5">
        <v>10000202</v>
      </c>
      <c r="B4" s="5">
        <f>VLOOKUP(A:A,[1]out!$A:$B,2,2)</f>
        <v>10103</v>
      </c>
    </row>
    <row r="5" spans="1:2">
      <c r="A5" s="5">
        <v>10000203</v>
      </c>
      <c r="B5" s="5">
        <f>VLOOKUP(A:A,[1]out!$A:$B,2,2)</f>
        <v>10206</v>
      </c>
    </row>
    <row r="6" spans="1:2">
      <c r="A6" s="5">
        <v>10000204</v>
      </c>
      <c r="B6" s="5">
        <f>VLOOKUP(A:A,[1]out!$A:$B,2,2)</f>
        <v>10206</v>
      </c>
    </row>
    <row r="7" spans="1:2">
      <c r="A7" s="5">
        <v>10009003</v>
      </c>
      <c r="B7" s="5" t="str">
        <f>VLOOKUP(A:A,[1]out!$A:$B,2,2)</f>
        <v>21304|22204|23104</v>
      </c>
    </row>
    <row r="8" spans="1:2">
      <c r="A8" s="5">
        <v>10010001</v>
      </c>
      <c r="B8" s="5" t="str">
        <f>VLOOKUP(A:A,[1]out!$A:$B,2,2)</f>
        <v>20501|20901|21301|21701|22101|22501|22901|23301</v>
      </c>
    </row>
    <row r="9" spans="1:2">
      <c r="A9" s="5">
        <v>10010002</v>
      </c>
      <c r="B9" s="5" t="str">
        <f>VLOOKUP(A:A,[1]out!$A:$B,2,2)</f>
        <v>20601|21001|21401|21801|22201|22601|23001|23401</v>
      </c>
    </row>
    <row r="10" spans="1:2">
      <c r="A10" s="5">
        <v>10010003</v>
      </c>
      <c r="B10" s="5" t="str">
        <f>VLOOKUP(A:A,[1]out!$A:$B,2,2)</f>
        <v>20804|21704|22604</v>
      </c>
    </row>
    <row r="11" spans="1:2">
      <c r="A11" s="5">
        <v>10010004</v>
      </c>
      <c r="B11" s="5" t="str">
        <f>VLOOKUP(A:A,[1]out!$A:$B,2,2)</f>
        <v>20504|21404|22304|23204</v>
      </c>
    </row>
    <row r="12" spans="1:2">
      <c r="A12" s="5">
        <v>10010005</v>
      </c>
      <c r="B12" s="5" t="str">
        <f>VLOOKUP(A:A,[1]out!$A:$B,2,2)</f>
        <v>21104|22004|22904</v>
      </c>
    </row>
    <row r="13" spans="1:2">
      <c r="A13" s="5">
        <v>10010006</v>
      </c>
      <c r="B13" s="5" t="str">
        <f>VLOOKUP(A:A,[1]out!$A:$B,2,2)</f>
        <v>20502|20902|21302|21702|22102|22502|22902|23302</v>
      </c>
    </row>
    <row r="14" spans="1:2">
      <c r="A14" s="5">
        <v>10010007</v>
      </c>
      <c r="B14" s="5" t="str">
        <f>VLOOKUP(A:A,[1]out!$A:$B,2,2)</f>
        <v>20904|21804|22704</v>
      </c>
    </row>
    <row r="15" spans="1:2">
      <c r="A15" s="5">
        <v>10010008</v>
      </c>
      <c r="B15" s="5" t="str">
        <f>VLOOKUP(A:A,[1]out!$A:$B,2,2)</f>
        <v>20604|21504|22404|23304</v>
      </c>
    </row>
    <row r="16" spans="1:2">
      <c r="A16" s="5">
        <v>10010009</v>
      </c>
      <c r="B16" s="5" t="str">
        <f>VLOOKUP(A:A,[1]out!$A:$B,2,2)</f>
        <v>20602|21002|21402|21802|22202|22602|23002|23402</v>
      </c>
    </row>
    <row r="17" spans="1:2">
      <c r="A17" s="5">
        <v>10010010</v>
      </c>
      <c r="B17" s="5" t="str">
        <f>VLOOKUP(A:A,[1]out!$A:$B,2,2)</f>
        <v>21204|22104|23004</v>
      </c>
    </row>
    <row r="18" spans="1:2">
      <c r="A18" s="5">
        <v>10010011</v>
      </c>
      <c r="B18" s="5" t="str">
        <f>VLOOKUP(A:A,[1]out!$A:$B,2,2)</f>
        <v>20704|21604|22504|23404</v>
      </c>
    </row>
    <row r="19" spans="1:2">
      <c r="A19" s="5">
        <v>10010012</v>
      </c>
      <c r="B19" s="5" t="str">
        <f>VLOOKUP(A:A,[1]out!$A:$B,2,2)</f>
        <v>20503|20903|21303|21703|22103|22503|22903|23303</v>
      </c>
    </row>
    <row r="20" spans="1:2">
      <c r="A20" s="5">
        <v>10010013</v>
      </c>
      <c r="B20" s="5" t="str">
        <f>VLOOKUP(A:A,[1]out!$A:$B,2,2)</f>
        <v>20803|21203|21603|22003|22403|22803|23203</v>
      </c>
    </row>
    <row r="21" spans="1:2">
      <c r="A21" s="5">
        <v>10010014</v>
      </c>
      <c r="B21" s="5" t="str">
        <f>VLOOKUP(A:A,[1]out!$A:$B,2,2)</f>
        <v>20703|21103|21503|21903|22303|22703|23103</v>
      </c>
    </row>
    <row r="22" spans="1:2">
      <c r="A22" s="5">
        <v>10010015</v>
      </c>
      <c r="B22" s="5" t="str">
        <f>VLOOKUP(A:A,[1]out!$A:$B,2,2)</f>
        <v>20603|21003|21403|21803|22203|22603|23003|23403</v>
      </c>
    </row>
    <row r="23" spans="1:2">
      <c r="A23" s="5">
        <v>10010016</v>
      </c>
      <c r="B23" s="5" t="str">
        <f>VLOOKUP(A:A,[1]out!$A:$B,2,2)</f>
        <v>20701|21101|21501|21901|22301|22701|23101</v>
      </c>
    </row>
    <row r="24" spans="1:2">
      <c r="A24" s="5">
        <v>10010017</v>
      </c>
      <c r="B24" s="5" t="str">
        <f>VLOOKUP(A:A,[1]out!$A:$B,2,2)</f>
        <v>21004|21904|22804</v>
      </c>
    </row>
    <row r="25" spans="1:2">
      <c r="A25" s="5">
        <v>10010018</v>
      </c>
      <c r="B25" s="5" t="str">
        <f>VLOOKUP(A:A,[1]out!$A:$B,2,2)</f>
        <v>20802|21202|21602|22002|22402|22802|23202</v>
      </c>
    </row>
    <row r="26" spans="1:2">
      <c r="A26" s="5">
        <v>10010019</v>
      </c>
      <c r="B26" s="5" t="str">
        <f>VLOOKUP(A:A,[1]out!$A:$B,2,2)</f>
        <v>20702|21102|21502|21902|22302|22702|23102</v>
      </c>
    </row>
    <row r="27" spans="1:2">
      <c r="A27" s="5">
        <v>10010020</v>
      </c>
      <c r="B27" s="5" t="str">
        <f>VLOOKUP(A:A,[1]out!$A:$B,2,2)</f>
        <v>20801|21201|21601|22001|22401|22801|23201</v>
      </c>
    </row>
    <row r="28" spans="1:2">
      <c r="A28" s="5">
        <v>10011003</v>
      </c>
      <c r="B28" s="5" t="str">
        <f>VLOOKUP(A:A,[1]out!$A:$B,2,2)</f>
        <v>20102|20303|20401</v>
      </c>
    </row>
    <row r="29" spans="1:2">
      <c r="A29" s="5">
        <v>10011004</v>
      </c>
      <c r="B29" s="5" t="str">
        <f>VLOOKUP(A:A,[1]out!$A:$B,2,2)</f>
        <v>20202|20301|20403</v>
      </c>
    </row>
    <row r="30" spans="1:2">
      <c r="A30" s="5">
        <v>10011005</v>
      </c>
      <c r="B30" s="5" t="str">
        <f>VLOOKUP(A:A,[1]out!$A:$B,2,2)</f>
        <v>20103|20201|20302|20404</v>
      </c>
    </row>
    <row r="31" spans="1:2">
      <c r="A31" s="5">
        <v>10011006</v>
      </c>
      <c r="B31" s="5" t="str">
        <f>VLOOKUP(A:A,[1]out!$A:$B,2,2)</f>
        <v>20101|20203|20304|20402</v>
      </c>
    </row>
    <row r="32" spans="1:2">
      <c r="A32" s="5">
        <v>10110001</v>
      </c>
      <c r="B32" s="5" t="str">
        <f>VLOOKUP(A:A,[1]out!$A:$B,2,2)</f>
        <v>10101|10102|10103|10103|10201|10202|10203|10204|10205|10206|10206|10301|10302|10303|10304|10305|10306|10307|10308|10309|10309|10310|10310|10401|10402|10403|10404|10405|10406|10407|10408|10409|10409|10410|10410|10503|10506|10509|10510|10609|10610|10709|10710|10809|10810|10909|10910|11009|11010|11109|11110|11209|11210|11309|11310|11409|11410|11509|11510|11609|11610|11709|11710|11809|11810|11909|11910|12009|12010|12109|12110|12209|12210|12309|12310|12409|12410|12509|12510|12609|12610|12709|12710|12809|12810|12909|12910|13009|13010|13109|13110|13209|13210|13309|13310|13409|13410|20103|20203|20303|20304|20403|20404|20503|20504|20603|20604|20703|20704|20803|20804|20903|20904|21003|21004|21103|21104|21203|21204|21303|21304|21403|21404|21503|21504|21603|21604|21703|21704|21803|21804|21903|21904|22003|22004|22103|22104|22203|22204|22303|22304|22403|22404|22503|22504|22603|22604|22703|22704|22803|22804|22903|22904|23003|23004|23103|23104|23203|23204|23303|23304|23403|23404|99999|99999</v>
      </c>
    </row>
    <row r="33" spans="1:2">
      <c r="A33" s="5">
        <v>10330001</v>
      </c>
      <c r="B33" s="5" t="str">
        <f>VLOOKUP(A:A,[1]out!$A:$B,2,2)</f>
        <v>10309|20103</v>
      </c>
    </row>
    <row r="34" spans="1:2">
      <c r="A34" s="5">
        <v>10330002</v>
      </c>
      <c r="B34" s="5" t="str">
        <f>VLOOKUP(A:A,[1]out!$A:$B,2,2)</f>
        <v>10310|20103</v>
      </c>
    </row>
    <row r="35" spans="1:2">
      <c r="A35" s="5">
        <v>10330003</v>
      </c>
      <c r="B35" s="5" t="str">
        <f>VLOOKUP(A:A,[1]out!$A:$B,2,2)</f>
        <v>10409|20203</v>
      </c>
    </row>
    <row r="36" spans="1:2">
      <c r="A36" s="5">
        <v>10330004</v>
      </c>
      <c r="B36" s="5" t="str">
        <f>VLOOKUP(A:A,[1]out!$A:$B,2,2)</f>
        <v>10410|20203</v>
      </c>
    </row>
    <row r="37" spans="1:2">
      <c r="A37" s="5">
        <v>10340001</v>
      </c>
      <c r="B37" s="5" t="str">
        <f>VLOOKUP(A:A,[1]out!$A:$B,2,2)</f>
        <v>10709|20303|20703</v>
      </c>
    </row>
    <row r="38" spans="1:2">
      <c r="A38" s="5">
        <v>10340002</v>
      </c>
      <c r="B38" s="5" t="str">
        <f>VLOOKUP(A:A,[1]out!$A:$B,2,2)</f>
        <v>10510|10910|20504|20904</v>
      </c>
    </row>
    <row r="39" spans="1:2">
      <c r="A39" s="5">
        <v>10340003</v>
      </c>
      <c r="B39" s="5" t="str">
        <f>VLOOKUP(A:A,[1]out!$A:$B,2,2)</f>
        <v>10809|20403|20803</v>
      </c>
    </row>
    <row r="40" spans="1:2">
      <c r="A40" s="5">
        <v>10340004</v>
      </c>
      <c r="B40" s="5" t="str">
        <f>VLOOKUP(A:A,[1]out!$A:$B,2,2)</f>
        <v>10610|11010|20604|21004</v>
      </c>
    </row>
    <row r="41" spans="1:2">
      <c r="A41" s="5">
        <v>10341001</v>
      </c>
      <c r="B41" s="5" t="str">
        <f>VLOOKUP(A:A,[1]out!$A:$B,2,2)</f>
        <v>10509|10909|20503|20903</v>
      </c>
    </row>
    <row r="42" spans="1:2">
      <c r="A42" s="5">
        <v>10341002</v>
      </c>
      <c r="B42" s="5" t="str">
        <f>VLOOKUP(A:A,[1]out!$A:$B,2,2)</f>
        <v>10710|20304|20704</v>
      </c>
    </row>
    <row r="43" spans="1:2">
      <c r="A43" s="5">
        <v>10341003</v>
      </c>
      <c r="B43" s="5" t="str">
        <f>VLOOKUP(A:A,[1]out!$A:$B,2,2)</f>
        <v>10609|11009|20603|21003</v>
      </c>
    </row>
    <row r="44" spans="1:2">
      <c r="A44" s="5">
        <v>10341004</v>
      </c>
      <c r="B44" s="5" t="str">
        <f>VLOOKUP(A:A,[1]out!$A:$B,2,2)</f>
        <v>10810|20404|20804</v>
      </c>
    </row>
    <row r="45" spans="1:2">
      <c r="A45" s="5">
        <v>10342001</v>
      </c>
      <c r="B45" s="5" t="str">
        <f>VLOOKUP(A:A,[1]out!$A:$B,2,2)</f>
        <v>11109|11509|11909|21103|21503|21903</v>
      </c>
    </row>
    <row r="46" spans="1:2">
      <c r="A46" s="5">
        <v>10342002</v>
      </c>
      <c r="B46" s="5" t="str">
        <f>VLOOKUP(A:A,[1]out!$A:$B,2,2)</f>
        <v>11310|11710|12110|21304|21704|22104</v>
      </c>
    </row>
    <row r="47" spans="1:2">
      <c r="A47" s="5">
        <v>10342003</v>
      </c>
      <c r="B47" s="5" t="str">
        <f>VLOOKUP(A:A,[1]out!$A:$B,2,2)</f>
        <v>11209|11609|12009|21203|21603|22003</v>
      </c>
    </row>
    <row r="48" spans="1:2">
      <c r="A48" s="5">
        <v>10342004</v>
      </c>
      <c r="B48" s="5" t="str">
        <f>VLOOKUP(A:A,[1]out!$A:$B,2,2)</f>
        <v>11410|11810|21404|21804</v>
      </c>
    </row>
    <row r="49" spans="1:2">
      <c r="A49" s="5">
        <v>10350001</v>
      </c>
      <c r="B49" s="5" t="str">
        <f>VLOOKUP(A:A,[1]out!$A:$B,2,2)</f>
        <v>11309|11709|12109|21303|21703|22103</v>
      </c>
    </row>
    <row r="50" spans="1:2">
      <c r="A50" s="5">
        <v>10350002</v>
      </c>
      <c r="B50" s="5" t="str">
        <f>VLOOKUP(A:A,[1]out!$A:$B,2,2)</f>
        <v>11110|11510|11910|21104|21504|21904</v>
      </c>
    </row>
    <row r="51" spans="1:2">
      <c r="A51" s="5">
        <v>10350003</v>
      </c>
      <c r="B51" s="5" t="str">
        <f>VLOOKUP(A:A,[1]out!$A:$B,2,2)</f>
        <v>11409|11809|21403|21803</v>
      </c>
    </row>
    <row r="52" spans="1:2">
      <c r="A52" s="5">
        <v>10350004</v>
      </c>
      <c r="B52" s="5" t="str">
        <f>VLOOKUP(A:A,[1]out!$A:$B,2,2)</f>
        <v>11210|11610|12010|21204|21604|22004</v>
      </c>
    </row>
    <row r="53" spans="1:2">
      <c r="A53" s="5">
        <v>10351001</v>
      </c>
      <c r="B53" s="5" t="str">
        <f>VLOOKUP(A:A,[1]out!$A:$B,2,2)</f>
        <v>12309|12709|13109|22303|22703|23103</v>
      </c>
    </row>
    <row r="54" spans="1:2">
      <c r="A54" s="5">
        <v>10351002</v>
      </c>
      <c r="B54" s="5" t="str">
        <f>VLOOKUP(A:A,[1]out!$A:$B,2,2)</f>
        <v>12510|12910|13310|22504|22904|23304</v>
      </c>
    </row>
    <row r="55" spans="1:2">
      <c r="A55" s="5">
        <v>10351003</v>
      </c>
      <c r="B55" s="5" t="str">
        <f>VLOOKUP(A:A,[1]out!$A:$B,2,2)</f>
        <v>12409|12809|13209|22403|22803|23203</v>
      </c>
    </row>
    <row r="56" spans="1:2">
      <c r="A56" s="5">
        <v>10351004</v>
      </c>
      <c r="B56" s="5" t="str">
        <f>VLOOKUP(A:A,[1]out!$A:$B,2,2)</f>
        <v>12210|12610|13010|13410|22204|22604|23004|23404</v>
      </c>
    </row>
    <row r="57" spans="1:2">
      <c r="A57" s="5">
        <v>10352001</v>
      </c>
      <c r="B57" s="5" t="str">
        <f>VLOOKUP(A:A,[1]out!$A:$B,2,2)</f>
        <v>12509|12909|13309|22503|22903|23303</v>
      </c>
    </row>
    <row r="58" spans="1:2">
      <c r="A58" s="5">
        <v>10352002</v>
      </c>
      <c r="B58" s="5" t="str">
        <f>VLOOKUP(A:A,[1]out!$A:$B,2,2)</f>
        <v>12310|12710|13110|22304|22704|23104</v>
      </c>
    </row>
    <row r="59" spans="1:2">
      <c r="A59" s="5">
        <v>10352003</v>
      </c>
      <c r="B59" s="5" t="str">
        <f>VLOOKUP(A:A,[1]out!$A:$B,2,2)</f>
        <v>12209|12609|13009|13409|22203|22603|23003|23403</v>
      </c>
    </row>
    <row r="60" spans="1:2">
      <c r="A60" s="5">
        <v>10352004</v>
      </c>
      <c r="B60" s="5" t="str">
        <f>VLOOKUP(A:A,[1]out!$A:$B,2,2)</f>
        <v>12410|12810|13210|22404|22804|23204</v>
      </c>
    </row>
    <row r="61" spans="1:2">
      <c r="A61" s="5">
        <v>10410001</v>
      </c>
      <c r="B61" s="5" t="str">
        <f>VLOOKUP(A:A,[1]out!$A:$B,2,2)</f>
        <v>10101|10101|10103|10201|10202|10203|10205|10301|10303|10303|10305|10307|10309|20101|20201|20301</v>
      </c>
    </row>
    <row r="62" spans="1:2">
      <c r="A62" s="5">
        <v>10410002</v>
      </c>
      <c r="B62" s="5" t="str">
        <f>VLOOKUP(A:A,[1]out!$A:$B,2,2)</f>
        <v>10102|10102|10202|10204|10204|10206|10302|10304|10306|10306|10308|10310|20102|20202|20302</v>
      </c>
    </row>
    <row r="63" spans="1:2">
      <c r="A63" s="5">
        <v>10410003</v>
      </c>
      <c r="B63" s="5" t="str">
        <f>VLOOKUP(A:A,[1]out!$A:$B,2,2)</f>
        <v>10101|10101|10103|10201|10202|10203|10205|10301|10303|10303|10305|10307|10309|20101|20201|20301</v>
      </c>
    </row>
    <row r="64" spans="1:2">
      <c r="A64" s="5">
        <v>10410004</v>
      </c>
      <c r="B64" s="5" t="str">
        <f>VLOOKUP(A:A,[1]out!$A:$B,2,2)</f>
        <v>10102|10102|10202|10204|10204|10206|10302|10304|10306|10306|10308|10310|20102|20202|20302</v>
      </c>
    </row>
    <row r="65" spans="1:2">
      <c r="A65" s="5">
        <v>10410005</v>
      </c>
      <c r="B65" s="5" t="str">
        <f>VLOOKUP(A:A,[1]out!$A:$B,2,2)</f>
        <v>10101|10101|10103|10201|10202|10203|10205|10301|10303|10303|10305|10307|10309|20101|20201|20301</v>
      </c>
    </row>
    <row r="66" spans="1:2">
      <c r="A66" s="5">
        <v>10410006</v>
      </c>
      <c r="B66" s="5" t="str">
        <f>VLOOKUP(A:A,[1]out!$A:$B,2,2)</f>
        <v>10102|10102|10202|10204|10204|10206|10302|10304|10306|10306|10308|10310|20102|20202|20302</v>
      </c>
    </row>
    <row r="67" spans="1:2">
      <c r="A67" s="5">
        <v>10410011</v>
      </c>
      <c r="B67" s="5" t="str">
        <f>VLOOKUP(A:A,[1]out!$A:$B,2,2)</f>
        <v>10401|10403|10403|10405|10407|10409|10503|10503|20401|20501</v>
      </c>
    </row>
    <row r="68" spans="1:2">
      <c r="A68" s="5">
        <v>10410012</v>
      </c>
      <c r="B68" s="5" t="str">
        <f>VLOOKUP(A:A,[1]out!$A:$B,2,2)</f>
        <v>10402|10404|10406|10406|10408|10410|10506|10506|20402|20502</v>
      </c>
    </row>
    <row r="69" spans="1:2">
      <c r="A69" s="5">
        <v>10410013</v>
      </c>
      <c r="B69" s="5" t="str">
        <f>VLOOKUP(A:A,[1]out!$A:$B,2,2)</f>
        <v>10401|10403|10403|10405|10407|10409|10503|10503|20401|20501</v>
      </c>
    </row>
    <row r="70" spans="1:2">
      <c r="A70" s="5">
        <v>10410014</v>
      </c>
      <c r="B70" s="5" t="str">
        <f>VLOOKUP(A:A,[1]out!$A:$B,2,2)</f>
        <v>10402|10404|10406|10406|10408|10410|10506|10506|20402|20502</v>
      </c>
    </row>
    <row r="71" spans="1:2">
      <c r="A71" s="5">
        <v>10410015</v>
      </c>
      <c r="B71" s="5" t="str">
        <f>VLOOKUP(A:A,[1]out!$A:$B,2,2)</f>
        <v>10401|10403|10403|10405|10407|10409|10503|10503|20401|20501</v>
      </c>
    </row>
    <row r="72" spans="1:2">
      <c r="A72" s="5">
        <v>10410016</v>
      </c>
      <c r="B72" s="5" t="str">
        <f>VLOOKUP(A:A,[1]out!$A:$B,2,2)</f>
        <v>10402|10404|10406|10406|10408|10410|10506|10506|20402|20502</v>
      </c>
    </row>
    <row r="73" spans="1:2">
      <c r="A73" s="5">
        <v>10410021</v>
      </c>
      <c r="B73" s="5" t="str">
        <f>VLOOKUP(A:A,[1]out!$A:$B,2,2)</f>
        <v>10603|10703|10803|20601|20701|20801</v>
      </c>
    </row>
    <row r="74" spans="1:2">
      <c r="A74" s="5">
        <v>10410022</v>
      </c>
      <c r="B74" s="5" t="str">
        <f>VLOOKUP(A:A,[1]out!$A:$B,2,2)</f>
        <v>10606|10706|10806|20602|20702|20802</v>
      </c>
    </row>
    <row r="75" spans="1:2">
      <c r="A75" s="5">
        <v>10410023</v>
      </c>
      <c r="B75" s="5" t="str">
        <f>VLOOKUP(A:A,[1]out!$A:$B,2,2)</f>
        <v>10603|10703|10803|20601|20701|20801</v>
      </c>
    </row>
    <row r="76" spans="1:2">
      <c r="A76" s="5">
        <v>10410024</v>
      </c>
      <c r="B76" s="5" t="str">
        <f>VLOOKUP(A:A,[1]out!$A:$B,2,2)</f>
        <v>10606|10706|10806|20602|20702|20802</v>
      </c>
    </row>
    <row r="77" spans="1:2">
      <c r="A77" s="5">
        <v>10410025</v>
      </c>
      <c r="B77" s="5" t="str">
        <f>VLOOKUP(A:A,[1]out!$A:$B,2,2)</f>
        <v>10603|10703|10803|20601|20701|20801</v>
      </c>
    </row>
    <row r="78" spans="1:2">
      <c r="A78" s="5">
        <v>10410026</v>
      </c>
      <c r="B78" s="5" t="str">
        <f>VLOOKUP(A:A,[1]out!$A:$B,2,2)</f>
        <v>10606|10706|10806|20602|20702|20802</v>
      </c>
    </row>
    <row r="79" spans="1:2">
      <c r="A79" s="5">
        <v>10411031</v>
      </c>
      <c r="B79" s="5" t="str">
        <f>VLOOKUP(A:A,[1]out!$A:$B,2,2)</f>
        <v>10903|11003|11103|11203|20901|21001|21101|21201</v>
      </c>
    </row>
    <row r="80" spans="1:2">
      <c r="A80" s="5">
        <v>10411032</v>
      </c>
      <c r="B80" s="5" t="str">
        <f>VLOOKUP(A:A,[1]out!$A:$B,2,2)</f>
        <v>10906|11006|11106|11206|20902|21002|21102|21202</v>
      </c>
    </row>
    <row r="81" spans="1:2">
      <c r="A81" s="5">
        <v>10411033</v>
      </c>
      <c r="B81" s="5" t="str">
        <f>VLOOKUP(A:A,[1]out!$A:$B,2,2)</f>
        <v>10903|11003|11103|11203|20901|21001|21101|21201</v>
      </c>
    </row>
    <row r="82" spans="1:2">
      <c r="A82" s="5">
        <v>10411034</v>
      </c>
      <c r="B82" s="5" t="str">
        <f>VLOOKUP(A:A,[1]out!$A:$B,2,2)</f>
        <v>10906|11006|11106|11206|20902|21002|21102|21202</v>
      </c>
    </row>
    <row r="83" spans="1:2">
      <c r="A83" s="5">
        <v>10411035</v>
      </c>
      <c r="B83" s="5" t="str">
        <f>VLOOKUP(A:A,[1]out!$A:$B,2,2)</f>
        <v>10903|11003|11103|11203|20901|21001|21101|21201</v>
      </c>
    </row>
    <row r="84" spans="1:2">
      <c r="A84" s="5">
        <v>10411036</v>
      </c>
      <c r="B84" s="5" t="str">
        <f>VLOOKUP(A:A,[1]out!$A:$B,2,2)</f>
        <v>10906|11006|11106|11206|20902|21002|21102|21202</v>
      </c>
    </row>
    <row r="85" spans="1:2">
      <c r="A85" s="5">
        <v>10411041</v>
      </c>
      <c r="B85" s="5" t="str">
        <f>VLOOKUP(A:A,[1]out!$A:$B,2,2)</f>
        <v>11303|11403|11503|11603|21301|21401|21501|21601</v>
      </c>
    </row>
    <row r="86" spans="1:2">
      <c r="A86" s="5">
        <v>10411042</v>
      </c>
      <c r="B86" s="5" t="str">
        <f>VLOOKUP(A:A,[1]out!$A:$B,2,2)</f>
        <v>11306|11406|11506|11606|21302|21402|21502|21602</v>
      </c>
    </row>
    <row r="87" spans="1:2">
      <c r="A87" s="5">
        <v>10411043</v>
      </c>
      <c r="B87" s="5" t="str">
        <f>VLOOKUP(A:A,[1]out!$A:$B,2,2)</f>
        <v>11303|11403|11503|11603|21301|21401|21501|21601</v>
      </c>
    </row>
    <row r="88" spans="1:2">
      <c r="A88" s="5">
        <v>10411044</v>
      </c>
      <c r="B88" s="5" t="str">
        <f>VLOOKUP(A:A,[1]out!$A:$B,2,2)</f>
        <v>11306|11406|11506|11606|21302|21402|21502|21602</v>
      </c>
    </row>
    <row r="89" spans="1:2">
      <c r="A89" s="5">
        <v>10411045</v>
      </c>
      <c r="B89" s="5" t="str">
        <f>VLOOKUP(A:A,[1]out!$A:$B,2,2)</f>
        <v>11303|11403|11503|11603|21301|21401|21501|21601</v>
      </c>
    </row>
    <row r="90" spans="1:2">
      <c r="A90" s="5">
        <v>10411046</v>
      </c>
      <c r="B90" s="5" t="str">
        <f>VLOOKUP(A:A,[1]out!$A:$B,2,2)</f>
        <v>11306|11406|11506|11606|21302|21402|21502|21602</v>
      </c>
    </row>
    <row r="91" spans="1:2">
      <c r="A91" s="5">
        <v>10411051</v>
      </c>
      <c r="B91" s="5" t="str">
        <f>VLOOKUP(A:A,[1]out!$A:$B,2,2)</f>
        <v>11703|11803|11903|12003|21701|21801|21901|22001</v>
      </c>
    </row>
    <row r="92" spans="1:2">
      <c r="A92" s="5">
        <v>10411052</v>
      </c>
      <c r="B92" s="5" t="str">
        <f>VLOOKUP(A:A,[1]out!$A:$B,2,2)</f>
        <v>11706|11806|11906|12006|21702|21802|21902|22002</v>
      </c>
    </row>
    <row r="93" spans="1:2">
      <c r="A93" s="5">
        <v>10411053</v>
      </c>
      <c r="B93" s="5" t="str">
        <f>VLOOKUP(A:A,[1]out!$A:$B,2,2)</f>
        <v>11703|11803|11903|12003|21701|21801|21901|22001</v>
      </c>
    </row>
    <row r="94" spans="1:2">
      <c r="A94" s="5">
        <v>10411054</v>
      </c>
      <c r="B94" s="5" t="str">
        <f>VLOOKUP(A:A,[1]out!$A:$B,2,2)</f>
        <v>11706|11806|11906|12006|21702|21802|21902|22002</v>
      </c>
    </row>
    <row r="95" spans="1:2">
      <c r="A95" s="5">
        <v>10411055</v>
      </c>
      <c r="B95" s="5" t="str">
        <f>VLOOKUP(A:A,[1]out!$A:$B,2,2)</f>
        <v>11703|11803|11903|12003|21701|21801|21901|22001</v>
      </c>
    </row>
    <row r="96" spans="1:2">
      <c r="A96" s="5">
        <v>10411056</v>
      </c>
      <c r="B96" s="5" t="str">
        <f>VLOOKUP(A:A,[1]out!$A:$B,2,2)</f>
        <v>11706|11806|11906|12006|21702|21802|21902|22002</v>
      </c>
    </row>
    <row r="97" spans="1:2">
      <c r="A97" s="5">
        <v>10411061</v>
      </c>
      <c r="B97" s="5" t="str">
        <f>VLOOKUP(A:A,[1]out!$A:$B,2,2)</f>
        <v>12103|12203|12303|12403|22101|22201|22301|22401</v>
      </c>
    </row>
    <row r="98" spans="1:2">
      <c r="A98" s="5">
        <v>10411062</v>
      </c>
      <c r="B98" s="5" t="str">
        <f>VLOOKUP(A:A,[1]out!$A:$B,2,2)</f>
        <v>12106|12206|12306|12406|22102|22202|22302|22402</v>
      </c>
    </row>
    <row r="99" spans="1:2">
      <c r="A99" s="5">
        <v>10411063</v>
      </c>
      <c r="B99" s="5" t="str">
        <f>VLOOKUP(A:A,[1]out!$A:$B,2,2)</f>
        <v>12103|12203|12303|12403|22101|22201|22301|22401</v>
      </c>
    </row>
    <row r="100" spans="1:2">
      <c r="A100" s="5">
        <v>10411064</v>
      </c>
      <c r="B100" s="5" t="str">
        <f>VLOOKUP(A:A,[1]out!$A:$B,2,2)</f>
        <v>12106|12206|12306|12406|22102|22202|22302|22402</v>
      </c>
    </row>
    <row r="101" spans="1:2">
      <c r="A101" s="5">
        <v>10411065</v>
      </c>
      <c r="B101" s="5" t="str">
        <f>VLOOKUP(A:A,[1]out!$A:$B,2,2)</f>
        <v>12103|12203|12303|12403|22101|22201|22301|22401</v>
      </c>
    </row>
    <row r="102" spans="1:2">
      <c r="A102" s="5">
        <v>10411066</v>
      </c>
      <c r="B102" s="5" t="str">
        <f>VLOOKUP(A:A,[1]out!$A:$B,2,2)</f>
        <v>12106|12206|12306|12406|22102|22202|22302|22402</v>
      </c>
    </row>
    <row r="103" spans="1:2">
      <c r="A103" s="5">
        <v>10411071</v>
      </c>
      <c r="B103" s="5" t="str">
        <f>VLOOKUP(A:A,[1]out!$A:$B,2,2)</f>
        <v>12503|12603|12703|12803|22501|22601|22701|22801</v>
      </c>
    </row>
    <row r="104" spans="1:2">
      <c r="A104" s="5">
        <v>10411072</v>
      </c>
      <c r="B104" s="5" t="str">
        <f>VLOOKUP(A:A,[1]out!$A:$B,2,2)</f>
        <v>12506|12606|12706|12806|22502|22602|22702|22802</v>
      </c>
    </row>
    <row r="105" spans="1:2">
      <c r="A105" s="5">
        <v>10411073</v>
      </c>
      <c r="B105" s="5" t="str">
        <f>VLOOKUP(A:A,[1]out!$A:$B,2,2)</f>
        <v>12503|12603|12703|12803|22501|22601|22701|22801</v>
      </c>
    </row>
    <row r="106" spans="1:2">
      <c r="A106" s="5">
        <v>10411074</v>
      </c>
      <c r="B106" s="5" t="str">
        <f>VLOOKUP(A:A,[1]out!$A:$B,2,2)</f>
        <v>12506|12606|12706|12806|22502|22602|22702|22802</v>
      </c>
    </row>
    <row r="107" spans="1:2">
      <c r="A107" s="5">
        <v>10411075</v>
      </c>
      <c r="B107" s="5" t="str">
        <f>VLOOKUP(A:A,[1]out!$A:$B,2,2)</f>
        <v>12503|12603|12703|12803|22501|22601|22701|22801</v>
      </c>
    </row>
    <row r="108" spans="1:2">
      <c r="A108" s="5">
        <v>10411076</v>
      </c>
      <c r="B108" s="5" t="str">
        <f>VLOOKUP(A:A,[1]out!$A:$B,2,2)</f>
        <v>12506|12606|12706|12806|22502|22602|22702|22802</v>
      </c>
    </row>
    <row r="109" spans="1:2">
      <c r="A109" s="5">
        <v>10411081</v>
      </c>
      <c r="B109" s="5" t="str">
        <f>VLOOKUP(A:A,[1]out!$A:$B,2,2)</f>
        <v>12903|13003|13103|22901|23001|23101</v>
      </c>
    </row>
    <row r="110" spans="1:2">
      <c r="A110" s="5">
        <v>10411082</v>
      </c>
      <c r="B110" s="5" t="str">
        <f>VLOOKUP(A:A,[1]out!$A:$B,2,2)</f>
        <v>12906|13006|13106|22902|23002|23102</v>
      </c>
    </row>
    <row r="111" spans="1:2">
      <c r="A111" s="5">
        <v>10411083</v>
      </c>
      <c r="B111" s="5" t="str">
        <f>VLOOKUP(A:A,[1]out!$A:$B,2,2)</f>
        <v>12903|13003|13103|22901|23001|23101</v>
      </c>
    </row>
    <row r="112" spans="1:2">
      <c r="A112" s="5">
        <v>10411084</v>
      </c>
      <c r="B112" s="5" t="str">
        <f>VLOOKUP(A:A,[1]out!$A:$B,2,2)</f>
        <v>12906|13006|13106|22902|23002|23102</v>
      </c>
    </row>
    <row r="113" spans="1:2">
      <c r="A113" s="5">
        <v>10411085</v>
      </c>
      <c r="B113" s="5" t="str">
        <f>VLOOKUP(A:A,[1]out!$A:$B,2,2)</f>
        <v>12903|13003|13103|22901|23001|23101</v>
      </c>
    </row>
    <row r="114" spans="1:2">
      <c r="A114" s="5">
        <v>10411086</v>
      </c>
      <c r="B114" s="5" t="str">
        <f>VLOOKUP(A:A,[1]out!$A:$B,2,2)</f>
        <v>12906|13006|13106|22902|23002|23102</v>
      </c>
    </row>
    <row r="115" spans="1:2">
      <c r="A115" s="5">
        <v>10411091</v>
      </c>
      <c r="B115" s="5" t="str">
        <f>VLOOKUP(A:A,[1]out!$A:$B,2,2)</f>
        <v>13203|13303|13403|23201|23301|23401</v>
      </c>
    </row>
    <row r="116" spans="1:2">
      <c r="A116" s="5">
        <v>10411092</v>
      </c>
      <c r="B116" s="5" t="str">
        <f>VLOOKUP(A:A,[1]out!$A:$B,2,2)</f>
        <v>13206|13306|13406|23202|23302|23402</v>
      </c>
    </row>
    <row r="117" spans="1:2">
      <c r="A117" s="5">
        <v>10411093</v>
      </c>
      <c r="B117" s="5" t="str">
        <f>VLOOKUP(A:A,[1]out!$A:$B,2,2)</f>
        <v>13203|13303|13403|23201|23301|23401</v>
      </c>
    </row>
    <row r="118" spans="1:2">
      <c r="A118" s="5">
        <v>10411094</v>
      </c>
      <c r="B118" s="5" t="str">
        <f>VLOOKUP(A:A,[1]out!$A:$B,2,2)</f>
        <v>13206|13306|13406|23202|23302|23402</v>
      </c>
    </row>
    <row r="119" spans="1:2">
      <c r="A119" s="5">
        <v>10411095</v>
      </c>
      <c r="B119" s="5" t="str">
        <f>VLOOKUP(A:A,[1]out!$A:$B,2,2)</f>
        <v>13203|13303|13403|23201|23301|23401</v>
      </c>
    </row>
    <row r="120" spans="1:2">
      <c r="A120" s="5">
        <v>10411096</v>
      </c>
      <c r="B120" s="5" t="str">
        <f>VLOOKUP(A:A,[1]out!$A:$B,2,2)</f>
        <v>13206|13306|13406|23202|23302|23402</v>
      </c>
    </row>
    <row r="121" spans="1:2">
      <c r="A121" s="5">
        <v>10710001</v>
      </c>
      <c r="B121" s="5" t="str">
        <f>VLOOKUP(A:A,[1]out!$A:$B,2,2)</f>
        <v>10101|10102|10103|10103|10201|10201|10202|10203|10203|10204|10205|10205|10206|10206|10301|10301|10302|10302|10303|10304|10304|10305|10305|10306|10307|10307|10308|10308|10309|10309|10310|10310|10401|10401|10402|10402|10403|10404|10404|10405|10405|10406|10407|10407|10408|10408|10409|10409|10410|10410|10501|10502|10503|10504|10505|10506|10507|10508|10509|10510|10601|10602|10604|10605|10607|10608|10609|10610|10701|10702|10704|10705|10707|10708|10709|10710|10801|10802|10804|10805|10807|10808|10809|10810|20303|20304|20403|20404|20503|20504|20603|20604|20703|20704|20803|20804|99999</v>
      </c>
    </row>
    <row r="122" spans="1:2">
      <c r="A122" s="5">
        <v>10710002</v>
      </c>
      <c r="B122" s="5" t="str">
        <f>VLOOKUP(A:A,[1]out!$A:$B,2,2)</f>
        <v>10901|10902|10904|10905|10907|10908|10909|10910|11001|11002|11004|11005|11007|11008|11009|11010|11101|11102|11104|11105|11107|11108|11109|11110|11201|11202|11204|11205|11207|11208|11209|11210|11301|11302|11304|11305|11307|11308|11309|11310|11401|11402|11404|11405|11407|11408|11409|11410|11501|11502|11504|11505|11507|11508|11509|11510|11601|11602|11604|11605|11607|11608|11609|11610|11701|11702|11704|11705|11707|11708|11709|11710|11801|11802|11804|11805|11807|11808|11809|11810|11901|11902|11904|11905|11907|11908|11909|11910|12001|12002|12004|12005|12007|12008|12009|12010|12101|12102|12104|12105|12107|12108|12109|12110|12201|12202|12204|12205|12207|12208|12209|12210|12301|12302|12304|12305|12307|12308|12309|12310|12401|12402|12404|12405|12407|12408|12409|12410|12501|12502|12504|12505|12507|12508|12509|12510|12601|12602|12604|12605|12607|12608|12609|12610|12701|12702|12704|12705|12707|12708|12709|12710|12801|12802|12804|12805|12807|12808|12809|12810|12901|12902|12904|12905|12907|12908|12909|12910|13001|13002|13004|13005|13007|13008|13009|13010|13101|13102|13104|13105|13107|13108|13109|13110|13201|13202|13204|13205|13207|13208|13209|13210|13301|13302|13304|13305|13307|13308|13309|13310|13401|13402|13404|13405|13407|13408|13409|13410|20903|20904|21003|21004|21103|21104|21203|21204|21303|21304|21403|21404|21503|21504|21603|21604|21703|21704|21803|21804|21903|21904|22003|22004|22103|22104|22203|22204|22303|22304|22403|22404|22503|22504|22603|22604|22703|22704|22803|22804|22903|22904|23003|23004|23103|23104|23203|23204|23303|23304|23403|23404</v>
      </c>
    </row>
    <row r="123" spans="1:2">
      <c r="A123" s="5">
        <v>10910001</v>
      </c>
      <c r="B123" s="5" t="str">
        <f>VLOOKUP(A:A,[1]out!$A:$B,2,2)</f>
        <v>30101|30201|30301|30401|30501|30601|30701|30801|30901|31001|31101|31201</v>
      </c>
    </row>
    <row r="124" spans="1:2">
      <c r="A124" s="5">
        <v>10910002</v>
      </c>
      <c r="B124" s="5" t="str">
        <f>VLOOKUP(A:A,[1]out!$A:$B,2,2)</f>
        <v>30201|30601|31001</v>
      </c>
    </row>
    <row r="125" spans="1:2">
      <c r="A125" s="5">
        <v>10910003</v>
      </c>
      <c r="B125" s="5" t="str">
        <f>VLOOKUP(A:A,[1]out!$A:$B,2,2)</f>
        <v>30301|30701|31101</v>
      </c>
    </row>
    <row r="126" spans="1:2">
      <c r="A126" s="5">
        <v>10910004</v>
      </c>
      <c r="B126" s="5" t="str">
        <f>VLOOKUP(A:A,[1]out!$A:$B,2,2)</f>
        <v>30401|30801|31201</v>
      </c>
    </row>
    <row r="127" spans="1:2">
      <c r="A127" s="5">
        <v>10911001</v>
      </c>
      <c r="B127" s="5">
        <f>VLOOKUP(A:A,[1]out!$A:$B,2,2)</f>
        <v>30101</v>
      </c>
    </row>
    <row r="128" spans="1:2">
      <c r="A128" s="5">
        <v>10911002</v>
      </c>
      <c r="B128" s="5">
        <f>VLOOKUP(A:A,[1]out!$A:$B,2,2)</f>
        <v>30201</v>
      </c>
    </row>
    <row r="129" spans="1:2">
      <c r="A129" s="5">
        <v>10911003</v>
      </c>
      <c r="B129" s="5">
        <f>VLOOKUP(A:A,[1]out!$A:$B,2,2)</f>
        <v>30301</v>
      </c>
    </row>
    <row r="130" spans="1:2">
      <c r="A130" s="5">
        <v>10911004</v>
      </c>
      <c r="B130" s="5">
        <f>VLOOKUP(A:A,[1]out!$A:$B,2,2)</f>
        <v>30401</v>
      </c>
    </row>
    <row r="131" spans="1:2">
      <c r="A131" s="5">
        <v>11010001</v>
      </c>
      <c r="B131" s="5" t="str">
        <f>VLOOKUP(A:A,[1]out!$A:$B,2,2)</f>
        <v>30101|30201|30301|30401|30501|30601|30701|30801|30901|31001|31101|31201</v>
      </c>
    </row>
    <row r="132" spans="1:2">
      <c r="A132" s="5">
        <v>11600101</v>
      </c>
      <c r="B132" s="104" t="s">
        <v>2444</v>
      </c>
    </row>
    <row r="133" spans="1:2">
      <c r="A133" s="5">
        <v>11600102</v>
      </c>
      <c r="B133" s="104" t="s">
        <v>2445</v>
      </c>
    </row>
    <row r="134" spans="1:2">
      <c r="A134" s="5">
        <v>11600103</v>
      </c>
      <c r="B134" s="104" t="s">
        <v>2446</v>
      </c>
    </row>
    <row r="135" spans="1:2">
      <c r="A135" s="5">
        <v>11700101</v>
      </c>
      <c r="B135" s="104" t="s">
        <v>2447</v>
      </c>
    </row>
    <row r="136" spans="1:2">
      <c r="A136" s="5">
        <v>11700201</v>
      </c>
      <c r="B136" s="104" t="s">
        <v>2448</v>
      </c>
    </row>
    <row r="137" spans="1:2">
      <c r="A137" s="5">
        <v>11700301</v>
      </c>
      <c r="B137" s="104" t="s">
        <v>2449</v>
      </c>
    </row>
    <row r="138" spans="1:2">
      <c r="A138" s="5">
        <v>11700401</v>
      </c>
      <c r="B138" s="104" t="s">
        <v>2450</v>
      </c>
    </row>
    <row r="139" spans="1:2">
      <c r="A139" s="5">
        <v>11700501</v>
      </c>
      <c r="B139" s="104" t="s">
        <v>2451</v>
      </c>
    </row>
    <row r="140" spans="1:2">
      <c r="A140" s="5">
        <v>11700601</v>
      </c>
      <c r="B140" s="104" t="s">
        <v>2452</v>
      </c>
    </row>
    <row r="141" spans="1:2">
      <c r="A141" s="5">
        <v>11700701</v>
      </c>
      <c r="B141" s="104" t="s">
        <v>2453</v>
      </c>
    </row>
    <row r="142" spans="1:2">
      <c r="A142" s="5">
        <v>11700801</v>
      </c>
      <c r="B142" s="104" t="s">
        <v>2454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5" sqref="C25"/>
    </sheetView>
  </sheetViews>
  <sheetFormatPr defaultColWidth="9" defaultRowHeight="12"/>
  <cols>
    <col min="1" max="2" width="12.625" style="2" customWidth="1"/>
    <col min="3" max="4" width="20.625" style="2" customWidth="1"/>
    <col min="5" max="6" width="20.625" style="3" customWidth="1"/>
    <col min="7" max="16384" width="9" style="3"/>
  </cols>
  <sheetData>
    <row r="1" spans="1:6">
      <c r="A1" s="2" t="s">
        <v>31</v>
      </c>
      <c r="B1" s="2" t="s">
        <v>1785</v>
      </c>
      <c r="C1" s="2" t="s">
        <v>1786</v>
      </c>
      <c r="D1" s="2" t="s">
        <v>1787</v>
      </c>
      <c r="E1" s="3" t="s">
        <v>1788</v>
      </c>
      <c r="F1" s="3" t="s">
        <v>1789</v>
      </c>
    </row>
    <row r="2" spans="1:6">
      <c r="A2" s="2">
        <v>101</v>
      </c>
      <c r="B2" s="2" t="s">
        <v>1790</v>
      </c>
      <c r="C2" s="2" t="s">
        <v>1791</v>
      </c>
      <c r="D2" s="2" t="s">
        <v>1792</v>
      </c>
    </row>
    <row r="3" spans="1:6">
      <c r="A3" s="2">
        <v>102</v>
      </c>
      <c r="B3" s="2" t="s">
        <v>1790</v>
      </c>
      <c r="C3" s="2" t="s">
        <v>1793</v>
      </c>
      <c r="D3" s="2" t="s">
        <v>1794</v>
      </c>
    </row>
    <row r="4" spans="1:6">
      <c r="A4" s="2">
        <v>201</v>
      </c>
      <c r="B4" s="2" t="s">
        <v>1795</v>
      </c>
      <c r="C4" s="2" t="s">
        <v>1796</v>
      </c>
      <c r="D4" s="2" t="s">
        <v>1797</v>
      </c>
      <c r="E4" s="3" t="s">
        <v>1798</v>
      </c>
    </row>
    <row r="13" spans="1:6">
      <c r="A13" s="4" t="s">
        <v>1799</v>
      </c>
    </row>
    <row r="14" spans="1:6">
      <c r="A14" s="4" t="s">
        <v>1800</v>
      </c>
    </row>
    <row r="15" spans="1:6">
      <c r="A15" s="4" t="s">
        <v>1799</v>
      </c>
    </row>
    <row r="16" spans="1:6">
      <c r="A16" s="4" t="s">
        <v>1800</v>
      </c>
    </row>
    <row r="17" spans="1:1">
      <c r="A17" s="4" t="s">
        <v>1799</v>
      </c>
    </row>
    <row r="18" spans="1:1">
      <c r="A18" s="4" t="s">
        <v>1800</v>
      </c>
    </row>
  </sheetData>
  <phoneticPr fontId="12" type="noConversion"/>
  <pageMargins left="0.69930555555555596" right="0.69930555555555596" top="0.75" bottom="0.75" header="0.3" footer="0.3"/>
  <pageSetup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defaultColWidth="9" defaultRowHeight="15.75"/>
  <cols>
    <col min="1" max="1" width="15.5" style="1" customWidth="1"/>
    <col min="2" max="16384" width="9" style="1"/>
  </cols>
  <sheetData>
    <row r="1" spans="1:2">
      <c r="A1" s="1" t="s">
        <v>1279</v>
      </c>
      <c r="B1" s="1">
        <v>103</v>
      </c>
    </row>
    <row r="2" spans="1:2">
      <c r="A2" s="1" t="s">
        <v>1696</v>
      </c>
      <c r="B2" s="1">
        <v>107</v>
      </c>
    </row>
    <row r="3" spans="1:2">
      <c r="A3" s="1" t="s">
        <v>1699</v>
      </c>
      <c r="B3" s="1">
        <v>108</v>
      </c>
    </row>
    <row r="4" spans="1:2">
      <c r="A4" s="1" t="s">
        <v>1710</v>
      </c>
      <c r="B4" s="1">
        <v>113</v>
      </c>
    </row>
    <row r="5" spans="1:2">
      <c r="A5" s="1" t="s">
        <v>1702</v>
      </c>
      <c r="B5" s="1">
        <v>110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掉落</vt:lpstr>
      <vt:lpstr>枚举</vt:lpstr>
      <vt:lpstr>货币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道具表</dc:description>
  <cp:lastModifiedBy>wangyuantao</cp:lastModifiedBy>
  <dcterms:created xsi:type="dcterms:W3CDTF">2006-09-16T00:00:00Z</dcterms:created>
  <dcterms:modified xsi:type="dcterms:W3CDTF">2017-09-15T02:21:22Z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