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Helevn\CM-PR-NE240257-ModuleVision\Doc\"/>
    </mc:Choice>
  </mc:AlternateContent>
  <bookViews>
    <workbookView xWindow="-120" yWindow="-120" windowWidth="29040" windowHeight="15840" activeTab="2"/>
  </bookViews>
  <sheets>
    <sheet name="说明" sheetId="2" r:id="rId1"/>
    <sheet name="通讯点检表" sheetId="3" r:id="rId2"/>
    <sheet name="模组检测视觉流程" sheetId="1" r:id="rId3"/>
    <sheet name="修订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3" l="1"/>
  <c r="A36" i="3"/>
  <c r="F37" i="3" l="1"/>
  <c r="F36" i="3"/>
  <c r="F8" i="3"/>
  <c r="F9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A8" i="3"/>
  <c r="A9" i="3" s="1"/>
  <c r="A14" i="3" s="1"/>
  <c r="A15" i="3" s="1"/>
  <c r="A16" i="3" s="1"/>
  <c r="A42" i="3" s="1"/>
  <c r="A43" i="3" s="1"/>
  <c r="F42" i="3" l="1"/>
  <c r="F43" i="3" s="1"/>
  <c r="F44" i="3" s="1"/>
</calcChain>
</file>

<file path=xl/sharedStrings.xml><?xml version="1.0" encoding="utf-8"?>
<sst xmlns="http://schemas.openxmlformats.org/spreadsheetml/2006/main" count="319" uniqueCount="141">
  <si>
    <t>交互信号基本原则</t>
  </si>
  <si>
    <t>尊重信号所有权：PLC和PC各自的信号区相互独立、互不干扰。PLC不得修改PC写的信号；PC也得不修改PLC写的信号</t>
  </si>
  <si>
    <t>交互过程需要双向确认，即需要 请求置1 → 确认置1 → 请求置0 → 确认置0</t>
  </si>
  <si>
    <t>复杂过程需要两阶段确认，即需要：（请求，确认请求） +（ 完成，完成确认） 两对信号控制</t>
  </si>
  <si>
    <t>术语解释</t>
  </si>
  <si>
    <t>基本过程</t>
  </si>
  <si>
    <t>DB</t>
  </si>
  <si>
    <t>地址</t>
  </si>
  <si>
    <t>位</t>
  </si>
  <si>
    <t>点位名</t>
  </si>
  <si>
    <t>类型</t>
  </si>
  <si>
    <t>备注</t>
  </si>
  <si>
    <t>心跳请求</t>
  </si>
  <si>
    <t>bit</t>
  </si>
  <si>
    <t>控制字</t>
  </si>
  <si>
    <t>心跳响应</t>
  </si>
  <si>
    <t>…</t>
  </si>
  <si>
    <t>维护模式</t>
  </si>
  <si>
    <t>状态字</t>
  </si>
  <si>
    <t>预留8个字节</t>
  </si>
  <si>
    <t>视觉工作拍照请求</t>
  </si>
  <si>
    <t>置1时表示启动</t>
  </si>
  <si>
    <t>视觉工作拍照响应</t>
  </si>
  <si>
    <t>置1表示响应</t>
  </si>
  <si>
    <t>视觉工作拍照响应-OK</t>
  </si>
  <si>
    <t>视觉工作拍照响应-NG</t>
  </si>
  <si>
    <t>...</t>
  </si>
  <si>
    <t>功能号</t>
  </si>
  <si>
    <t>16位无符号整型</t>
  </si>
  <si>
    <t>99首件</t>
  </si>
  <si>
    <t>位置号</t>
  </si>
  <si>
    <t>报警代码</t>
  </si>
  <si>
    <t>1表示OK，2模板匹配，3精度，4颜色，5其他</t>
  </si>
  <si>
    <t>输入参数</t>
  </si>
  <si>
    <t>int</t>
  </si>
  <si>
    <t>输出参数</t>
  </si>
  <si>
    <t>string</t>
  </si>
  <si>
    <t>当次拍照渲染图片保存路径（D/存图/流程/相机号/日期/拍照位置/.jpg)</t>
  </si>
  <si>
    <t>自动校验</t>
  </si>
  <si>
    <t>流程名</t>
  </si>
  <si>
    <t>版本号</t>
  </si>
  <si>
    <t>修订概要</t>
  </si>
  <si>
    <t>变更目的</t>
  </si>
  <si>
    <t>0.10</t>
  </si>
  <si>
    <t>初始版</t>
  </si>
  <si>
    <t xml:space="preserve">Precision </t>
    <phoneticPr fontId="7" type="noConversion"/>
  </si>
  <si>
    <t xml:space="preserve">Camera </t>
    <phoneticPr fontId="7" type="noConversion"/>
  </si>
  <si>
    <t>int</t>
    <phoneticPr fontId="7" type="noConversion"/>
  </si>
  <si>
    <t>相机号</t>
    <phoneticPr fontId="7" type="noConversion"/>
  </si>
  <si>
    <t>Position</t>
    <phoneticPr fontId="7" type="noConversion"/>
  </si>
  <si>
    <t>拍照位置</t>
    <phoneticPr fontId="7" type="noConversion"/>
  </si>
  <si>
    <t>ImagePath</t>
    <phoneticPr fontId="7" type="noConversion"/>
  </si>
  <si>
    <t>当次拍照渲染图片保存路径（D/存图/流程/相机号/日期.jpg)</t>
  </si>
  <si>
    <t xml:space="preserve">Feature </t>
    <phoneticPr fontId="7" type="noConversion"/>
  </si>
  <si>
    <t>float</t>
    <phoneticPr fontId="7" type="noConversion"/>
  </si>
  <si>
    <t>特征大小</t>
    <phoneticPr fontId="7" type="noConversion"/>
  </si>
  <si>
    <t xml:space="preserve">Pixel </t>
    <phoneticPr fontId="7" type="noConversion"/>
  </si>
  <si>
    <t>像素精度</t>
    <phoneticPr fontId="7" type="noConversion"/>
  </si>
  <si>
    <t>ErrorCode</t>
    <phoneticPr fontId="7" type="noConversion"/>
  </si>
  <si>
    <t>Function</t>
    <phoneticPr fontId="6" type="noConversion"/>
  </si>
  <si>
    <t>功能号</t>
    <phoneticPr fontId="6" type="noConversion"/>
  </si>
  <si>
    <t>Position</t>
    <phoneticPr fontId="6" type="noConversion"/>
  </si>
  <si>
    <t>拍照位置</t>
    <phoneticPr fontId="6" type="noConversion"/>
  </si>
  <si>
    <t>Batch</t>
    <phoneticPr fontId="6" type="noConversion"/>
  </si>
  <si>
    <t>string</t>
    <phoneticPr fontId="6" type="noConversion"/>
  </si>
  <si>
    <t>存图使用</t>
    <phoneticPr fontId="6" type="noConversion"/>
  </si>
  <si>
    <t>ImagePath</t>
    <phoneticPr fontId="6" type="noConversion"/>
  </si>
  <si>
    <t>ErrorCode</t>
    <phoneticPr fontId="6" type="noConversion"/>
  </si>
  <si>
    <t>工位</t>
  </si>
  <si>
    <t>参数类别</t>
  </si>
  <si>
    <t>参数名称</t>
  </si>
  <si>
    <t>说明</t>
  </si>
  <si>
    <t>ModuleInspection</t>
    <phoneticPr fontId="6" type="noConversion"/>
  </si>
  <si>
    <t>风冷片有无</t>
    <phoneticPr fontId="6" type="noConversion"/>
  </si>
  <si>
    <t>Component</t>
    <phoneticPr fontId="6" type="noConversion"/>
  </si>
  <si>
    <t>32位无符号整形</t>
    <phoneticPr fontId="6" type="noConversion"/>
  </si>
  <si>
    <t>批次号</t>
    <phoneticPr fontId="6" type="noConversion"/>
  </si>
  <si>
    <t>32位无符号整型</t>
    <phoneticPr fontId="6" type="noConversion"/>
  </si>
  <si>
    <t>视觉自动校验请求</t>
  </si>
  <si>
    <t>视觉校验响应</t>
  </si>
  <si>
    <t>视觉校验响应-OK</t>
  </si>
  <si>
    <t>视觉校验响应-NG</t>
  </si>
  <si>
    <t>相机号</t>
    <phoneticPr fontId="6" type="noConversion"/>
  </si>
  <si>
    <t>16位无符号整型</t>
    <phoneticPr fontId="6" type="noConversion"/>
  </si>
  <si>
    <t>相机编号</t>
  </si>
  <si>
    <t>16位有符号浮点</t>
    <phoneticPr fontId="6" type="noConversion"/>
  </si>
  <si>
    <t>视觉检测项（1正极，2负极）</t>
    <phoneticPr fontId="6" type="noConversion"/>
  </si>
  <si>
    <t>1正极，2负极</t>
    <phoneticPr fontId="6" type="noConversion"/>
  </si>
  <si>
    <t>视觉检测项（1有，2无）</t>
    <phoneticPr fontId="6" type="noConversion"/>
  </si>
  <si>
    <t>1有，2无</t>
    <phoneticPr fontId="6" type="noConversion"/>
  </si>
  <si>
    <t>1表示OK，2风冷片，3极性，4其他</t>
    <phoneticPr fontId="6" type="noConversion"/>
  </si>
  <si>
    <t>特征大小</t>
  </si>
  <si>
    <t>32位有符号浮点</t>
  </si>
  <si>
    <t>像素精度</t>
  </si>
  <si>
    <t>极性1</t>
    <phoneticPr fontId="6" type="noConversion"/>
  </si>
  <si>
    <t>极性2</t>
  </si>
  <si>
    <t>极性3</t>
  </si>
  <si>
    <t>极性4</t>
  </si>
  <si>
    <t>极性5</t>
  </si>
  <si>
    <t>极性6</t>
  </si>
  <si>
    <t>极性7</t>
  </si>
  <si>
    <t>极性8</t>
  </si>
  <si>
    <t>极性9</t>
  </si>
  <si>
    <t>极性10</t>
  </si>
  <si>
    <t>极性11</t>
  </si>
  <si>
    <t>极性12</t>
  </si>
  <si>
    <t>极性13</t>
  </si>
  <si>
    <t>极性14</t>
  </si>
  <si>
    <t>极性15</t>
  </si>
  <si>
    <t>极性16</t>
  </si>
  <si>
    <t>极性17</t>
  </si>
  <si>
    <t>极性18</t>
  </si>
  <si>
    <t>极性19</t>
  </si>
  <si>
    <t>极性20</t>
  </si>
  <si>
    <t>预留2个byte</t>
    <phoneticPr fontId="6" type="noConversion"/>
  </si>
  <si>
    <t>Polarity1</t>
    <phoneticPr fontId="6" type="noConversion"/>
  </si>
  <si>
    <t>Polarity2</t>
  </si>
  <si>
    <t>Polarity3</t>
  </si>
  <si>
    <t>Polarity4</t>
  </si>
  <si>
    <t>Polarity5</t>
  </si>
  <si>
    <t>Polarity6</t>
  </si>
  <si>
    <t>Polarity7</t>
  </si>
  <si>
    <t>Polarity8</t>
  </si>
  <si>
    <t>Polarity9</t>
  </si>
  <si>
    <t>Polarity10</t>
  </si>
  <si>
    <t>Polarity11</t>
  </si>
  <si>
    <t>Polarity12</t>
  </si>
  <si>
    <t>Polarity13</t>
  </si>
  <si>
    <t>Polarity14</t>
  </si>
  <si>
    <t>Polarity15</t>
  </si>
  <si>
    <t>Polarity16</t>
  </si>
  <si>
    <t>Polarity17</t>
  </si>
  <si>
    <t>Polarity18</t>
  </si>
  <si>
    <t>Polarity19</t>
  </si>
  <si>
    <t>Polarity20</t>
  </si>
  <si>
    <t>1表示OK，2风冷片，3极性，4其他，5端板类型NG，6短板NG</t>
    <phoneticPr fontId="6" type="noConversion"/>
  </si>
  <si>
    <t>模组检测</t>
    <phoneticPr fontId="6" type="noConversion"/>
  </si>
  <si>
    <t>模组检测</t>
    <phoneticPr fontId="6" type="noConversion"/>
  </si>
  <si>
    <t>预留40个byte</t>
    <phoneticPr fontId="6" type="noConversion"/>
  </si>
  <si>
    <t>拍照位置（1-2）</t>
    <phoneticPr fontId="6" type="noConversion"/>
  </si>
  <si>
    <t>视觉检测项（1正极，2负极）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</si>
</sst>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宋体"/>
      <charset val="134"/>
      <scheme val="minor"/>
    </font>
    <font>
      <sz val="11"/>
      <color rgb="FF000000"/>
      <name val="等线2"/>
      <charset val="134"/>
    </font>
    <font>
      <sz val="16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rgb="FF000000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2"/>
      <charset val="134"/>
    </font>
    <font>
      <b/>
      <sz val="12"/>
      <color theme="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rgb="FF969696"/>
      </patternFill>
    </fill>
    <fill>
      <patternFill patternType="solid">
        <fgColor rgb="FF92D050"/>
        <bgColor rgb="FFFFF5CE"/>
      </patternFill>
    </fill>
    <fill>
      <patternFill patternType="solid">
        <fgColor theme="0"/>
        <bgColor rgb="FFFFF5CE"/>
      </patternFill>
    </fill>
    <fill>
      <patternFill patternType="solid">
        <fgColor theme="4" tint="0.39994506668294322"/>
        <bgColor rgb="FFFFF5CE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43"/>
        <bgColor rgb="FFFFF5CE"/>
      </patternFill>
    </fill>
    <fill>
      <patternFill patternType="solid">
        <fgColor rgb="FFEEEEEE"/>
        <bgColor rgb="FFFFF5CE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Fill="1" applyAlignment="1"/>
    <xf numFmtId="49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0" fontId="0" fillId="2" borderId="0" xfId="0" applyFont="1" applyFill="1">
      <alignment vertical="center"/>
    </xf>
    <xf numFmtId="49" fontId="0" fillId="6" borderId="2" xfId="0" applyNumberFormat="1" applyFill="1" applyBorder="1">
      <alignment vertical="center"/>
    </xf>
    <xf numFmtId="49" fontId="0" fillId="6" borderId="2" xfId="0" applyNumberFormat="1" applyFill="1" applyBorder="1" applyAlignment="1">
      <alignment horizontal="left" vertical="center"/>
    </xf>
    <xf numFmtId="49" fontId="0" fillId="6" borderId="2" xfId="0" applyNumberFormat="1" applyFill="1" applyBorder="1" applyAlignment="1">
      <alignment vertical="center" wrapText="1"/>
    </xf>
    <xf numFmtId="49" fontId="0" fillId="4" borderId="2" xfId="0" applyNumberFormat="1" applyFont="1" applyFill="1" applyBorder="1">
      <alignment vertical="center"/>
    </xf>
    <xf numFmtId="49" fontId="0" fillId="4" borderId="2" xfId="0" applyNumberFormat="1" applyFont="1" applyFill="1" applyBorder="1" applyAlignment="1">
      <alignment horizontal="left" vertical="center"/>
    </xf>
    <xf numFmtId="49" fontId="0" fillId="4" borderId="2" xfId="0" applyNumberFormat="1" applyFont="1" applyFill="1" applyBorder="1" applyAlignment="1">
      <alignment horizontal="left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4" fillId="0" borderId="0" xfId="0" applyFont="1" applyFill="1" applyAlignment="1"/>
    <xf numFmtId="0" fontId="5" fillId="11" borderId="2" xfId="0" applyFont="1" applyFill="1" applyBorder="1" applyAlignment="1">
      <alignment vertical="center" wrapText="1"/>
    </xf>
    <xf numFmtId="49" fontId="5" fillId="11" borderId="2" xfId="0" applyNumberFormat="1" applyFont="1" applyFill="1" applyBorder="1" applyAlignment="1">
      <alignment horizontal="left" vertical="center"/>
    </xf>
    <xf numFmtId="49" fontId="5" fillId="11" borderId="2" xfId="0" applyNumberFormat="1" applyFont="1" applyFill="1" applyBorder="1" applyAlignment="1">
      <alignment horizontal="left" vertical="center" wrapText="1"/>
    </xf>
    <xf numFmtId="49" fontId="5" fillId="11" borderId="2" xfId="0" applyNumberFormat="1" applyFont="1" applyFill="1" applyBorder="1">
      <alignment vertical="center"/>
    </xf>
    <xf numFmtId="49" fontId="5" fillId="11" borderId="2" xfId="0" applyNumberFormat="1" applyFont="1" applyFill="1" applyBorder="1" applyAlignment="1">
      <alignment vertical="center" wrapText="1"/>
    </xf>
    <xf numFmtId="0" fontId="0" fillId="6" borderId="2" xfId="0" applyFill="1" applyBorder="1">
      <alignment vertical="center"/>
    </xf>
    <xf numFmtId="49" fontId="5" fillId="6" borderId="2" xfId="0" applyNumberFormat="1" applyFont="1" applyFill="1" applyBorder="1" applyAlignment="1">
      <alignment vertical="center" wrapText="1"/>
    </xf>
    <xf numFmtId="49" fontId="5" fillId="6" borderId="2" xfId="0" applyNumberFormat="1" applyFont="1" applyFill="1" applyBorder="1">
      <alignment vertical="center"/>
    </xf>
    <xf numFmtId="49" fontId="5" fillId="6" borderId="2" xfId="0" applyNumberFormat="1" applyFont="1" applyFill="1" applyBorder="1" applyAlignment="1">
      <alignment horizontal="left" vertical="center"/>
    </xf>
    <xf numFmtId="49" fontId="0" fillId="6" borderId="2" xfId="0" applyNumberFormat="1" applyFill="1" applyBorder="1" applyAlignment="1">
      <alignment horizontal="left" vertical="center" wrapText="1"/>
    </xf>
    <xf numFmtId="0" fontId="8" fillId="4" borderId="6" xfId="0" applyFont="1" applyFill="1" applyBorder="1" applyAlignment="1"/>
    <xf numFmtId="0" fontId="8" fillId="4" borderId="2" xfId="0" applyFont="1" applyFill="1" applyBorder="1" applyAlignment="1"/>
    <xf numFmtId="0" fontId="8" fillId="4" borderId="10" xfId="0" applyFont="1" applyFill="1" applyBorder="1" applyAlignme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left" vertical="center"/>
    </xf>
    <xf numFmtId="0" fontId="3" fillId="12" borderId="10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left" vertical="center"/>
    </xf>
    <xf numFmtId="0" fontId="3" fillId="13" borderId="1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XFD1048576"/>
    </sheetView>
  </sheetViews>
  <sheetFormatPr defaultColWidth="10.375" defaultRowHeight="13.5"/>
  <cols>
    <col min="1" max="1" width="14.875" style="1" customWidth="1"/>
    <col min="2" max="2" width="15.75" style="1" customWidth="1"/>
    <col min="3" max="3" width="99.125" style="1" customWidth="1"/>
    <col min="4" max="1023" width="10.375" style="1"/>
    <col min="1024" max="1024" width="7.375" style="1" customWidth="1"/>
    <col min="1025" max="16384" width="10.375" style="1"/>
  </cols>
  <sheetData>
    <row r="1" spans="1:3">
      <c r="A1" s="61" t="s">
        <v>0</v>
      </c>
      <c r="B1" s="31">
        <v>1</v>
      </c>
      <c r="C1" s="1" t="s">
        <v>1</v>
      </c>
    </row>
    <row r="2" spans="1:3">
      <c r="A2" s="61"/>
      <c r="B2" s="31">
        <v>2</v>
      </c>
      <c r="C2" s="1" t="s">
        <v>2</v>
      </c>
    </row>
    <row r="3" spans="1:3" ht="14.25">
      <c r="A3" s="61"/>
      <c r="B3" s="31">
        <v>3</v>
      </c>
      <c r="C3" s="32" t="s">
        <v>3</v>
      </c>
    </row>
    <row r="4" spans="1:3">
      <c r="A4" s="61" t="s">
        <v>4</v>
      </c>
    </row>
    <row r="5" spans="1:3">
      <c r="A5" s="61"/>
    </row>
    <row r="6" spans="1:3">
      <c r="A6" s="61"/>
    </row>
    <row r="7" spans="1:3">
      <c r="A7" s="61"/>
    </row>
    <row r="8" spans="1:3">
      <c r="A8" s="61"/>
    </row>
    <row r="9" spans="1:3">
      <c r="A9" s="61"/>
    </row>
    <row r="10" spans="1:3">
      <c r="A10" s="61"/>
    </row>
    <row r="14" spans="1:3">
      <c r="A14" s="1" t="s">
        <v>5</v>
      </c>
    </row>
  </sheetData>
  <mergeCells count="2">
    <mergeCell ref="A1:A3"/>
    <mergeCell ref="A4:A10"/>
  </mergeCells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zoomScale="76" zoomScaleNormal="76" workbookViewId="0">
      <selection activeCell="D60" sqref="D60"/>
    </sheetView>
  </sheetViews>
  <sheetFormatPr defaultColWidth="8.375" defaultRowHeight="13.5"/>
  <cols>
    <col min="1" max="1" width="5.875" bestFit="1" customWidth="1"/>
    <col min="2" max="2" width="5.375" bestFit="1" customWidth="1"/>
    <col min="3" max="3" width="18.875" bestFit="1" customWidth="1"/>
    <col min="4" max="4" width="16.875" bestFit="1" customWidth="1"/>
    <col min="5" max="5" width="27.875" bestFit="1" customWidth="1"/>
    <col min="6" max="6" width="6.5" customWidth="1"/>
    <col min="7" max="7" width="4.25" bestFit="1" customWidth="1"/>
    <col min="8" max="8" width="23.375" bestFit="1" customWidth="1"/>
    <col min="9" max="9" width="16.875" bestFit="1" customWidth="1"/>
    <col min="10" max="10" width="46.875" bestFit="1" customWidth="1"/>
    <col min="11" max="11" width="18.125" customWidth="1"/>
    <col min="12" max="12" width="19.25" customWidth="1"/>
    <col min="13" max="13" width="41.875" customWidth="1"/>
    <col min="1024" max="1024" width="7.375" customWidth="1"/>
  </cols>
  <sheetData>
    <row r="1" spans="1:10" ht="17.25">
      <c r="A1" s="46" t="s">
        <v>6</v>
      </c>
      <c r="B1" s="46">
        <v>301</v>
      </c>
      <c r="C1" s="47"/>
      <c r="D1" s="48"/>
      <c r="E1" s="48"/>
      <c r="F1" s="48"/>
      <c r="G1" s="48"/>
      <c r="H1" s="47"/>
      <c r="I1" s="48"/>
      <c r="J1" s="48"/>
    </row>
    <row r="2" spans="1:10" ht="18" thickBot="1">
      <c r="A2" s="46"/>
      <c r="B2" s="46"/>
      <c r="C2" s="49"/>
      <c r="D2" s="50"/>
      <c r="E2" s="50"/>
      <c r="F2" s="50"/>
      <c r="G2" s="50"/>
      <c r="H2" s="49"/>
      <c r="I2" s="50"/>
      <c r="J2" s="50"/>
    </row>
    <row r="3" spans="1:10" ht="17.25">
      <c r="A3" s="11" t="s">
        <v>7</v>
      </c>
      <c r="B3" s="12" t="s">
        <v>8</v>
      </c>
      <c r="C3" s="13" t="s">
        <v>9</v>
      </c>
      <c r="D3" s="12" t="s">
        <v>10</v>
      </c>
      <c r="E3" s="12" t="s">
        <v>11</v>
      </c>
      <c r="F3" s="12" t="s">
        <v>7</v>
      </c>
      <c r="G3" s="12" t="s">
        <v>8</v>
      </c>
      <c r="H3" s="13" t="s">
        <v>9</v>
      </c>
      <c r="I3" s="12" t="s">
        <v>10</v>
      </c>
      <c r="J3" s="24" t="s">
        <v>11</v>
      </c>
    </row>
    <row r="4" spans="1:10" ht="17.25">
      <c r="A4" s="51">
        <v>0</v>
      </c>
      <c r="B4" s="52">
        <v>0</v>
      </c>
      <c r="C4" s="53" t="s">
        <v>12</v>
      </c>
      <c r="D4" s="52" t="s">
        <v>13</v>
      </c>
      <c r="E4" s="52" t="s">
        <v>14</v>
      </c>
      <c r="F4" s="52">
        <v>3000</v>
      </c>
      <c r="G4" s="52">
        <v>0</v>
      </c>
      <c r="H4" s="53" t="s">
        <v>15</v>
      </c>
      <c r="I4" s="52" t="s">
        <v>13</v>
      </c>
      <c r="J4" s="54" t="s">
        <v>14</v>
      </c>
    </row>
    <row r="5" spans="1:10" ht="17.25">
      <c r="A5" s="51"/>
      <c r="B5" s="52" t="s">
        <v>16</v>
      </c>
      <c r="C5" s="53"/>
      <c r="D5" s="52"/>
      <c r="E5" s="52"/>
      <c r="F5" s="52"/>
      <c r="G5" s="52"/>
      <c r="H5" s="53"/>
      <c r="I5" s="52"/>
      <c r="J5" s="54"/>
    </row>
    <row r="6" spans="1:10" ht="17.25">
      <c r="A6" s="51"/>
      <c r="B6" s="52">
        <v>8</v>
      </c>
      <c r="C6" s="53" t="s">
        <v>17</v>
      </c>
      <c r="D6" s="52" t="s">
        <v>13</v>
      </c>
      <c r="E6" s="52" t="s">
        <v>18</v>
      </c>
      <c r="F6" s="52"/>
      <c r="G6" s="52"/>
      <c r="H6" s="53"/>
      <c r="I6" s="52"/>
      <c r="J6" s="54"/>
    </row>
    <row r="7" spans="1:10" ht="17.25">
      <c r="A7" s="51"/>
      <c r="B7" s="52" t="s">
        <v>16</v>
      </c>
      <c r="C7" s="53"/>
      <c r="D7" s="52"/>
      <c r="E7" s="52"/>
      <c r="F7" s="52"/>
      <c r="G7" s="52"/>
      <c r="H7" s="53"/>
      <c r="I7" s="52"/>
      <c r="J7" s="54"/>
    </row>
    <row r="8" spans="1:10" ht="17.25">
      <c r="A8" s="55">
        <f>A4+2</f>
        <v>2</v>
      </c>
      <c r="B8" s="56"/>
      <c r="C8" s="57" t="s">
        <v>19</v>
      </c>
      <c r="D8" s="56"/>
      <c r="E8" s="56"/>
      <c r="F8" s="56">
        <f>F4+2</f>
        <v>3002</v>
      </c>
      <c r="G8" s="56"/>
      <c r="H8" s="57" t="s">
        <v>19</v>
      </c>
      <c r="I8" s="56"/>
      <c r="J8" s="58"/>
    </row>
    <row r="9" spans="1:10" ht="17.25">
      <c r="A9" s="14">
        <f>A8+8</f>
        <v>10</v>
      </c>
      <c r="B9" s="15">
        <v>0</v>
      </c>
      <c r="C9" s="15" t="s">
        <v>20</v>
      </c>
      <c r="D9" s="15" t="s">
        <v>13</v>
      </c>
      <c r="E9" s="15" t="s">
        <v>21</v>
      </c>
      <c r="F9" s="15">
        <f>F8+8</f>
        <v>3010</v>
      </c>
      <c r="G9" s="15">
        <v>0</v>
      </c>
      <c r="H9" s="15" t="s">
        <v>22</v>
      </c>
      <c r="I9" s="15" t="s">
        <v>13</v>
      </c>
      <c r="J9" s="25" t="s">
        <v>23</v>
      </c>
    </row>
    <row r="10" spans="1:10" ht="17.25">
      <c r="A10" s="14"/>
      <c r="B10" s="59">
        <v>1</v>
      </c>
      <c r="C10" s="60"/>
      <c r="D10" s="15"/>
      <c r="E10" s="15"/>
      <c r="F10" s="15"/>
      <c r="G10" s="15">
        <v>1</v>
      </c>
      <c r="H10" s="15" t="s">
        <v>24</v>
      </c>
      <c r="I10" s="15" t="s">
        <v>13</v>
      </c>
      <c r="J10" s="25"/>
    </row>
    <row r="11" spans="1:10" ht="17.25">
      <c r="A11" s="14"/>
      <c r="B11" s="59">
        <v>2</v>
      </c>
      <c r="C11" s="60"/>
      <c r="D11" s="15"/>
      <c r="E11" s="15"/>
      <c r="F11" s="15"/>
      <c r="G11" s="15">
        <v>2</v>
      </c>
      <c r="H11" s="15" t="s">
        <v>25</v>
      </c>
      <c r="I11" s="15" t="s">
        <v>13</v>
      </c>
      <c r="J11" s="25"/>
    </row>
    <row r="12" spans="1:10" ht="17.25">
      <c r="A12" s="14"/>
      <c r="B12" s="15" t="s">
        <v>16</v>
      </c>
      <c r="C12" s="15"/>
      <c r="D12" s="15"/>
      <c r="E12" s="15"/>
      <c r="F12" s="15"/>
      <c r="G12" s="15" t="s">
        <v>26</v>
      </c>
      <c r="H12" s="15"/>
      <c r="I12" s="15"/>
      <c r="J12" s="25"/>
    </row>
    <row r="13" spans="1:10" ht="17.25">
      <c r="A13" s="14"/>
      <c r="B13" s="15">
        <v>15</v>
      </c>
      <c r="C13" s="15"/>
      <c r="D13" s="15"/>
      <c r="E13" s="15"/>
      <c r="F13" s="15"/>
      <c r="G13" s="15">
        <v>15</v>
      </c>
      <c r="H13" s="15"/>
      <c r="I13" s="15"/>
      <c r="J13" s="25"/>
    </row>
    <row r="14" spans="1:10" ht="34.5">
      <c r="A14" s="14">
        <f>A9+2</f>
        <v>12</v>
      </c>
      <c r="B14" s="15"/>
      <c r="C14" s="15" t="s">
        <v>27</v>
      </c>
      <c r="D14" s="15" t="s">
        <v>28</v>
      </c>
      <c r="E14" s="15" t="s">
        <v>29</v>
      </c>
      <c r="F14" s="15">
        <f>F9+2</f>
        <v>3012</v>
      </c>
      <c r="G14" s="15"/>
      <c r="H14" s="15" t="s">
        <v>31</v>
      </c>
      <c r="I14" s="15" t="s">
        <v>75</v>
      </c>
      <c r="J14" s="26" t="s">
        <v>135</v>
      </c>
    </row>
    <row r="15" spans="1:10" ht="17.25">
      <c r="A15" s="16">
        <f t="shared" ref="A15" si="0">A14+2</f>
        <v>14</v>
      </c>
      <c r="B15" s="15"/>
      <c r="C15" s="15" t="s">
        <v>62</v>
      </c>
      <c r="D15" s="15" t="s">
        <v>28</v>
      </c>
      <c r="E15" s="17" t="s">
        <v>30</v>
      </c>
      <c r="F15" s="15">
        <f>F14+4</f>
        <v>3016</v>
      </c>
      <c r="G15" s="15"/>
      <c r="H15" s="15" t="s">
        <v>73</v>
      </c>
      <c r="I15" s="15" t="s">
        <v>85</v>
      </c>
      <c r="J15" s="25" t="s">
        <v>89</v>
      </c>
    </row>
    <row r="16" spans="1:10" ht="17.25">
      <c r="A16" s="14">
        <f>A15+2</f>
        <v>16</v>
      </c>
      <c r="B16" s="15"/>
      <c r="C16" s="15" t="s">
        <v>76</v>
      </c>
      <c r="D16" s="15" t="s">
        <v>77</v>
      </c>
      <c r="E16" s="15"/>
      <c r="F16" s="15">
        <f>F15+2</f>
        <v>3018</v>
      </c>
      <c r="G16" s="15"/>
      <c r="H16" s="15" t="s">
        <v>94</v>
      </c>
      <c r="I16" s="15" t="s">
        <v>85</v>
      </c>
      <c r="J16" s="25" t="s">
        <v>87</v>
      </c>
    </row>
    <row r="17" spans="1:10" ht="17.25">
      <c r="A17" s="14"/>
      <c r="B17" s="15"/>
      <c r="C17" s="15"/>
      <c r="D17" s="15"/>
      <c r="E17" s="15"/>
      <c r="F17" s="15">
        <f t="shared" ref="F17:F35" si="1">F16+2</f>
        <v>3020</v>
      </c>
      <c r="G17" s="15"/>
      <c r="H17" s="15" t="s">
        <v>95</v>
      </c>
      <c r="I17" s="15" t="s">
        <v>85</v>
      </c>
      <c r="J17" s="25" t="s">
        <v>87</v>
      </c>
    </row>
    <row r="18" spans="1:10" ht="17.25">
      <c r="A18" s="14"/>
      <c r="B18" s="15"/>
      <c r="C18" s="15"/>
      <c r="D18" s="15"/>
      <c r="E18" s="15"/>
      <c r="F18" s="15">
        <f t="shared" si="1"/>
        <v>3022</v>
      </c>
      <c r="G18" s="15"/>
      <c r="H18" s="15" t="s">
        <v>96</v>
      </c>
      <c r="I18" s="15" t="s">
        <v>85</v>
      </c>
      <c r="J18" s="25" t="s">
        <v>87</v>
      </c>
    </row>
    <row r="19" spans="1:10" ht="17.25">
      <c r="A19" s="14"/>
      <c r="B19" s="15"/>
      <c r="C19" s="15"/>
      <c r="D19" s="15"/>
      <c r="E19" s="15"/>
      <c r="F19" s="15">
        <f t="shared" si="1"/>
        <v>3024</v>
      </c>
      <c r="G19" s="15"/>
      <c r="H19" s="15" t="s">
        <v>97</v>
      </c>
      <c r="I19" s="15" t="s">
        <v>85</v>
      </c>
      <c r="J19" s="25" t="s">
        <v>87</v>
      </c>
    </row>
    <row r="20" spans="1:10" ht="17.25">
      <c r="A20" s="14"/>
      <c r="B20" s="15"/>
      <c r="C20" s="15"/>
      <c r="D20" s="15"/>
      <c r="E20" s="15"/>
      <c r="F20" s="15">
        <f t="shared" si="1"/>
        <v>3026</v>
      </c>
      <c r="G20" s="15"/>
      <c r="H20" s="15" t="s">
        <v>98</v>
      </c>
      <c r="I20" s="15" t="s">
        <v>85</v>
      </c>
      <c r="J20" s="25" t="s">
        <v>87</v>
      </c>
    </row>
    <row r="21" spans="1:10" ht="17.25">
      <c r="A21" s="14"/>
      <c r="B21" s="15"/>
      <c r="C21" s="15"/>
      <c r="D21" s="15"/>
      <c r="E21" s="15"/>
      <c r="F21" s="15">
        <f t="shared" si="1"/>
        <v>3028</v>
      </c>
      <c r="G21" s="15"/>
      <c r="H21" s="15" t="s">
        <v>99</v>
      </c>
      <c r="I21" s="15" t="s">
        <v>85</v>
      </c>
      <c r="J21" s="25" t="s">
        <v>87</v>
      </c>
    </row>
    <row r="22" spans="1:10" ht="17.25">
      <c r="A22" s="14"/>
      <c r="B22" s="15"/>
      <c r="C22" s="15"/>
      <c r="D22" s="15"/>
      <c r="E22" s="15"/>
      <c r="F22" s="15">
        <f t="shared" si="1"/>
        <v>3030</v>
      </c>
      <c r="G22" s="15"/>
      <c r="H22" s="15" t="s">
        <v>100</v>
      </c>
      <c r="I22" s="15" t="s">
        <v>85</v>
      </c>
      <c r="J22" s="25" t="s">
        <v>87</v>
      </c>
    </row>
    <row r="23" spans="1:10" ht="17.25">
      <c r="A23" s="14"/>
      <c r="B23" s="15"/>
      <c r="C23" s="15"/>
      <c r="D23" s="15"/>
      <c r="E23" s="15"/>
      <c r="F23" s="15">
        <f t="shared" si="1"/>
        <v>3032</v>
      </c>
      <c r="G23" s="15"/>
      <c r="H23" s="15" t="s">
        <v>101</v>
      </c>
      <c r="I23" s="15" t="s">
        <v>85</v>
      </c>
      <c r="J23" s="25" t="s">
        <v>87</v>
      </c>
    </row>
    <row r="24" spans="1:10" ht="17.25">
      <c r="A24" s="14"/>
      <c r="B24" s="15"/>
      <c r="C24" s="15"/>
      <c r="D24" s="15"/>
      <c r="E24" s="15"/>
      <c r="F24" s="15">
        <f t="shared" si="1"/>
        <v>3034</v>
      </c>
      <c r="G24" s="15"/>
      <c r="H24" s="15" t="s">
        <v>102</v>
      </c>
      <c r="I24" s="15" t="s">
        <v>85</v>
      </c>
      <c r="J24" s="25" t="s">
        <v>87</v>
      </c>
    </row>
    <row r="25" spans="1:10" ht="17.25">
      <c r="A25" s="14"/>
      <c r="B25" s="15"/>
      <c r="C25" s="15"/>
      <c r="D25" s="15"/>
      <c r="E25" s="15"/>
      <c r="F25" s="15">
        <f t="shared" si="1"/>
        <v>3036</v>
      </c>
      <c r="G25" s="15"/>
      <c r="H25" s="15" t="s">
        <v>103</v>
      </c>
      <c r="I25" s="15" t="s">
        <v>85</v>
      </c>
      <c r="J25" s="25" t="s">
        <v>87</v>
      </c>
    </row>
    <row r="26" spans="1:10" ht="17.25">
      <c r="A26" s="14"/>
      <c r="B26" s="15"/>
      <c r="C26" s="15"/>
      <c r="D26" s="15"/>
      <c r="E26" s="15"/>
      <c r="F26" s="15">
        <f t="shared" si="1"/>
        <v>3038</v>
      </c>
      <c r="G26" s="15"/>
      <c r="H26" s="15" t="s">
        <v>104</v>
      </c>
      <c r="I26" s="15" t="s">
        <v>85</v>
      </c>
      <c r="J26" s="25" t="s">
        <v>87</v>
      </c>
    </row>
    <row r="27" spans="1:10" ht="17.25">
      <c r="A27" s="14"/>
      <c r="B27" s="15"/>
      <c r="C27" s="15"/>
      <c r="D27" s="15"/>
      <c r="E27" s="15"/>
      <c r="F27" s="15">
        <f t="shared" si="1"/>
        <v>3040</v>
      </c>
      <c r="G27" s="15"/>
      <c r="H27" s="15" t="s">
        <v>105</v>
      </c>
      <c r="I27" s="15" t="s">
        <v>85</v>
      </c>
      <c r="J27" s="25" t="s">
        <v>87</v>
      </c>
    </row>
    <row r="28" spans="1:10" ht="17.25">
      <c r="A28" s="14"/>
      <c r="B28" s="15"/>
      <c r="C28" s="15"/>
      <c r="D28" s="15"/>
      <c r="E28" s="15"/>
      <c r="F28" s="15">
        <f t="shared" si="1"/>
        <v>3042</v>
      </c>
      <c r="G28" s="15"/>
      <c r="H28" s="15" t="s">
        <v>106</v>
      </c>
      <c r="I28" s="15" t="s">
        <v>85</v>
      </c>
      <c r="J28" s="25" t="s">
        <v>87</v>
      </c>
    </row>
    <row r="29" spans="1:10" ht="17.25">
      <c r="A29" s="14"/>
      <c r="B29" s="15"/>
      <c r="C29" s="15"/>
      <c r="D29" s="15"/>
      <c r="E29" s="15"/>
      <c r="F29" s="15">
        <f t="shared" si="1"/>
        <v>3044</v>
      </c>
      <c r="G29" s="15"/>
      <c r="H29" s="15" t="s">
        <v>107</v>
      </c>
      <c r="I29" s="15" t="s">
        <v>85</v>
      </c>
      <c r="J29" s="25" t="s">
        <v>87</v>
      </c>
    </row>
    <row r="30" spans="1:10" ht="17.25">
      <c r="A30" s="14"/>
      <c r="B30" s="15"/>
      <c r="C30" s="15"/>
      <c r="D30" s="15"/>
      <c r="E30" s="15"/>
      <c r="F30" s="15">
        <f t="shared" si="1"/>
        <v>3046</v>
      </c>
      <c r="G30" s="15"/>
      <c r="H30" s="15" t="s">
        <v>108</v>
      </c>
      <c r="I30" s="15" t="s">
        <v>85</v>
      </c>
      <c r="J30" s="25" t="s">
        <v>87</v>
      </c>
    </row>
    <row r="31" spans="1:10" ht="17.25">
      <c r="A31" s="14"/>
      <c r="B31" s="15"/>
      <c r="C31" s="15"/>
      <c r="D31" s="15"/>
      <c r="E31" s="15"/>
      <c r="F31" s="15">
        <f t="shared" si="1"/>
        <v>3048</v>
      </c>
      <c r="G31" s="15"/>
      <c r="H31" s="15" t="s">
        <v>109</v>
      </c>
      <c r="I31" s="15" t="s">
        <v>85</v>
      </c>
      <c r="J31" s="25" t="s">
        <v>87</v>
      </c>
    </row>
    <row r="32" spans="1:10" ht="17.25">
      <c r="A32" s="14"/>
      <c r="B32" s="15"/>
      <c r="C32" s="15"/>
      <c r="D32" s="15"/>
      <c r="E32" s="15"/>
      <c r="F32" s="15">
        <f t="shared" si="1"/>
        <v>3050</v>
      </c>
      <c r="G32" s="15"/>
      <c r="H32" s="15" t="s">
        <v>110</v>
      </c>
      <c r="I32" s="15" t="s">
        <v>85</v>
      </c>
      <c r="J32" s="25" t="s">
        <v>87</v>
      </c>
    </row>
    <row r="33" spans="1:10" ht="17.25">
      <c r="A33" s="14"/>
      <c r="B33" s="15"/>
      <c r="C33" s="15"/>
      <c r="D33" s="15"/>
      <c r="E33" s="15"/>
      <c r="F33" s="15">
        <f t="shared" si="1"/>
        <v>3052</v>
      </c>
      <c r="G33" s="15"/>
      <c r="H33" s="15" t="s">
        <v>111</v>
      </c>
      <c r="I33" s="15" t="s">
        <v>85</v>
      </c>
      <c r="J33" s="25" t="s">
        <v>87</v>
      </c>
    </row>
    <row r="34" spans="1:10" ht="17.25">
      <c r="A34" s="14"/>
      <c r="B34" s="15"/>
      <c r="C34" s="15"/>
      <c r="D34" s="15"/>
      <c r="E34" s="15"/>
      <c r="F34" s="15">
        <f t="shared" si="1"/>
        <v>3054</v>
      </c>
      <c r="G34" s="15"/>
      <c r="H34" s="15" t="s">
        <v>112</v>
      </c>
      <c r="I34" s="15" t="s">
        <v>85</v>
      </c>
      <c r="J34" s="25" t="s">
        <v>87</v>
      </c>
    </row>
    <row r="35" spans="1:10" ht="17.25">
      <c r="A35" s="14"/>
      <c r="B35" s="15"/>
      <c r="C35" s="15"/>
      <c r="D35" s="15"/>
      <c r="E35" s="15"/>
      <c r="F35" s="15">
        <f t="shared" si="1"/>
        <v>3056</v>
      </c>
      <c r="G35" s="15"/>
      <c r="H35" s="15" t="s">
        <v>113</v>
      </c>
      <c r="I35" s="15" t="s">
        <v>85</v>
      </c>
      <c r="J35" s="25" t="s">
        <v>87</v>
      </c>
    </row>
    <row r="36" spans="1:10" ht="17.25">
      <c r="A36" s="18">
        <f>A16+4</f>
        <v>20</v>
      </c>
      <c r="B36" s="19"/>
      <c r="C36" s="19" t="s">
        <v>138</v>
      </c>
      <c r="D36" s="19"/>
      <c r="E36" s="19"/>
      <c r="F36" s="19">
        <f>F35+2</f>
        <v>3058</v>
      </c>
      <c r="G36" s="19"/>
      <c r="H36" s="19" t="s">
        <v>114</v>
      </c>
      <c r="I36" s="19"/>
      <c r="J36" s="27"/>
    </row>
    <row r="37" spans="1:10" ht="17.25">
      <c r="A37" s="20">
        <f>A36+40</f>
        <v>60</v>
      </c>
      <c r="B37" s="21">
        <v>0</v>
      </c>
      <c r="C37" s="21" t="s">
        <v>78</v>
      </c>
      <c r="D37" s="21" t="s">
        <v>13</v>
      </c>
      <c r="E37" s="21" t="s">
        <v>21</v>
      </c>
      <c r="F37" s="21">
        <f>F36+2</f>
        <v>3060</v>
      </c>
      <c r="G37" s="21">
        <v>0</v>
      </c>
      <c r="H37" s="21" t="s">
        <v>79</v>
      </c>
      <c r="I37" s="21" t="s">
        <v>13</v>
      </c>
      <c r="J37" s="28" t="s">
        <v>23</v>
      </c>
    </row>
    <row r="38" spans="1:10" ht="17.25">
      <c r="A38" s="20"/>
      <c r="B38" s="21">
        <v>1</v>
      </c>
      <c r="C38" s="21"/>
      <c r="D38" s="21"/>
      <c r="E38" s="21"/>
      <c r="F38" s="21"/>
      <c r="G38" s="21">
        <v>1</v>
      </c>
      <c r="H38" s="21" t="s">
        <v>80</v>
      </c>
      <c r="I38" s="21" t="s">
        <v>13</v>
      </c>
      <c r="J38" s="28"/>
    </row>
    <row r="39" spans="1:10" ht="17.25">
      <c r="A39" s="20"/>
      <c r="B39" s="21">
        <v>2</v>
      </c>
      <c r="C39" s="21"/>
      <c r="D39" s="21"/>
      <c r="E39" s="21"/>
      <c r="F39" s="21"/>
      <c r="G39" s="21">
        <v>2</v>
      </c>
      <c r="H39" s="21" t="s">
        <v>81</v>
      </c>
      <c r="I39" s="21" t="s">
        <v>13</v>
      </c>
      <c r="J39" s="29"/>
    </row>
    <row r="40" spans="1:10" ht="17.25">
      <c r="A40" s="20"/>
      <c r="B40" s="21" t="s">
        <v>16</v>
      </c>
      <c r="C40" s="21"/>
      <c r="D40" s="21"/>
      <c r="E40" s="21"/>
      <c r="F40" s="21"/>
      <c r="G40" s="21" t="s">
        <v>16</v>
      </c>
      <c r="H40" s="21"/>
      <c r="I40" s="21"/>
      <c r="J40" s="28"/>
    </row>
    <row r="41" spans="1:10" ht="17.25">
      <c r="A41" s="20"/>
      <c r="B41" s="21">
        <v>15</v>
      </c>
      <c r="C41" s="21"/>
      <c r="D41" s="21"/>
      <c r="E41" s="21"/>
      <c r="F41" s="21"/>
      <c r="G41" s="21">
        <v>15</v>
      </c>
      <c r="H41" s="21"/>
      <c r="I41" s="21"/>
      <c r="J41" s="28"/>
    </row>
    <row r="42" spans="1:10" ht="17.25">
      <c r="A42" s="20">
        <f>A37+2</f>
        <v>62</v>
      </c>
      <c r="B42" s="21"/>
      <c r="C42" s="21" t="s">
        <v>82</v>
      </c>
      <c r="D42" s="21" t="s">
        <v>83</v>
      </c>
      <c r="E42" s="21" t="s">
        <v>84</v>
      </c>
      <c r="F42" s="21">
        <f>F37+2</f>
        <v>3062</v>
      </c>
      <c r="G42" s="21"/>
      <c r="H42" s="21" t="s">
        <v>31</v>
      </c>
      <c r="I42" s="21" t="s">
        <v>77</v>
      </c>
      <c r="J42" s="28" t="s">
        <v>32</v>
      </c>
    </row>
    <row r="43" spans="1:10" ht="17.25">
      <c r="A43" s="20">
        <f>A42+2</f>
        <v>64</v>
      </c>
      <c r="B43" s="21"/>
      <c r="C43" s="21" t="s">
        <v>62</v>
      </c>
      <c r="D43" s="21" t="s">
        <v>83</v>
      </c>
      <c r="E43" s="21"/>
      <c r="F43" s="21">
        <f>F42+4</f>
        <v>3066</v>
      </c>
      <c r="G43" s="21"/>
      <c r="H43" s="21" t="s">
        <v>91</v>
      </c>
      <c r="I43" s="21" t="s">
        <v>92</v>
      </c>
      <c r="J43" s="28"/>
    </row>
    <row r="44" spans="1:10" ht="18" thickBot="1">
      <c r="A44" s="22"/>
      <c r="B44" s="23"/>
      <c r="C44" s="23"/>
      <c r="D44" s="23"/>
      <c r="E44" s="23"/>
      <c r="F44" s="23">
        <f>F43+4</f>
        <v>3070</v>
      </c>
      <c r="G44" s="23"/>
      <c r="H44" s="23" t="s">
        <v>93</v>
      </c>
      <c r="I44" s="23" t="s">
        <v>92</v>
      </c>
      <c r="J44" s="30"/>
    </row>
  </sheetData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E10" sqref="E10"/>
    </sheetView>
  </sheetViews>
  <sheetFormatPr defaultColWidth="9" defaultRowHeight="13.5"/>
  <cols>
    <col min="1" max="1" width="15.125" bestFit="1" customWidth="1"/>
    <col min="2" max="2" width="24.25" bestFit="1" customWidth="1"/>
    <col min="3" max="3" width="18.375" bestFit="1" customWidth="1"/>
    <col min="4" max="4" width="7.5" bestFit="1" customWidth="1"/>
    <col min="5" max="5" width="47.75" bestFit="1" customWidth="1"/>
    <col min="6" max="6" width="32.125" customWidth="1"/>
  </cols>
  <sheetData>
    <row r="1" spans="1:6" ht="20.25">
      <c r="A1" s="62" t="s">
        <v>136</v>
      </c>
      <c r="B1" s="63"/>
      <c r="C1" s="63"/>
      <c r="D1" s="63"/>
      <c r="E1" s="63"/>
    </row>
    <row r="2" spans="1:6" ht="14.25">
      <c r="A2" s="43" t="s">
        <v>68</v>
      </c>
      <c r="B2" s="44" t="s">
        <v>69</v>
      </c>
      <c r="C2" s="44" t="s">
        <v>70</v>
      </c>
      <c r="D2" s="44" t="s">
        <v>71</v>
      </c>
      <c r="E2" s="45" t="s">
        <v>11</v>
      </c>
    </row>
    <row r="3" spans="1:6">
      <c r="A3" s="38" t="s">
        <v>137</v>
      </c>
      <c r="B3" s="6" t="s">
        <v>39</v>
      </c>
      <c r="C3" s="39" t="s">
        <v>72</v>
      </c>
      <c r="D3" s="5"/>
      <c r="E3" s="5"/>
    </row>
    <row r="4" spans="1:6">
      <c r="A4" s="38" t="s">
        <v>137</v>
      </c>
      <c r="B4" s="5" t="s">
        <v>33</v>
      </c>
      <c r="C4" s="40" t="s">
        <v>59</v>
      </c>
      <c r="D4" s="5" t="s">
        <v>34</v>
      </c>
      <c r="E4" s="40" t="s">
        <v>60</v>
      </c>
    </row>
    <row r="5" spans="1:6">
      <c r="A5" s="38" t="s">
        <v>137</v>
      </c>
      <c r="B5" s="5" t="s">
        <v>33</v>
      </c>
      <c r="C5" s="40" t="s">
        <v>61</v>
      </c>
      <c r="D5" s="5" t="s">
        <v>34</v>
      </c>
      <c r="E5" s="41" t="s">
        <v>139</v>
      </c>
    </row>
    <row r="6" spans="1:6">
      <c r="A6" s="38" t="s">
        <v>137</v>
      </c>
      <c r="B6" s="5" t="s">
        <v>33</v>
      </c>
      <c r="C6" s="40" t="s">
        <v>63</v>
      </c>
      <c r="D6" s="40" t="s">
        <v>64</v>
      </c>
      <c r="E6" s="41" t="s">
        <v>65</v>
      </c>
    </row>
    <row r="7" spans="1:6" ht="27">
      <c r="A7" s="38" t="s">
        <v>137</v>
      </c>
      <c r="B7" s="42" t="s">
        <v>35</v>
      </c>
      <c r="C7" s="40" t="s">
        <v>66</v>
      </c>
      <c r="D7" s="5" t="s">
        <v>36</v>
      </c>
      <c r="E7" s="7" t="s">
        <v>37</v>
      </c>
    </row>
    <row r="8" spans="1:6">
      <c r="A8" s="38" t="s">
        <v>137</v>
      </c>
      <c r="B8" s="6" t="s">
        <v>35</v>
      </c>
      <c r="C8" s="40" t="s">
        <v>74</v>
      </c>
      <c r="D8" s="5" t="s">
        <v>34</v>
      </c>
      <c r="E8" s="39" t="s">
        <v>88</v>
      </c>
    </row>
    <row r="9" spans="1:6" s="4" customFormat="1">
      <c r="A9" s="38" t="s">
        <v>137</v>
      </c>
      <c r="B9" s="6" t="s">
        <v>35</v>
      </c>
      <c r="C9" s="40" t="s">
        <v>115</v>
      </c>
      <c r="D9" s="5" t="s">
        <v>34</v>
      </c>
      <c r="E9" s="39" t="s">
        <v>140</v>
      </c>
      <c r="F9"/>
    </row>
    <row r="10" spans="1:6" s="4" customFormat="1">
      <c r="A10" s="38" t="s">
        <v>137</v>
      </c>
      <c r="B10" s="6" t="s">
        <v>35</v>
      </c>
      <c r="C10" s="40" t="s">
        <v>116</v>
      </c>
      <c r="D10" s="5" t="s">
        <v>34</v>
      </c>
      <c r="E10" s="39" t="s">
        <v>86</v>
      </c>
      <c r="F10"/>
    </row>
    <row r="11" spans="1:6" s="4" customFormat="1">
      <c r="A11" s="38" t="s">
        <v>137</v>
      </c>
      <c r="B11" s="6" t="s">
        <v>35</v>
      </c>
      <c r="C11" s="40" t="s">
        <v>117</v>
      </c>
      <c r="D11" s="5" t="s">
        <v>34</v>
      </c>
      <c r="E11" s="39" t="s">
        <v>86</v>
      </c>
      <c r="F11"/>
    </row>
    <row r="12" spans="1:6" s="4" customFormat="1">
      <c r="A12" s="38" t="s">
        <v>137</v>
      </c>
      <c r="B12" s="6" t="s">
        <v>35</v>
      </c>
      <c r="C12" s="40" t="s">
        <v>118</v>
      </c>
      <c r="D12" s="5" t="s">
        <v>34</v>
      </c>
      <c r="E12" s="39" t="s">
        <v>86</v>
      </c>
      <c r="F12"/>
    </row>
    <row r="13" spans="1:6" s="4" customFormat="1">
      <c r="A13" s="38" t="s">
        <v>137</v>
      </c>
      <c r="B13" s="6" t="s">
        <v>35</v>
      </c>
      <c r="C13" s="40" t="s">
        <v>119</v>
      </c>
      <c r="D13" s="5" t="s">
        <v>34</v>
      </c>
      <c r="E13" s="39" t="s">
        <v>86</v>
      </c>
      <c r="F13"/>
    </row>
    <row r="14" spans="1:6" s="4" customFormat="1">
      <c r="A14" s="38" t="s">
        <v>137</v>
      </c>
      <c r="B14" s="6" t="s">
        <v>35</v>
      </c>
      <c r="C14" s="40" t="s">
        <v>120</v>
      </c>
      <c r="D14" s="5" t="s">
        <v>34</v>
      </c>
      <c r="E14" s="39" t="s">
        <v>86</v>
      </c>
      <c r="F14"/>
    </row>
    <row r="15" spans="1:6" s="4" customFormat="1">
      <c r="A15" s="38" t="s">
        <v>137</v>
      </c>
      <c r="B15" s="6" t="s">
        <v>35</v>
      </c>
      <c r="C15" s="40" t="s">
        <v>121</v>
      </c>
      <c r="D15" s="5" t="s">
        <v>34</v>
      </c>
      <c r="E15" s="39" t="s">
        <v>86</v>
      </c>
      <c r="F15"/>
    </row>
    <row r="16" spans="1:6" s="4" customFormat="1">
      <c r="A16" s="38" t="s">
        <v>137</v>
      </c>
      <c r="B16" s="6" t="s">
        <v>35</v>
      </c>
      <c r="C16" s="40" t="s">
        <v>122</v>
      </c>
      <c r="D16" s="5" t="s">
        <v>34</v>
      </c>
      <c r="E16" s="39" t="s">
        <v>86</v>
      </c>
      <c r="F16"/>
    </row>
    <row r="17" spans="1:6" s="4" customFormat="1">
      <c r="A17" s="38" t="s">
        <v>137</v>
      </c>
      <c r="B17" s="6" t="s">
        <v>35</v>
      </c>
      <c r="C17" s="40" t="s">
        <v>123</v>
      </c>
      <c r="D17" s="5" t="s">
        <v>34</v>
      </c>
      <c r="E17" s="39" t="s">
        <v>86</v>
      </c>
      <c r="F17"/>
    </row>
    <row r="18" spans="1:6" s="4" customFormat="1">
      <c r="A18" s="38" t="s">
        <v>137</v>
      </c>
      <c r="B18" s="6" t="s">
        <v>35</v>
      </c>
      <c r="C18" s="40" t="s">
        <v>124</v>
      </c>
      <c r="D18" s="5" t="s">
        <v>34</v>
      </c>
      <c r="E18" s="39" t="s">
        <v>86</v>
      </c>
      <c r="F18"/>
    </row>
    <row r="19" spans="1:6" s="4" customFormat="1">
      <c r="A19" s="38" t="s">
        <v>137</v>
      </c>
      <c r="B19" s="6" t="s">
        <v>35</v>
      </c>
      <c r="C19" s="40" t="s">
        <v>125</v>
      </c>
      <c r="D19" s="5" t="s">
        <v>34</v>
      </c>
      <c r="E19" s="39" t="s">
        <v>86</v>
      </c>
      <c r="F19"/>
    </row>
    <row r="20" spans="1:6" s="4" customFormat="1">
      <c r="A20" s="38" t="s">
        <v>137</v>
      </c>
      <c r="B20" s="6" t="s">
        <v>35</v>
      </c>
      <c r="C20" s="40" t="s">
        <v>126</v>
      </c>
      <c r="D20" s="5" t="s">
        <v>34</v>
      </c>
      <c r="E20" s="39" t="s">
        <v>86</v>
      </c>
      <c r="F20"/>
    </row>
    <row r="21" spans="1:6" s="4" customFormat="1">
      <c r="A21" s="38" t="s">
        <v>137</v>
      </c>
      <c r="B21" s="6" t="s">
        <v>35</v>
      </c>
      <c r="C21" s="40" t="s">
        <v>127</v>
      </c>
      <c r="D21" s="5" t="s">
        <v>34</v>
      </c>
      <c r="E21" s="39" t="s">
        <v>86</v>
      </c>
      <c r="F21"/>
    </row>
    <row r="22" spans="1:6" s="4" customFormat="1">
      <c r="A22" s="38" t="s">
        <v>137</v>
      </c>
      <c r="B22" s="6" t="s">
        <v>35</v>
      </c>
      <c r="C22" s="40" t="s">
        <v>128</v>
      </c>
      <c r="D22" s="5" t="s">
        <v>34</v>
      </c>
      <c r="E22" s="39" t="s">
        <v>86</v>
      </c>
      <c r="F22"/>
    </row>
    <row r="23" spans="1:6" s="4" customFormat="1">
      <c r="A23" s="38" t="s">
        <v>137</v>
      </c>
      <c r="B23" s="6" t="s">
        <v>35</v>
      </c>
      <c r="C23" s="40" t="s">
        <v>129</v>
      </c>
      <c r="D23" s="5" t="s">
        <v>34</v>
      </c>
      <c r="E23" s="39" t="s">
        <v>86</v>
      </c>
      <c r="F23"/>
    </row>
    <row r="24" spans="1:6" s="4" customFormat="1">
      <c r="A24" s="38" t="s">
        <v>137</v>
      </c>
      <c r="B24" s="6" t="s">
        <v>35</v>
      </c>
      <c r="C24" s="40" t="s">
        <v>130</v>
      </c>
      <c r="D24" s="5" t="s">
        <v>34</v>
      </c>
      <c r="E24" s="39" t="s">
        <v>86</v>
      </c>
      <c r="F24"/>
    </row>
    <row r="25" spans="1:6" s="4" customFormat="1">
      <c r="A25" s="38" t="s">
        <v>137</v>
      </c>
      <c r="B25" s="6" t="s">
        <v>35</v>
      </c>
      <c r="C25" s="40" t="s">
        <v>131</v>
      </c>
      <c r="D25" s="5" t="s">
        <v>34</v>
      </c>
      <c r="E25" s="39" t="s">
        <v>86</v>
      </c>
      <c r="F25"/>
    </row>
    <row r="26" spans="1:6" s="4" customFormat="1">
      <c r="A26" s="38" t="s">
        <v>137</v>
      </c>
      <c r="B26" s="6" t="s">
        <v>35</v>
      </c>
      <c r="C26" s="40" t="s">
        <v>132</v>
      </c>
      <c r="D26" s="5" t="s">
        <v>34</v>
      </c>
      <c r="E26" s="39" t="s">
        <v>86</v>
      </c>
      <c r="F26"/>
    </row>
    <row r="27" spans="1:6" s="4" customFormat="1">
      <c r="A27" s="38" t="s">
        <v>137</v>
      </c>
      <c r="B27" s="6" t="s">
        <v>35</v>
      </c>
      <c r="C27" s="40" t="s">
        <v>133</v>
      </c>
      <c r="D27" s="5" t="s">
        <v>34</v>
      </c>
      <c r="E27" s="39" t="s">
        <v>86</v>
      </c>
      <c r="F27"/>
    </row>
    <row r="28" spans="1:6" s="4" customFormat="1">
      <c r="A28" s="38" t="s">
        <v>137</v>
      </c>
      <c r="B28" s="6" t="s">
        <v>35</v>
      </c>
      <c r="C28" s="40" t="s">
        <v>134</v>
      </c>
      <c r="D28" s="5" t="s">
        <v>34</v>
      </c>
      <c r="E28" s="39" t="s">
        <v>86</v>
      </c>
      <c r="F28"/>
    </row>
    <row r="29" spans="1:6">
      <c r="A29" s="38" t="s">
        <v>137</v>
      </c>
      <c r="B29" s="42" t="s">
        <v>35</v>
      </c>
      <c r="C29" s="41" t="s">
        <v>67</v>
      </c>
      <c r="D29" s="6" t="s">
        <v>34</v>
      </c>
      <c r="E29" s="41" t="s">
        <v>90</v>
      </c>
    </row>
    <row r="30" spans="1:6">
      <c r="A30" s="8"/>
      <c r="B30" s="9"/>
      <c r="C30" s="10"/>
      <c r="D30" s="9"/>
      <c r="E30" s="10"/>
    </row>
    <row r="31" spans="1:6">
      <c r="A31" s="33" t="s">
        <v>38</v>
      </c>
      <c r="B31" s="34" t="s">
        <v>39</v>
      </c>
      <c r="C31" s="35" t="s">
        <v>45</v>
      </c>
      <c r="D31" s="36"/>
      <c r="E31" s="36"/>
    </row>
    <row r="32" spans="1:6">
      <c r="A32" s="33" t="s">
        <v>38</v>
      </c>
      <c r="B32" s="36" t="s">
        <v>33</v>
      </c>
      <c r="C32" s="36" t="s">
        <v>46</v>
      </c>
      <c r="D32" s="36" t="s">
        <v>47</v>
      </c>
      <c r="E32" s="34" t="s">
        <v>48</v>
      </c>
    </row>
    <row r="33" spans="1:5">
      <c r="A33" s="33" t="s">
        <v>38</v>
      </c>
      <c r="B33" s="36" t="s">
        <v>33</v>
      </c>
      <c r="C33" s="36" t="s">
        <v>49</v>
      </c>
      <c r="D33" s="36" t="s">
        <v>47</v>
      </c>
      <c r="E33" s="34" t="s">
        <v>50</v>
      </c>
    </row>
    <row r="34" spans="1:5" ht="27">
      <c r="A34" s="33" t="s">
        <v>38</v>
      </c>
      <c r="B34" s="34" t="s">
        <v>35</v>
      </c>
      <c r="C34" s="36" t="s">
        <v>51</v>
      </c>
      <c r="D34" s="36" t="s">
        <v>36</v>
      </c>
      <c r="E34" s="37" t="s">
        <v>52</v>
      </c>
    </row>
    <row r="35" spans="1:5">
      <c r="A35" s="33" t="s">
        <v>38</v>
      </c>
      <c r="B35" s="34" t="s">
        <v>35</v>
      </c>
      <c r="C35" s="34" t="s">
        <v>53</v>
      </c>
      <c r="D35" s="34" t="s">
        <v>54</v>
      </c>
      <c r="E35" s="35" t="s">
        <v>55</v>
      </c>
    </row>
    <row r="36" spans="1:5">
      <c r="A36" s="33" t="s">
        <v>38</v>
      </c>
      <c r="B36" s="34" t="s">
        <v>35</v>
      </c>
      <c r="C36" s="36" t="s">
        <v>56</v>
      </c>
      <c r="D36" s="36" t="s">
        <v>54</v>
      </c>
      <c r="E36" s="36" t="s">
        <v>57</v>
      </c>
    </row>
    <row r="37" spans="1:5">
      <c r="A37" s="33" t="s">
        <v>38</v>
      </c>
      <c r="B37" s="34" t="s">
        <v>35</v>
      </c>
      <c r="C37" s="34" t="s">
        <v>58</v>
      </c>
      <c r="D37" s="34" t="s">
        <v>34</v>
      </c>
      <c r="E37" s="34" t="s">
        <v>32</v>
      </c>
    </row>
  </sheetData>
  <mergeCells count="1">
    <mergeCell ref="A1:E1"/>
  </mergeCells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11" sqref="B11"/>
    </sheetView>
  </sheetViews>
  <sheetFormatPr defaultColWidth="10.625" defaultRowHeight="13.5"/>
  <cols>
    <col min="1" max="1" width="9.875" style="2" customWidth="1"/>
    <col min="2" max="2" width="129.125" style="3" customWidth="1"/>
    <col min="3" max="3" width="61.75" style="1" customWidth="1"/>
    <col min="4" max="1023" width="10.625" style="1"/>
    <col min="1024" max="1024" width="7.375" style="1" customWidth="1"/>
    <col min="1025" max="16384" width="10.625" style="1"/>
  </cols>
  <sheetData>
    <row r="1" spans="1:3">
      <c r="A1" s="2" t="s">
        <v>40</v>
      </c>
      <c r="B1" s="3" t="s">
        <v>41</v>
      </c>
      <c r="C1" s="1" t="s">
        <v>42</v>
      </c>
    </row>
    <row r="2" spans="1:3">
      <c r="A2" s="2" t="s">
        <v>43</v>
      </c>
      <c r="B2" s="3" t="s">
        <v>44</v>
      </c>
    </row>
  </sheetData>
  <phoneticPr fontId="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通讯点检表</vt:lpstr>
      <vt:lpstr>模组检测视觉流程</vt:lpstr>
      <vt:lpstr>修订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2023-05-12T11:15:00Z</dcterms:created>
  <dcterms:modified xsi:type="dcterms:W3CDTF">2025-03-26T05:21:47Z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84C830EF1D074D109EBB4E9D86A18090_12</vt:lpwstr>
  </property>
</Properties>
</file>