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OneDrive\Área de Trabalho\Prisma ON\Gian\"/>
    </mc:Choice>
  </mc:AlternateContent>
  <xr:revisionPtr revIDLastSave="0" documentId="13_ncr:1_{EC16D454-65D8-48E9-9F41-9BD58DF948F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lan1" sheetId="1" r:id="rId1"/>
    <sheet name="Dados" sheetId="5" r:id="rId2"/>
    <sheet name="Plan2" sheetId="2" r:id="rId3"/>
    <sheet name="P1" sheetId="3" r:id="rId4"/>
    <sheet name="P2" sheetId="4" r:id="rId5"/>
  </sheets>
  <definedNames>
    <definedName name="_xlnm._FilterDatabase" localSheetId="3" hidden="1">'P1'!$A$1:$AA$159</definedName>
    <definedName name="_xlnm._FilterDatabase" localSheetId="4" hidden="1">'P2'!$A$1:$AA$441</definedName>
    <definedName name="_xlnm._FilterDatabase" localSheetId="0" hidden="1">Plan1!$A$1:$K$185</definedName>
    <definedName name="_xlnm._FilterDatabase" localSheetId="2" hidden="1">Plan2!$A$1:$J$18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9" i="3" l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2" i="3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2" i="4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2" i="1"/>
</calcChain>
</file>

<file path=xl/sharedStrings.xml><?xml version="1.0" encoding="utf-8"?>
<sst xmlns="http://schemas.openxmlformats.org/spreadsheetml/2006/main" count="8738" uniqueCount="661">
  <si>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</si>
  <si>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</si>
  <si>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</si>
  <si>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</si>
  <si>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</si>
  <si>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</si>
  <si>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</si>
  <si>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</si>
  <si>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</si>
  <si>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base</t>
  </si>
  <si>
    <t>MARCELO CANELO COPPINI</t>
  </si>
  <si>
    <t xml:space="preserve">500 mb </t>
  </si>
  <si>
    <t>01/06/2023 manha</t>
  </si>
  <si>
    <t>GIAN</t>
  </si>
  <si>
    <t>joinville</t>
  </si>
  <si>
    <t>PRISMA</t>
  </si>
  <si>
    <t>31/05/2023 manha</t>
  </si>
  <si>
    <t>paranagua</t>
  </si>
  <si>
    <t>250 MB</t>
  </si>
  <si>
    <t>02/06/2023 manha</t>
  </si>
  <si>
    <t>LEONARDO VICTOR ZIR SCHNEIDER</t>
  </si>
  <si>
    <t>500 mega</t>
  </si>
  <si>
    <t>cacador</t>
  </si>
  <si>
    <t>JESSICA BORGES DE OLIVEIRA</t>
  </si>
  <si>
    <t>Tv box + Fixo</t>
  </si>
  <si>
    <t>criciuma</t>
  </si>
  <si>
    <t>EMERSON DA COSTA BARBOSA</t>
  </si>
  <si>
    <t>fone</t>
  </si>
  <si>
    <t>lages</t>
  </si>
  <si>
    <t xml:space="preserve">250 MB </t>
  </si>
  <si>
    <t>ALEXANDRA CRISTINA SILVA DE SOUZA</t>
  </si>
  <si>
    <t>SABRINA EMMANUELI DE OLIVEIRA</t>
  </si>
  <si>
    <t>TV familia</t>
  </si>
  <si>
    <t>06/06/2023 manha</t>
  </si>
  <si>
    <t>MARCUS VINICIUS SOUZA SANTOS</t>
  </si>
  <si>
    <t>250 mb</t>
  </si>
  <si>
    <t>guaramirim</t>
  </si>
  <si>
    <t>THALIA QUOST</t>
  </si>
  <si>
    <t>500 MB</t>
  </si>
  <si>
    <t>ANDRE ANDERSON DE CARLOS</t>
  </si>
  <si>
    <t>125 MB + FONE FIXO</t>
  </si>
  <si>
    <t>SILVANA BATISTA</t>
  </si>
  <si>
    <t>Tv Box HD + 125 MB</t>
  </si>
  <si>
    <t>chapeco</t>
  </si>
  <si>
    <t>MICHELE SOARES PAEL</t>
  </si>
  <si>
    <t xml:space="preserve">500 MB - </t>
  </si>
  <si>
    <t>EVANDRO LOURENCO DOS SANTOS VEIGA</t>
  </si>
  <si>
    <t>KAREN EDUARDA COSTA PEREIRA</t>
  </si>
  <si>
    <t xml:space="preserve">250 MB - </t>
  </si>
  <si>
    <t>MARIA ILEIA BENTO FAGUNDES</t>
  </si>
  <si>
    <t>ADRIANA DORNELES</t>
  </si>
  <si>
    <t>LUAN HENRIQUE SCHULTZ CISZ</t>
  </si>
  <si>
    <t xml:space="preserve">box + 125 mb </t>
  </si>
  <si>
    <t>ALEXANDRE LENCZUK</t>
  </si>
  <si>
    <t xml:space="preserve">250 mb - </t>
  </si>
  <si>
    <t>ANTONIO LUIS SALES GUERRA</t>
  </si>
  <si>
    <t xml:space="preserve">BOX- </t>
  </si>
  <si>
    <t>THAYS DA SILVA MIRANDA DA ROSA</t>
  </si>
  <si>
    <t>500 MB.</t>
  </si>
  <si>
    <t>VERNER SCHMIDT</t>
  </si>
  <si>
    <t>são borja</t>
  </si>
  <si>
    <t xml:space="preserve">125 MB + FIXO </t>
  </si>
  <si>
    <t>ANGEL DAVID FERNANDEZ BLANCO</t>
  </si>
  <si>
    <t>Tv Box HD + 125 MB:</t>
  </si>
  <si>
    <t>03/06/2023 manha</t>
  </si>
  <si>
    <t>GABRIEL HUMBERTO VILLALONGA LINARES</t>
  </si>
  <si>
    <t>250 MB.</t>
  </si>
  <si>
    <t>DIOGENES DA SILVA DAMASCENO</t>
  </si>
  <si>
    <t>concordia</t>
  </si>
  <si>
    <t>RODRIGO DA SILVA</t>
  </si>
  <si>
    <t xml:space="preserve">Tv Box HD + 350 MB: </t>
  </si>
  <si>
    <t>capao da canoa</t>
  </si>
  <si>
    <t>DIOMAR PEDRO JERONIMO</t>
  </si>
  <si>
    <t>TOP AUTO CENTER LTDA</t>
  </si>
  <si>
    <t>600 MB Fixo</t>
  </si>
  <si>
    <t>OLINDA LORENZINI</t>
  </si>
  <si>
    <t>porto alegre</t>
  </si>
  <si>
    <t>ok</t>
  </si>
  <si>
    <t>10/06/2023 manha</t>
  </si>
  <si>
    <t>MARESSA LOPES MOREIRA</t>
  </si>
  <si>
    <t>maringa</t>
  </si>
  <si>
    <t>125 MB</t>
  </si>
  <si>
    <t>05/06/2023 manha</t>
  </si>
  <si>
    <t>EDUARDO OLIVEIRA DE SOUZA</t>
  </si>
  <si>
    <t>CARLOS EDUARDO NATERA ALVAREZ</t>
  </si>
  <si>
    <t>JEFFERSON DELFES LEMOS</t>
  </si>
  <si>
    <t>DAGOBERTO POLONI</t>
  </si>
  <si>
    <t>palhoca</t>
  </si>
  <si>
    <t>350 MB + 2 CHIP CLARO :</t>
  </si>
  <si>
    <t>07/06/2023 manha</t>
  </si>
  <si>
    <t>ARIVALDO HONORIO DO ROSARIO</t>
  </si>
  <si>
    <t>SERGIO BROLESI</t>
  </si>
  <si>
    <t>EDSON RAIMUNDO DOS SANTOS</t>
  </si>
  <si>
    <t>ELISETE LEMOS DE OLIVEIRA</t>
  </si>
  <si>
    <t>teutonia</t>
  </si>
  <si>
    <t>ADILSON DE SOUSA</t>
  </si>
  <si>
    <t>CLAUDINEIA DUTRA CARVALHO</t>
  </si>
  <si>
    <t>LUCCA ANTUNES RIBEIRO</t>
  </si>
  <si>
    <t>TERESA BONETTI</t>
  </si>
  <si>
    <t xml:space="preserve"> Box HD + fone fixo + Chip Claro</t>
  </si>
  <si>
    <t>CESAR AUGUSTO MACHADO DE FREITAS</t>
  </si>
  <si>
    <t xml:space="preserve">500 mega </t>
  </si>
  <si>
    <t>TALITA ESPINDOLA TEIXEIRA</t>
  </si>
  <si>
    <t>icara</t>
  </si>
  <si>
    <t>arapongas</t>
  </si>
  <si>
    <t>350 mega</t>
  </si>
  <si>
    <t>VANIR MENDES GOULART</t>
  </si>
  <si>
    <t>ERITON CORREA</t>
  </si>
  <si>
    <t>ELTON MURILO XAVIER</t>
  </si>
  <si>
    <t>08/06/2023 manha</t>
  </si>
  <si>
    <t>DANIELA DA SILVA MARTINS</t>
  </si>
  <si>
    <t>500 MB -</t>
  </si>
  <si>
    <t>santa maria</t>
  </si>
  <si>
    <t>12/06/2023 manha</t>
  </si>
  <si>
    <t>09/06/2023 manha</t>
  </si>
  <si>
    <t>NILZA DE OLIVEIRA FENILI</t>
  </si>
  <si>
    <t>ELIZANDRA SALVAN CANDIDO</t>
  </si>
  <si>
    <t>jaragua do sul</t>
  </si>
  <si>
    <t xml:space="preserve">350 MB + CHIP </t>
  </si>
  <si>
    <t>LUIS ALEXANDER RONDON</t>
  </si>
  <si>
    <t>KAUAN IRENO HOICA</t>
  </si>
  <si>
    <t>FIAMA CHAVES DA CRUZ</t>
  </si>
  <si>
    <t>fixo</t>
  </si>
  <si>
    <t>MECANICA RT LTDA</t>
  </si>
  <si>
    <t>300 MB</t>
  </si>
  <si>
    <t>JULIANA de oliveira silva</t>
  </si>
  <si>
    <t>500 MB + FIXO</t>
  </si>
  <si>
    <t>THAYTIOM VARGAS PAIM</t>
  </si>
  <si>
    <t>750 MB -</t>
  </si>
  <si>
    <t>MARCOS MINUZZI DE SA</t>
  </si>
  <si>
    <t xml:space="preserve">500  MB </t>
  </si>
  <si>
    <t>RUBIA FERNANDA CORDEIRO</t>
  </si>
  <si>
    <t>silvana</t>
  </si>
  <si>
    <t>Priscila constante Scheel</t>
  </si>
  <si>
    <t>CARLOS HENRIQUE RUBBO</t>
  </si>
  <si>
    <t>LEONARDO CARVALHO OLIVEIRA</t>
  </si>
  <si>
    <t>ANA CARLA BARBOSA CELINI</t>
  </si>
  <si>
    <t>250  mega</t>
  </si>
  <si>
    <t>JHONATAN FELIPE DA SILVA MOREIRA</t>
  </si>
  <si>
    <t>JOSIANA CRISTINA SERPA</t>
  </si>
  <si>
    <t>RESIDENCIAL ILHA DAS PALMAS</t>
  </si>
  <si>
    <t>600 MB + Fixo</t>
  </si>
  <si>
    <t>MARCELO COSTA</t>
  </si>
  <si>
    <t>RITA DE CASSIA DA COSTA RODRIGUES</t>
  </si>
  <si>
    <t>ANDRE RAMOS</t>
  </si>
  <si>
    <t>UDO MAASS</t>
  </si>
  <si>
    <t>250 MB -</t>
  </si>
  <si>
    <t>ADRIANO FERREIRA</t>
  </si>
  <si>
    <t>telemaco</t>
  </si>
  <si>
    <t>ROBSON DIEGO GUIMARAES DE JESUS</t>
  </si>
  <si>
    <t>JEAN SASSO CONTABILIDADE LTDA</t>
  </si>
  <si>
    <t>600 mega fone</t>
  </si>
  <si>
    <t>23/06/2023 manha</t>
  </si>
  <si>
    <t>13/06/2023 manha</t>
  </si>
  <si>
    <t>ALDO RODRIGO GONCALVES CORREIA</t>
  </si>
  <si>
    <t>JULIANA DE FATIMA MORES</t>
  </si>
  <si>
    <t>guarapuava</t>
  </si>
  <si>
    <t>17/06/2023 manha</t>
  </si>
  <si>
    <t>JAIR AIRTON COSTA</t>
  </si>
  <si>
    <t>PEDRO DANILO DOS SANTOS</t>
  </si>
  <si>
    <t xml:space="preserve">venancio </t>
  </si>
  <si>
    <t>RAGLEN DARLEANE BRUGNAGO TELESCA</t>
  </si>
  <si>
    <t>14/06/2023 manha</t>
  </si>
  <si>
    <t>LEONILDA MARIA VACCARI</t>
  </si>
  <si>
    <t>Tv Box HD + 500 MB + fone Fixo</t>
  </si>
  <si>
    <t>curitiba</t>
  </si>
  <si>
    <t>AMABILE TAMIRIS DEUCHER GARGARO</t>
  </si>
  <si>
    <t xml:space="preserve">500 M </t>
  </si>
  <si>
    <t>RODRIGO SCHNEIDER</t>
  </si>
  <si>
    <t>RUBENS CAMILO DE SOUZA</t>
  </si>
  <si>
    <t>JOANA REGINA DE SOUZA</t>
  </si>
  <si>
    <t>REGIONAL ASSOCIACAO DE BENEFICIOS</t>
  </si>
  <si>
    <t>150 MB  fixo</t>
  </si>
  <si>
    <t>MARCOS SANTOS DE JESUS</t>
  </si>
  <si>
    <t xml:space="preserve"> fixo</t>
  </si>
  <si>
    <t>AMAURI PINHEIRO GOMES 03682766944</t>
  </si>
  <si>
    <t>600 mb</t>
  </si>
  <si>
    <t>FRANCO ARTUR MOTA GARGARO</t>
  </si>
  <si>
    <t>500m</t>
  </si>
  <si>
    <t>JANAINA DE JESUS CORREA</t>
  </si>
  <si>
    <t>15/06/2023 manha</t>
  </si>
  <si>
    <t>PAULO VICTOR OLIVEIRA DA SILVA</t>
  </si>
  <si>
    <t>125 mega</t>
  </si>
  <si>
    <t>naty</t>
  </si>
  <si>
    <t>londrina</t>
  </si>
  <si>
    <t>prisma</t>
  </si>
  <si>
    <t>KAYSA CAROLINA PEREIRA</t>
  </si>
  <si>
    <t>Box Claro TV+ 25GB</t>
  </si>
  <si>
    <t>SERGIO ALESSANDRO MICHELETTI</t>
  </si>
  <si>
    <t>ELIANA ALVES DA SILVA</t>
  </si>
  <si>
    <t>250 mega</t>
  </si>
  <si>
    <t>NILTON SABATINI ROCHA</t>
  </si>
  <si>
    <t>500 megas</t>
  </si>
  <si>
    <t>16/06/2023 manha</t>
  </si>
  <si>
    <t>VERA LUCIA ANDRUKIU</t>
  </si>
  <si>
    <t>EZEQUIEL BORGES DOS SANTOS</t>
  </si>
  <si>
    <t>foz do iguacu</t>
  </si>
  <si>
    <t xml:space="preserve">500 mg </t>
  </si>
  <si>
    <t>ANTONIA CANTARIN MARTINS</t>
  </si>
  <si>
    <t>MICHELY PEREIRA PINZAN</t>
  </si>
  <si>
    <t>GABRIELA ROSSA</t>
  </si>
  <si>
    <t>Box + 350 MB</t>
  </si>
  <si>
    <t>FLAVIO CUSTODIO DA SILVA</t>
  </si>
  <si>
    <t>500 mega .</t>
  </si>
  <si>
    <t>ANTONIO CARLOS DE ANDRADE</t>
  </si>
  <si>
    <t xml:space="preserve"> GUILHERME BRISOLA DE MEDEIROS</t>
  </si>
  <si>
    <t>cambe</t>
  </si>
  <si>
    <t>LAILA LUIZA VIEIRA FERNANDES</t>
  </si>
  <si>
    <t>VICTOR LEANDRO CAVALHEIRO TURRA</t>
  </si>
  <si>
    <t>Grasieli da Silva Ibarra</t>
  </si>
  <si>
    <t>MARCELO DA SILVA BATISTA</t>
  </si>
  <si>
    <t xml:space="preserve"> 250 mega</t>
  </si>
  <si>
    <t>MATHEUS VINICIUS DE LIMA</t>
  </si>
  <si>
    <t>19/06/2023 manha</t>
  </si>
  <si>
    <t>LUIZ ROSA BISPO</t>
  </si>
  <si>
    <t xml:space="preserve"> Vera Lúcia Silverio</t>
  </si>
  <si>
    <t xml:space="preserve">500 megas </t>
  </si>
  <si>
    <t>Ely Laurêncio Gomes</t>
  </si>
  <si>
    <t>Paulo da Silva Ferreira</t>
  </si>
  <si>
    <t>20/06/2023 manha</t>
  </si>
  <si>
    <t>GEISSON LEITE</t>
  </si>
  <si>
    <t>MONIK MAGNUS DE FREITAS</t>
  </si>
  <si>
    <t xml:space="preserve">500 MB </t>
  </si>
  <si>
    <t>CONCEICAO APARECIDA MARIA DE JESUS</t>
  </si>
  <si>
    <t>500 MEGA</t>
  </si>
  <si>
    <t xml:space="preserve">Nizia da Silva Pereira </t>
  </si>
  <si>
    <t xml:space="preserve">250 MEGAS </t>
  </si>
  <si>
    <t>LOURDES APARECIDA DA SILVA</t>
  </si>
  <si>
    <t>ANTONIO SOUZA MIRANDA JUNIOR</t>
  </si>
  <si>
    <t>JONATHAN COSTA DAL PONT</t>
  </si>
  <si>
    <t>MAURO JUSTINO FERREIRA</t>
  </si>
  <si>
    <t>21/06/2023 manha</t>
  </si>
  <si>
    <t>JOSE HAROLDO QUINOLE</t>
  </si>
  <si>
    <t>2 fone Fixo</t>
  </si>
  <si>
    <t>LUCILENE APARECIDA ROSA DE OLIVEIRA</t>
  </si>
  <si>
    <t>CRISTIANE BRUM DE OLIVEIRA</t>
  </si>
  <si>
    <t>24/06/2023 manha</t>
  </si>
  <si>
    <t>CATIA VEIGA SOARES</t>
  </si>
  <si>
    <t>ZBIGNIEW OTTO</t>
  </si>
  <si>
    <t>ROSA LIKOSKI EIDT</t>
  </si>
  <si>
    <t>fraiburgo</t>
  </si>
  <si>
    <t>CRISTIANE GOULART SANTANA</t>
  </si>
  <si>
    <t>JUREMA RIZZI DA SILVA</t>
  </si>
  <si>
    <t>ELDER JURANDIR STRINGARI</t>
  </si>
  <si>
    <t>ANATALIA FRANCISCO DE MEDEIROS</t>
  </si>
  <si>
    <t>GUILHERME DE SOUZA CARDOSO</t>
  </si>
  <si>
    <t>ADRIANO BASILIO DA SILVA</t>
  </si>
  <si>
    <t>250 MB-</t>
  </si>
  <si>
    <t>ALEXSANDRE DA SILVA</t>
  </si>
  <si>
    <t xml:space="preserve">BOX + 500 MB </t>
  </si>
  <si>
    <t>MARIA JOSE MOTA</t>
  </si>
  <si>
    <t>DAIANE GUERIN MARQUES</t>
  </si>
  <si>
    <t>ALICE COMIN MARTINS</t>
  </si>
  <si>
    <t>TAYLOR SILVA DE SOUZA</t>
  </si>
  <si>
    <t>OSCAR DA SILVA LOURENCO</t>
  </si>
  <si>
    <t>LUCIANA RODRIGUES DE MORAES</t>
  </si>
  <si>
    <t>500 mb-</t>
  </si>
  <si>
    <t>22/06/2023 manha</t>
  </si>
  <si>
    <t>ANA LILIAN SPINA MALTA</t>
  </si>
  <si>
    <t xml:space="preserve">FONE Fixo  </t>
  </si>
  <si>
    <t>BIANCA SANTOS PREIS 06925199988</t>
  </si>
  <si>
    <t xml:space="preserve">350 MB </t>
  </si>
  <si>
    <t>JOSIANE MARCELE VIDAL</t>
  </si>
  <si>
    <t>MICHELE GALVAO CAMARGO</t>
  </si>
  <si>
    <t>DHEISON DA SILVA POLETI MOREIRA</t>
  </si>
  <si>
    <t>FERNANDO ALVES JULIAO JUNIOR</t>
  </si>
  <si>
    <t>CLEUZA DOS SANTOS RODRIGUES</t>
  </si>
  <si>
    <t>SEBASTIAO FERREIRA</t>
  </si>
  <si>
    <t>500 mb</t>
  </si>
  <si>
    <t>ROGERIO LESNHAK</t>
  </si>
  <si>
    <t>Box + 500 MB</t>
  </si>
  <si>
    <t>CHRISTIANE WELTER PEREIRA</t>
  </si>
  <si>
    <t xml:space="preserve">150 MB </t>
  </si>
  <si>
    <t>DIANE MARIA GLAESER</t>
  </si>
  <si>
    <t>torres</t>
  </si>
  <si>
    <t>box +  500 MB -</t>
  </si>
  <si>
    <t>JANCIMARI DE SA GOULART SIMIONI</t>
  </si>
  <si>
    <t>SIDNEI DE BITTENCOURT</t>
  </si>
  <si>
    <t>FELIPE COSTA SOARES SILVA</t>
  </si>
  <si>
    <t>BRUNA PIRES BRESSANE</t>
  </si>
  <si>
    <t>IVONETE APARECIDA SACO</t>
  </si>
  <si>
    <t>CLEONICE GONCALVES DA SILVA</t>
  </si>
  <si>
    <t>PAULA CRISTINA DOS SANTOS FERREIRA FERNANDES</t>
  </si>
  <si>
    <t>JULIANA MARTINS SILVEIRA MEDEIROS</t>
  </si>
  <si>
    <t>osorio</t>
  </si>
  <si>
    <t>MARIA APARECIDA PEREIRA</t>
  </si>
  <si>
    <t>RICHARD DA SILVA VANIN</t>
  </si>
  <si>
    <t>box 500 mega</t>
  </si>
  <si>
    <t>MITRA ARQUIDIOCESANA DE LONDRINA</t>
  </si>
  <si>
    <t>fone Fixo</t>
  </si>
  <si>
    <t>MARILENE DOS SANTOS KRUCHINSCHI</t>
  </si>
  <si>
    <t>ORION ARANDA MARQUES</t>
  </si>
  <si>
    <t>500 MB fixo</t>
  </si>
  <si>
    <t>RONILSON SILVA DE SOUSA</t>
  </si>
  <si>
    <t>HILDA LUCIA RICHTER</t>
  </si>
  <si>
    <t xml:space="preserve"> Tv Box HD + 125 MB: </t>
  </si>
  <si>
    <t>CASSIA ROSANE OLIVEIRA CARVALHO</t>
  </si>
  <si>
    <t>28/06/2023 manha</t>
  </si>
  <si>
    <t>26/06/2023 manha</t>
  </si>
  <si>
    <t>MARA LUCIA CORDOVA MIRANDA</t>
  </si>
  <si>
    <t>palmas</t>
  </si>
  <si>
    <t>TEREZINHA RIBEIRO DE LIMA</t>
  </si>
  <si>
    <t>NOVA REQUINTE FABRICA DE MOVEIS SOB MEDIDA LTDA</t>
  </si>
  <si>
    <t>300 MB - IP FIXO</t>
  </si>
  <si>
    <t>27/06/2023 manha</t>
  </si>
  <si>
    <t>KIMBERLY MANSKE</t>
  </si>
  <si>
    <t>camboriu</t>
  </si>
  <si>
    <t>DIOGO DE ALMEIDA BARROS</t>
  </si>
  <si>
    <t>ERISON DA SILVA RITA</t>
  </si>
  <si>
    <t>JUCELIA MACENO GRACIANO DA COSTA</t>
  </si>
  <si>
    <t xml:space="preserve">500 MB  </t>
  </si>
  <si>
    <t>CLAUDIA VARONI DA SILVA</t>
  </si>
  <si>
    <t>NEIDSON LUIS SOARES</t>
  </si>
  <si>
    <t>VALTENCIR FROHLICH</t>
  </si>
  <si>
    <t xml:space="preserve">500 mb FIXO </t>
  </si>
  <si>
    <t>GUSTAVO DA SILVA MONGELO</t>
  </si>
  <si>
    <t>tramandai</t>
  </si>
  <si>
    <t>STEFANY DUTRA DE BASTOS</t>
  </si>
  <si>
    <t>arroio do meia</t>
  </si>
  <si>
    <t>LEANDRO CASMIRSIAKI SELINGER</t>
  </si>
  <si>
    <t>EMANUELE DO ROCIO DE PAULA</t>
  </si>
  <si>
    <t>350 MB +  Fixo  chip</t>
  </si>
  <si>
    <t>JONY GUIMARAES NANDI</t>
  </si>
  <si>
    <t>125 MB.</t>
  </si>
  <si>
    <t>JOSE MANOEL GONZALEZ</t>
  </si>
  <si>
    <t xml:space="preserve">125 MB </t>
  </si>
  <si>
    <t>29/06/2023 manha</t>
  </si>
  <si>
    <t>LEONARDO COSTA PERROCO</t>
  </si>
  <si>
    <t>TIAGO JOSE CORTINA</t>
  </si>
  <si>
    <t>CEZAR AUGUSTO DE OLIVEIRA</t>
  </si>
  <si>
    <t>top hd 350 mega</t>
  </si>
  <si>
    <t>EDINALDO DOS SANTOS</t>
  </si>
  <si>
    <t>30/06/2023 manha</t>
  </si>
  <si>
    <t>EDIO TRAMONTINA RESTAURANTE LTDA</t>
  </si>
  <si>
    <t>600 MB</t>
  </si>
  <si>
    <t>FERNANDA GISELE DULZ</t>
  </si>
  <si>
    <t>250 mb -</t>
  </si>
  <si>
    <t>JAIME AGUIDA</t>
  </si>
  <si>
    <t>CAMILA CASSANELLI DE OLIVEIRA</t>
  </si>
  <si>
    <t>ALLAN LUIZ CARVALHO DIAS</t>
  </si>
  <si>
    <t>MARLENE DO NASCIMENTO VICTORELLI</t>
  </si>
  <si>
    <t xml:space="preserve">125 MB - </t>
  </si>
  <si>
    <t>FATIMA TEREZINHA HOFMANN RIBEIRO</t>
  </si>
  <si>
    <t>MARIA DO CARMO LOPES PRAZERES</t>
  </si>
  <si>
    <t xml:space="preserve">Tv Box HD + 350  MB + Fone Fixo </t>
  </si>
  <si>
    <t>JOSIELI NOVELLO</t>
  </si>
  <si>
    <t>THOMAZ DE OLIVEIRA NEVES</t>
  </si>
  <si>
    <t>DATA_ATIVACAO</t>
  </si>
  <si>
    <t>NUN_NTC</t>
  </si>
  <si>
    <t>TIPO_OPERACAO</t>
  </si>
  <si>
    <t>COD_MOBILE</t>
  </si>
  <si>
    <t>MES_REFERENCIA</t>
  </si>
  <si>
    <t>VALIDO_COMISSAO</t>
  </si>
  <si>
    <t>VALOR_COMISSAO</t>
  </si>
  <si>
    <t>COD_IRREG</t>
  </si>
  <si>
    <t>ARQUIVO</t>
  </si>
  <si>
    <t>DATA_ESTORNO</t>
  </si>
  <si>
    <t>PENDENCIA</t>
  </si>
  <si>
    <t>VALOR_FRANQUIA</t>
  </si>
  <si>
    <t>SIMCARD</t>
  </si>
  <si>
    <t>COD_QUINZENA</t>
  </si>
  <si>
    <t>STATUS_GED</t>
  </si>
  <si>
    <t>NTC_ANTERIOR</t>
  </si>
  <si>
    <t>PLANO_ANTERIOR</t>
  </si>
  <si>
    <t>NUM_CHAMADO</t>
  </si>
  <si>
    <t>CONTRATO_EBT_NET</t>
  </si>
  <si>
    <t>CLASSIFICACAO_PGTO</t>
  </si>
  <si>
    <t>VALOR_DELTA</t>
  </si>
  <si>
    <t>VALOR_FATOR</t>
  </si>
  <si>
    <t>DAT_DIGITALIZACAO</t>
  </si>
  <si>
    <t>DSC_NOME_PLANO</t>
  </si>
  <si>
    <t>NUM_FI</t>
  </si>
  <si>
    <t>MIGRACAO PRE-POS</t>
  </si>
  <si>
    <t>MIGRA PRE PARA POS - PLANO CONTROLE MAIS 13GB COMBO - CF - CM</t>
  </si>
  <si>
    <t>CLRZ</t>
  </si>
  <si>
    <t>t</t>
  </si>
  <si>
    <t>MOBILE</t>
  </si>
  <si>
    <t>OK</t>
  </si>
  <si>
    <t>54.9</t>
  </si>
  <si>
    <t>'89550532000365173017'</t>
  </si>
  <si>
    <t>P1</t>
  </si>
  <si>
    <t>AUDIO_CONEXAO</t>
  </si>
  <si>
    <t>ULTRA</t>
  </si>
  <si>
    <t>PLANO CONTROLE MAIS 13GB COMBO</t>
  </si>
  <si>
    <t>BANDA LARGA FIXA</t>
  </si>
  <si>
    <t>VIRTUA 500 MB</t>
  </si>
  <si>
    <t>FT_COMISSIONAMENTO</t>
  </si>
  <si>
    <t>104.9</t>
  </si>
  <si>
    <t>''</t>
  </si>
  <si>
    <t>BL 500M SINGLE OU C/ FONE FID</t>
  </si>
  <si>
    <t>COMISSOES ADICIONAIS</t>
  </si>
  <si>
    <t>PLUGIN COMBO MULTI UR</t>
  </si>
  <si>
    <t>FALE ILIMITADO BRASIL TOTAL</t>
  </si>
  <si>
    <t>PLUGIN COMBO MULTI</t>
  </si>
  <si>
    <t>209.9</t>
  </si>
  <si>
    <t>PLANO CLARO POS MAIS 200GB COMBO - CF</t>
  </si>
  <si>
    <t>MIGRA PRE PARA POS - PLANO CONTROLE MAIS 13GB COMBO - CF</t>
  </si>
  <si>
    <t>ATIVACAO POS-PAGO</t>
  </si>
  <si>
    <t>PLANO CLARO POS MAIS 25GB COMBO - CF - CM</t>
  </si>
  <si>
    <t>74.9</t>
  </si>
  <si>
    <t>'89550534420011246660'</t>
  </si>
  <si>
    <t>PLANO CLARO POS MAIS 25GB COMBO</t>
  </si>
  <si>
    <t>ESTORNO REFERENTE 04/2023 P1</t>
  </si>
  <si>
    <t>VIRTUA 250 MB</t>
  </si>
  <si>
    <t>INAD_1_60_OK</t>
  </si>
  <si>
    <t>BL 250M SINGLE OU C/ FONE FID</t>
  </si>
  <si>
    <t>PLANO CLARO POS MAIS 25GB COMBO - CF</t>
  </si>
  <si>
    <t>INAD_3_60_OK</t>
  </si>
  <si>
    <t>CLARO TV MAIS BOX</t>
  </si>
  <si>
    <t>BL 500M SINGLE OU C/ FONE BWF PON FID</t>
  </si>
  <si>
    <t>VIRTUA 125 MB</t>
  </si>
  <si>
    <t>84.9</t>
  </si>
  <si>
    <t>BL 125M SINGLE OU C/ FONE BWF PON FID</t>
  </si>
  <si>
    <t>FONE FIXO</t>
  </si>
  <si>
    <t>FONE ILIM BR TOT BWF PON 30.00</t>
  </si>
  <si>
    <t>BL 250M SINGLE OU C/ FONE BWF PON FID</t>
  </si>
  <si>
    <t>PLANO CLARO POS MAIS 200GB COMBO - CF - CM</t>
  </si>
  <si>
    <t>'89550531400038500821'</t>
  </si>
  <si>
    <t>PLANO CLARO POS MAIS 200GB COMBO</t>
  </si>
  <si>
    <t>124.9</t>
  </si>
  <si>
    <t>VIRTUA 600 MB</t>
  </si>
  <si>
    <t>BL 600M EMP PME 3P CNPJ PON FID</t>
  </si>
  <si>
    <t>ESTORNO</t>
  </si>
  <si>
    <t>FRAUDE</t>
  </si>
  <si>
    <t>BL 125M AQS BS FID</t>
  </si>
  <si>
    <t>CANCELAMENTO 120 DIAS</t>
  </si>
  <si>
    <t>FALE ILIMITADO BRASIL</t>
  </si>
  <si>
    <t>EMPRESAS PON BWF</t>
  </si>
  <si>
    <t>CANCELAMENTO 30 DIAS</t>
  </si>
  <si>
    <t>VIRTUA 350 MB</t>
  </si>
  <si>
    <t>TV</t>
  </si>
  <si>
    <t>TV NET PME</t>
  </si>
  <si>
    <t>PLUS HD EMP PME 3P/4P FID</t>
  </si>
  <si>
    <t>104.89</t>
  </si>
  <si>
    <t>BL 500M SINGLE/FONE AQS BS BWF PON FID</t>
  </si>
  <si>
    <t>BL 125M COMBINADO FID</t>
  </si>
  <si>
    <t>BL 125M SINGLE OU C/ FONE FID</t>
  </si>
  <si>
    <t>BL 350M COMBINADO FID</t>
  </si>
  <si>
    <t>CLARO STREAMING HD TVMAIS TOP VOZ STX</t>
  </si>
  <si>
    <t>BL 500M COMBINADO BWF PON FID</t>
  </si>
  <si>
    <t>FONE ILIM BR TOT 30.00</t>
  </si>
  <si>
    <t>BONUS TV</t>
  </si>
  <si>
    <t>f</t>
  </si>
  <si>
    <t>SEM DOCUMENTACAO</t>
  </si>
  <si>
    <t>CLARO STREAMING HD TVMAIS TOP VOZ</t>
  </si>
  <si>
    <t>FONE ILIM BR TOTAL - PON 30.00</t>
  </si>
  <si>
    <t>BL 500M SINGLE OU C/ FONE AQS BS FID</t>
  </si>
  <si>
    <t>84.89</t>
  </si>
  <si>
    <t>BL 125M SINGLE/FONE AQS BS BWF PON FID</t>
  </si>
  <si>
    <t>144.9</t>
  </si>
  <si>
    <t>CANCELAMENTO 60 DIAS</t>
  </si>
  <si>
    <t>134.9</t>
  </si>
  <si>
    <t>CLARO STREAMING HD TVMAIS TOP TC VOZ STX</t>
  </si>
  <si>
    <t>BL 600M EMP PME C/CEL OU FONE PJ PON FID</t>
  </si>
  <si>
    <t>PAGAR_1</t>
  </si>
  <si>
    <t>VIRTUA 300 MB</t>
  </si>
  <si>
    <t>BL 300M EMP PME CNPJ PON FID</t>
  </si>
  <si>
    <t>BL 600M EMP PME C/CEL OU FONE CNPJ FID</t>
  </si>
  <si>
    <t>BL 350M COMBINADO BWF PON FID</t>
  </si>
  <si>
    <t>114.9</t>
  </si>
  <si>
    <t>FONE PME</t>
  </si>
  <si>
    <t>ILIM BRASIL TOTAL EMP PME 1L</t>
  </si>
  <si>
    <t>BL 250M SINGLE/FONE AQS BS BWF PON FID</t>
  </si>
  <si>
    <t>BL 600M EMP PME CNPJ PON FID</t>
  </si>
  <si>
    <t>BL 250M PREMIERE SINGLE/ FONE FID</t>
  </si>
  <si>
    <t>PLUGIN CIDADES ACELERACAO</t>
  </si>
  <si>
    <t>CLARO STREAMING HD TVMAIS TOP RENT VOZ</t>
  </si>
  <si>
    <t>VIRTUA 1 GB</t>
  </si>
  <si>
    <t>304.9</t>
  </si>
  <si>
    <t>BL 1 GIGA BWF S/MESH PON FID</t>
  </si>
  <si>
    <t>BL 250M AQS BS FID</t>
  </si>
  <si>
    <t>TROCA DE PLANO UR</t>
  </si>
  <si>
    <t>EQUIVALENCIA DE PLANO UR</t>
  </si>
  <si>
    <t>ATIVACAO REALIZADA DENTRO DE 45 DIAS</t>
  </si>
  <si>
    <t>DEPENDENTE COMPARTILHADO TOTAL GRATUITO</t>
  </si>
  <si>
    <t>ATIVACAO DE DEPENDENTE GRATUITO</t>
  </si>
  <si>
    <t>'89550531400038500839'</t>
  </si>
  <si>
    <t>PLANO CLARO POS MAIS 200GB COMBO - SF - CM</t>
  </si>
  <si>
    <t>'89550531400038500813'</t>
  </si>
  <si>
    <t>ESTORNO REFERENTE 06/2023 P1</t>
  </si>
  <si>
    <t>INAD_2</t>
  </si>
  <si>
    <t>ESTORNOS A DEBITAR 60 DIAS</t>
  </si>
  <si>
    <t>BONUS META PAP INDIRETO</t>
  </si>
  <si>
    <t>P2</t>
  </si>
  <si>
    <t>124.99</t>
  </si>
  <si>
    <t>144.89</t>
  </si>
  <si>
    <t>114.89</t>
  </si>
  <si>
    <t>BL 350M EMP PME CNPJ FID</t>
  </si>
  <si>
    <t>CARROSSEL</t>
  </si>
  <si>
    <t>BL 300M IP FIXO EMP PME PON FID</t>
  </si>
  <si>
    <t>VIRTUA 150 MB</t>
  </si>
  <si>
    <t>94.9</t>
  </si>
  <si>
    <t>BL 150M EMP PME CNPJ PON FID</t>
  </si>
  <si>
    <t>BL 600M EMP PME 1P CNPJ PON FID</t>
  </si>
  <si>
    <t>CANCELAMENTO 90 DIAS</t>
  </si>
  <si>
    <t>NETFONE EMP PME ILIM BRASIL TOT 1L -GPON</t>
  </si>
  <si>
    <t>CANCELAMENTO OCORREU EM ATE 30 DIAS</t>
  </si>
  <si>
    <t>FONE ILIM BR TOTAL 30.00</t>
  </si>
  <si>
    <t>174.99</t>
  </si>
  <si>
    <t>CIDADE FORA DA AREA DE ABRANGENCIA</t>
  </si>
  <si>
    <t>CAMPANHA INCENTIVO HC</t>
  </si>
  <si>
    <t>CAMPANHA VIRADA CONCORRENCIA</t>
  </si>
  <si>
    <t>MAX</t>
  </si>
  <si>
    <t>CLARO TV MAIS 4K</t>
  </si>
  <si>
    <t>CLAROTVMAIS TOP HD 4K VOZ FID</t>
  </si>
  <si>
    <t>TV PLUS HD</t>
  </si>
  <si>
    <t>VENDA CLARO EMPRESAS PARA PF</t>
  </si>
  <si>
    <t>'89550534970221328146'</t>
  </si>
  <si>
    <t>PAGAR_2</t>
  </si>
  <si>
    <t>BL 500M COMBINADO FID</t>
  </si>
  <si>
    <t>CLARO BOX TV</t>
  </si>
  <si>
    <t>PONTO ADICIONAL NAO COMISSIONADO</t>
  </si>
  <si>
    <t>CLARO STREAMING HD VOZ STX</t>
  </si>
  <si>
    <t>PAGAR_3</t>
  </si>
  <si>
    <t>CLARO TV MAIS BOX COM PO</t>
  </si>
  <si>
    <t>BL 150M EMP PME C/CEL OU FONE CNPJ FID</t>
  </si>
  <si>
    <t>BL 125M COMBINADO BWF PON FID</t>
  </si>
  <si>
    <t>REMUNERACAO FIXA BANDA LARGA FIXA</t>
  </si>
  <si>
    <t>REMUNERCAO FIXA PAP_INDIRETO</t>
  </si>
  <si>
    <t>REMUNERACAO FIXA TV</t>
  </si>
  <si>
    <t>CAMPANHA SUPERACAO PAP_INDIRETO</t>
  </si>
  <si>
    <t>FAIXA 3</t>
  </si>
  <si>
    <t>ESTORNO REFERENTE 04/2023 P2</t>
  </si>
  <si>
    <t>ESTORNO REFERENTE 06/2023 P2</t>
  </si>
  <si>
    <t>INAD_1</t>
  </si>
  <si>
    <t>NM_MUNICIPIO</t>
  </si>
  <si>
    <t>CD_OPERADORA</t>
  </si>
  <si>
    <t>Alegrete</t>
  </si>
  <si>
    <t>Almirante Tamandare</t>
  </si>
  <si>
    <t>Alvorada</t>
  </si>
  <si>
    <t>Apucarana</t>
  </si>
  <si>
    <t>Arapongas</t>
  </si>
  <si>
    <t>Ararangua</t>
  </si>
  <si>
    <t>Araucaria</t>
  </si>
  <si>
    <t>Arroio do Meio</t>
  </si>
  <si>
    <t>Bage</t>
  </si>
  <si>
    <t>Balneario Camboriu</t>
  </si>
  <si>
    <t>Bento Goncalves</t>
  </si>
  <si>
    <t>Biguacu</t>
  </si>
  <si>
    <t>Blumenau</t>
  </si>
  <si>
    <t>Brusque</t>
  </si>
  <si>
    <t>Cacador</t>
  </si>
  <si>
    <t>Cachoeira do Sul</t>
  </si>
  <si>
    <t>Cachoeirinha</t>
  </si>
  <si>
    <t>Camaqua</t>
  </si>
  <si>
    <t>Cambe</t>
  </si>
  <si>
    <t>Camboriu</t>
  </si>
  <si>
    <t>Campo Bom</t>
  </si>
  <si>
    <t>Campo Largo</t>
  </si>
  <si>
    <t>Canela</t>
  </si>
  <si>
    <t>Canoas</t>
  </si>
  <si>
    <t>Capao da Canoa</t>
  </si>
  <si>
    <t>Carazinho</t>
  </si>
  <si>
    <t>Carlos Barbosa</t>
  </si>
  <si>
    <t>Cascavel</t>
  </si>
  <si>
    <t>Caxias do Sul</t>
  </si>
  <si>
    <t>Chapeco</t>
  </si>
  <si>
    <t>Charqueadas</t>
  </si>
  <si>
    <t>Cianorte</t>
  </si>
  <si>
    <t>Colombo</t>
  </si>
  <si>
    <t>Concordia</t>
  </si>
  <si>
    <t>Criciuma</t>
  </si>
  <si>
    <t>Cruz Alta</t>
  </si>
  <si>
    <t>Curitiba</t>
  </si>
  <si>
    <t>Dois Irmaos</t>
  </si>
  <si>
    <t>Eldorado do Sul</t>
  </si>
  <si>
    <t>Encantado</t>
  </si>
  <si>
    <t>Erechim</t>
  </si>
  <si>
    <t>Estancia Velha</t>
  </si>
  <si>
    <t>Esteio</t>
  </si>
  <si>
    <t>Estrela</t>
  </si>
  <si>
    <t>Farroupilha</t>
  </si>
  <si>
    <t>Florianopolis</t>
  </si>
  <si>
    <t>Fraiburgo</t>
  </si>
  <si>
    <t>Frederico Westphalen</t>
  </si>
  <si>
    <t>Garibaldi</t>
  </si>
  <si>
    <t>Gaspar</t>
  </si>
  <si>
    <t>Gramado</t>
  </si>
  <si>
    <t>Gravatai</t>
  </si>
  <si>
    <t>Guaiba</t>
  </si>
  <si>
    <t>Guaramirim</t>
  </si>
  <si>
    <t>Guarapuava</t>
  </si>
  <si>
    <t>Herval d'Oeste</t>
  </si>
  <si>
    <t>Icara</t>
  </si>
  <si>
    <t>Igrejinha</t>
  </si>
  <si>
    <t>Imbe</t>
  </si>
  <si>
    <t>Indaial</t>
  </si>
  <si>
    <t>Itajai</t>
  </si>
  <si>
    <t>Itapema</t>
  </si>
  <si>
    <t>Itaqui</t>
  </si>
  <si>
    <t>Ivoti</t>
  </si>
  <si>
    <t>Jaragua do Sul</t>
  </si>
  <si>
    <t>Joacaba</t>
  </si>
  <si>
    <t>Joinville</t>
  </si>
  <si>
    <t>Lajeado</t>
  </si>
  <si>
    <t>Londrina</t>
  </si>
  <si>
    <t>Mafra</t>
  </si>
  <si>
    <t>Marau</t>
  </si>
  <si>
    <t>Maringa</t>
  </si>
  <si>
    <t>Montenegro</t>
  </si>
  <si>
    <t>Navegantes</t>
  </si>
  <si>
    <t>Nova Petropolis</t>
  </si>
  <si>
    <t>Novo Hamburgo</t>
  </si>
  <si>
    <t>Osorio</t>
  </si>
  <si>
    <t>Palhoca</t>
  </si>
  <si>
    <t>Palmas</t>
  </si>
  <si>
    <t>Palmeira das Missoes</t>
  </si>
  <si>
    <t>Panambi</t>
  </si>
  <si>
    <t>Paranagua</t>
  </si>
  <si>
    <t>Parobe</t>
  </si>
  <si>
    <t>Passo Fundo</t>
  </si>
  <si>
    <t>Pelotas</t>
  </si>
  <si>
    <t>Pinhais</t>
  </si>
  <si>
    <t>Piraquara</t>
  </si>
  <si>
    <t>Ponta Grossa</t>
  </si>
  <si>
    <t>Porto Alegre</t>
  </si>
  <si>
    <t>Rio do Sul</t>
  </si>
  <si>
    <t>Rio Grande</t>
  </si>
  <si>
    <t>Rio Negrinho</t>
  </si>
  <si>
    <t>Rio Pardo</t>
  </si>
  <si>
    <t>Rolandia</t>
  </si>
  <si>
    <t>Rosario do Sul</t>
  </si>
  <si>
    <t>Santa Cruz do Sul</t>
  </si>
  <si>
    <t>Santa Maria</t>
  </si>
  <si>
    <t>Santa Rosa</t>
  </si>
  <si>
    <t>SantAna do Livramento</t>
  </si>
  <si>
    <t>Santo angelo</t>
  </si>
  <si>
    <t>São Bento do Sul</t>
  </si>
  <si>
    <t>Sao Borja</t>
  </si>
  <si>
    <t>sao Francisco do Sul</t>
  </si>
  <si>
    <t>Sao Gabriel</t>
  </si>
  <si>
    <t>sao Jose</t>
  </si>
  <si>
    <t>sao Jose dos Pinhais</t>
  </si>
  <si>
    <t>sao Leopoldo</t>
  </si>
  <si>
    <t>Sao Lourenco do Sul</t>
  </si>
  <si>
    <t>sao Luiz Gonzaga</t>
  </si>
  <si>
    <t>Sapiranga</t>
  </si>
  <si>
    <t>Sapucaia do Sul</t>
  </si>
  <si>
    <t>Taquara</t>
  </si>
  <si>
    <t>Teutonia</t>
  </si>
  <si>
    <t>Timbo</t>
  </si>
  <si>
    <t>Torres</t>
  </si>
  <si>
    <t>Tramandai</t>
  </si>
  <si>
    <t>Tres Coroas</t>
  </si>
  <si>
    <t>Tubarao</t>
  </si>
  <si>
    <t>Uruguaiana</t>
  </si>
  <si>
    <t>Vacaria</t>
  </si>
  <si>
    <t>Venancio Aires</t>
  </si>
  <si>
    <t>Vera Cruz</t>
  </si>
  <si>
    <t>Veranopolis</t>
  </si>
  <si>
    <t>Viamao</t>
  </si>
  <si>
    <t>Videira</t>
  </si>
  <si>
    <t>Xanxere</t>
  </si>
  <si>
    <t>Xaxim</t>
  </si>
  <si>
    <t>alvorada sul</t>
  </si>
  <si>
    <t>uniao da vitoria</t>
  </si>
  <si>
    <t>paicandu</t>
  </si>
  <si>
    <t>telemaco borba</t>
  </si>
  <si>
    <t>california</t>
  </si>
  <si>
    <t>florianopolis</t>
  </si>
  <si>
    <t>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</si>
</sst>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/>
    <xf numFmtId="22" fontId="0" fillId="0" borderId="0" xfId="0" applyNumberForma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"/>
  <sheetViews>
    <sheetView topLeftCell="D152" workbookViewId="0">
      <selection activeCell="T2" sqref="T2:T177"/>
    </sheetView>
  </sheetViews>
  <sheetFormatPr defaultRowHeight="14.4" x14ac:dyDescent="0.3"/>
  <cols>
    <col min="1" max="1" width="42.109375" customWidth="1"/>
    <col min="2" max="2" width="30" customWidth="1"/>
    <col min="3" max="3" width="18.44140625" customWidth="1"/>
    <col min="4" max="4" width="20" customWidth="1"/>
    <col min="5" max="5" width="17" customWidth="1"/>
    <col min="6" max="6" width="5.6640625" customWidth="1"/>
    <col min="7" max="7" width="11.6640625" customWidth="1"/>
    <col min="8" max="8" width="15.5546875" customWidth="1"/>
    <col min="13" max="13" width="10.33203125" bestFit="1" customWidth="1"/>
    <col min="17" max="17" width="15.5546875" style="4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t="s">
        <v>4</v>
      </c>
      <c r="Q1"/>
      <c r="R1" t="s">
        <v>380</v>
      </c>
      <c r="S1" t="s">
        <v>483</v>
      </c>
    </row>
    <row r="2" spans="1:20" x14ac:dyDescent="0.3">
      <c r="A2" t="s">
        <v>10</v>
      </c>
      <c r="B2" t="s">
        <v>11</v>
      </c>
      <c r="C2" s="3">
        <v>45048</v>
      </c>
      <c r="D2" s="2" t="s">
        <v>12</v>
      </c>
      <c r="E2" s="2">
        <v>366755340</v>
      </c>
      <c r="F2" s="2" t="s">
        <v>77</v>
      </c>
      <c r="G2" s="2" t="s">
        <v>13</v>
      </c>
      <c r="H2" s="2" t="s">
        <v>14</v>
      </c>
      <c r="I2" s="2" t="s">
        <v>15</v>
      </c>
      <c r="K2">
        <f>VLOOKUP(H2,Dados!A:B,2,0)</f>
        <v>86</v>
      </c>
      <c r="L2">
        <v>86</v>
      </c>
      <c r="M2">
        <v>366755340</v>
      </c>
      <c r="O2" t="str">
        <f>(_xlfn.CONCAT(TEXT(L2,"000"),(TEXT(M2,"000000000"))))</f>
        <v>086366755340</v>
      </c>
      <c r="Q2" s="4">
        <v>86366755340</v>
      </c>
      <c r="R2">
        <f>VLOOKUP(Q2,'P1'!T:V,3,0)</f>
        <v>420.21</v>
      </c>
      <c r="S2">
        <f>VLOOKUP(Q2,'P2'!T:V,3,0)</f>
        <v>43.47</v>
      </c>
      <c r="T2" t="s">
        <v>660</v>
      </c>
    </row>
    <row r="3" spans="1:20" x14ac:dyDescent="0.3">
      <c r="A3" t="s">
        <v>23</v>
      </c>
      <c r="B3" t="s">
        <v>24</v>
      </c>
      <c r="C3" s="3">
        <v>45073</v>
      </c>
      <c r="D3" s="2" t="s">
        <v>19</v>
      </c>
      <c r="E3" s="2">
        <v>341543127</v>
      </c>
      <c r="F3" s="2" t="s">
        <v>77</v>
      </c>
      <c r="G3" s="2" t="s">
        <v>13</v>
      </c>
      <c r="H3" s="2" t="s">
        <v>25</v>
      </c>
      <c r="I3" s="2" t="s">
        <v>15</v>
      </c>
      <c r="K3">
        <f>VLOOKUP(H3,Dados!A:B,2,0)</f>
        <v>89</v>
      </c>
      <c r="L3">
        <v>89</v>
      </c>
      <c r="M3">
        <v>341543127</v>
      </c>
      <c r="O3" t="str">
        <f t="shared" ref="O3:O66" si="0">(_xlfn.CONCAT(TEXT(L3,"000"),(TEXT(M3,"000000000"))))</f>
        <v>089341543127</v>
      </c>
      <c r="Q3" s="4">
        <v>89341543127</v>
      </c>
      <c r="R3">
        <f>VLOOKUP(Q3,'P1'!T:V,3,0)</f>
        <v>87</v>
      </c>
      <c r="S3">
        <f>VLOOKUP(Q3,'P2'!T:V,3,0)</f>
        <v>20.98</v>
      </c>
      <c r="T3" t="s">
        <v>660</v>
      </c>
    </row>
    <row r="4" spans="1:20" x14ac:dyDescent="0.3">
      <c r="A4" t="s">
        <v>26</v>
      </c>
      <c r="B4" t="s">
        <v>27</v>
      </c>
      <c r="C4" s="3">
        <v>45075</v>
      </c>
      <c r="D4" s="2" t="s">
        <v>16</v>
      </c>
      <c r="E4" s="2">
        <v>1114747</v>
      </c>
      <c r="F4" s="2" t="s">
        <v>77</v>
      </c>
      <c r="G4" s="2" t="s">
        <v>13</v>
      </c>
      <c r="H4" s="2" t="s">
        <v>28</v>
      </c>
      <c r="I4" s="2" t="s">
        <v>15</v>
      </c>
      <c r="J4" s="2" t="s">
        <v>9</v>
      </c>
      <c r="K4">
        <f>VLOOKUP(H4,Dados!A:B,2,0)</f>
        <v>213</v>
      </c>
      <c r="L4">
        <v>213</v>
      </c>
      <c r="M4">
        <v>1114747</v>
      </c>
      <c r="O4" t="str">
        <f t="shared" si="0"/>
        <v>213001114747</v>
      </c>
      <c r="Q4" s="4">
        <v>213001114747</v>
      </c>
      <c r="R4" t="e">
        <f>VLOOKUP(Q4,'P1'!T:V,3,0)</f>
        <v>#N/A</v>
      </c>
      <c r="S4" t="e">
        <f>VLOOKUP(Q4,'P2'!T:V,3,0)</f>
        <v>#N/A</v>
      </c>
      <c r="T4" t="s">
        <v>660</v>
      </c>
    </row>
    <row r="5" spans="1:20" x14ac:dyDescent="0.3">
      <c r="A5" t="s">
        <v>30</v>
      </c>
      <c r="B5" t="s">
        <v>29</v>
      </c>
      <c r="C5" s="3">
        <v>45076</v>
      </c>
      <c r="D5" s="2" t="s">
        <v>33</v>
      </c>
      <c r="E5" s="2">
        <v>624668558</v>
      </c>
      <c r="F5" s="2" t="s">
        <v>77</v>
      </c>
      <c r="G5" s="2" t="s">
        <v>13</v>
      </c>
      <c r="H5" s="2" t="s">
        <v>659</v>
      </c>
      <c r="I5" s="2" t="s">
        <v>15</v>
      </c>
      <c r="K5">
        <f>VLOOKUP(H5,Dados!A:B,2,0)</f>
        <v>88</v>
      </c>
      <c r="L5">
        <v>88</v>
      </c>
      <c r="M5">
        <v>624668558</v>
      </c>
      <c r="O5" t="str">
        <f t="shared" si="0"/>
        <v>088624668558</v>
      </c>
      <c r="Q5" s="4">
        <v>88624668558</v>
      </c>
      <c r="R5">
        <f>VLOOKUP(Q5,'P1'!T:V,3,0)</f>
        <v>304.20999999999998</v>
      </c>
      <c r="S5">
        <f>VLOOKUP(Q5,'P2'!T:V,3,0)</f>
        <v>31.47</v>
      </c>
      <c r="T5" t="s">
        <v>660</v>
      </c>
    </row>
    <row r="6" spans="1:20" x14ac:dyDescent="0.3">
      <c r="A6" t="s">
        <v>31</v>
      </c>
      <c r="B6" t="s">
        <v>32</v>
      </c>
      <c r="C6" s="3">
        <v>45076</v>
      </c>
      <c r="D6" s="2" t="s">
        <v>33</v>
      </c>
      <c r="E6" s="2">
        <v>1187423</v>
      </c>
      <c r="F6" s="2" t="s">
        <v>77</v>
      </c>
      <c r="G6" s="2" t="s">
        <v>13</v>
      </c>
      <c r="H6" s="2" t="s">
        <v>17</v>
      </c>
      <c r="I6" s="2" t="s">
        <v>15</v>
      </c>
      <c r="J6" s="2" t="s">
        <v>9</v>
      </c>
      <c r="K6">
        <f>VLOOKUP(H6,Dados!A:B,2,0)</f>
        <v>749</v>
      </c>
      <c r="L6">
        <v>749</v>
      </c>
      <c r="M6">
        <v>1187423</v>
      </c>
      <c r="O6" t="str">
        <f t="shared" si="0"/>
        <v>749001187423</v>
      </c>
      <c r="Q6" s="4">
        <v>749001187423</v>
      </c>
      <c r="R6">
        <f>VLOOKUP(Q6,'P1'!T:V,3,0)</f>
        <v>304.5</v>
      </c>
      <c r="S6">
        <f>VLOOKUP(Q6,'P2'!T:V,3,0)</f>
        <v>0</v>
      </c>
      <c r="T6" t="s">
        <v>660</v>
      </c>
    </row>
    <row r="7" spans="1:20" x14ac:dyDescent="0.3">
      <c r="A7" t="s">
        <v>34</v>
      </c>
      <c r="B7" t="s">
        <v>35</v>
      </c>
      <c r="C7" s="3">
        <v>45077</v>
      </c>
      <c r="D7" s="2" t="s">
        <v>12</v>
      </c>
      <c r="E7" s="2">
        <v>1055042</v>
      </c>
      <c r="F7" s="2" t="s">
        <v>77</v>
      </c>
      <c r="G7" s="2" t="s">
        <v>13</v>
      </c>
      <c r="H7" s="2" t="s">
        <v>36</v>
      </c>
      <c r="I7" s="2" t="s">
        <v>15</v>
      </c>
      <c r="K7">
        <f>VLOOKUP(H7,Dados!A:B,2,0)</f>
        <v>163</v>
      </c>
      <c r="L7">
        <v>163</v>
      </c>
      <c r="M7">
        <v>1055042</v>
      </c>
      <c r="O7" t="str">
        <f t="shared" si="0"/>
        <v>163001055042</v>
      </c>
      <c r="Q7" s="4">
        <v>163001055042</v>
      </c>
      <c r="R7">
        <f>VLOOKUP(Q7,'P1'!T:V,3,0)</f>
        <v>304.20999999999998</v>
      </c>
      <c r="S7">
        <f>VLOOKUP(Q7,'P2'!T:V,3,0)</f>
        <v>31.47</v>
      </c>
      <c r="T7" t="s">
        <v>660</v>
      </c>
    </row>
    <row r="8" spans="1:20" x14ac:dyDescent="0.3">
      <c r="A8" t="s">
        <v>37</v>
      </c>
      <c r="B8" t="s">
        <v>38</v>
      </c>
      <c r="C8" s="3">
        <v>45077</v>
      </c>
      <c r="D8" s="2" t="s">
        <v>78</v>
      </c>
      <c r="E8" s="2">
        <v>1044029</v>
      </c>
      <c r="F8" s="2" t="s">
        <v>77</v>
      </c>
      <c r="G8" s="2" t="s">
        <v>13</v>
      </c>
      <c r="H8" s="2" t="s">
        <v>627</v>
      </c>
      <c r="I8" s="2" t="s">
        <v>15</v>
      </c>
      <c r="K8">
        <f>VLOOKUP(H8,Dados!A:B,2,0)</f>
        <v>570</v>
      </c>
      <c r="L8">
        <v>570</v>
      </c>
      <c r="M8">
        <v>1044029</v>
      </c>
      <c r="O8" t="str">
        <f t="shared" si="0"/>
        <v>570001044029</v>
      </c>
      <c r="Q8" s="4">
        <v>570001044029</v>
      </c>
      <c r="R8">
        <f>VLOOKUP(Q8,'P1'!T:V,3,0)</f>
        <v>314.7</v>
      </c>
      <c r="S8">
        <f>VLOOKUP(Q8,'P2'!T:V,3,0)</f>
        <v>31.47</v>
      </c>
      <c r="T8" t="s">
        <v>660</v>
      </c>
    </row>
    <row r="9" spans="1:20" x14ac:dyDescent="0.3">
      <c r="A9" t="s">
        <v>39</v>
      </c>
      <c r="B9" t="s">
        <v>40</v>
      </c>
      <c r="C9" s="3">
        <v>45077</v>
      </c>
      <c r="D9" s="2" t="s">
        <v>12</v>
      </c>
      <c r="E9" s="2">
        <v>1444647</v>
      </c>
      <c r="F9" s="2" t="s">
        <v>77</v>
      </c>
      <c r="G9" s="2" t="s">
        <v>13</v>
      </c>
      <c r="H9" s="2" t="s">
        <v>17</v>
      </c>
      <c r="I9" s="2" t="s">
        <v>15</v>
      </c>
      <c r="K9">
        <f>VLOOKUP(H9,Dados!A:B,2,0)</f>
        <v>749</v>
      </c>
      <c r="L9">
        <v>749</v>
      </c>
      <c r="M9">
        <v>1444647</v>
      </c>
      <c r="O9" t="str">
        <f t="shared" si="0"/>
        <v>749001444647</v>
      </c>
      <c r="Q9" s="4">
        <v>749001444647</v>
      </c>
      <c r="R9">
        <f>VLOOKUP(Q9,'P1'!T:V,3,0)</f>
        <v>246.21</v>
      </c>
      <c r="S9">
        <f>VLOOKUP(Q9,'P2'!T:V,3,0)</f>
        <v>25.47</v>
      </c>
      <c r="T9" t="s">
        <v>660</v>
      </c>
    </row>
    <row r="10" spans="1:20" x14ac:dyDescent="0.3">
      <c r="A10" t="s">
        <v>41</v>
      </c>
      <c r="B10" t="s">
        <v>42</v>
      </c>
      <c r="C10" s="3">
        <v>45077</v>
      </c>
      <c r="D10" s="2" t="s">
        <v>19</v>
      </c>
      <c r="E10" s="2">
        <v>1155656</v>
      </c>
      <c r="F10" s="2" t="s">
        <v>77</v>
      </c>
      <c r="G10" s="2" t="s">
        <v>13</v>
      </c>
      <c r="H10" s="2" t="s">
        <v>43</v>
      </c>
      <c r="I10" s="2" t="s">
        <v>15</v>
      </c>
      <c r="K10">
        <f>VLOOKUP(H10,Dados!A:B,2,0)</f>
        <v>68</v>
      </c>
      <c r="L10">
        <v>68</v>
      </c>
      <c r="M10">
        <v>1155656</v>
      </c>
      <c r="O10" t="str">
        <f t="shared" si="0"/>
        <v>068001155656</v>
      </c>
      <c r="Q10" s="4">
        <v>68001155656</v>
      </c>
      <c r="R10">
        <f>VLOOKUP(Q10,'P1'!T:V,3,0)</f>
        <v>304.20999999999998</v>
      </c>
      <c r="S10">
        <f>VLOOKUP(Q10,'P2'!T:V,3,0)</f>
        <v>20.98</v>
      </c>
      <c r="T10" t="s">
        <v>660</v>
      </c>
    </row>
    <row r="11" spans="1:20" x14ac:dyDescent="0.3">
      <c r="A11" t="s">
        <v>44</v>
      </c>
      <c r="B11" t="s">
        <v>45</v>
      </c>
      <c r="C11" s="3">
        <v>45077</v>
      </c>
      <c r="D11" s="2" t="s">
        <v>19</v>
      </c>
      <c r="E11" s="2">
        <v>1115646</v>
      </c>
      <c r="F11" s="2" t="s">
        <v>77</v>
      </c>
      <c r="G11" s="2" t="s">
        <v>13</v>
      </c>
      <c r="H11" s="2" t="s">
        <v>28</v>
      </c>
      <c r="I11" s="2" t="s">
        <v>15</v>
      </c>
      <c r="K11">
        <f>VLOOKUP(H11,Dados!A:B,2,0)</f>
        <v>213</v>
      </c>
      <c r="L11">
        <v>213</v>
      </c>
      <c r="M11">
        <v>1115646</v>
      </c>
      <c r="O11" t="str">
        <f t="shared" si="0"/>
        <v>213001115646</v>
      </c>
      <c r="Q11" s="4">
        <v>213001115646</v>
      </c>
      <c r="R11">
        <f>VLOOKUP(Q11,'P1'!T:V,3,0)</f>
        <v>314.7</v>
      </c>
      <c r="S11">
        <f>VLOOKUP(Q11,'P2'!T:V,3,0)</f>
        <v>31.47</v>
      </c>
      <c r="T11" t="s">
        <v>660</v>
      </c>
    </row>
    <row r="12" spans="1:20" x14ac:dyDescent="0.3">
      <c r="A12" t="s">
        <v>46</v>
      </c>
      <c r="B12" t="s">
        <v>45</v>
      </c>
      <c r="C12" s="3">
        <v>45077</v>
      </c>
      <c r="D12" s="2" t="s">
        <v>12</v>
      </c>
      <c r="E12" s="2">
        <v>1044037</v>
      </c>
      <c r="F12" s="2" t="s">
        <v>77</v>
      </c>
      <c r="G12" s="2" t="s">
        <v>13</v>
      </c>
      <c r="H12" s="2" t="s">
        <v>627</v>
      </c>
      <c r="I12" s="2" t="s">
        <v>15</v>
      </c>
      <c r="K12">
        <f>VLOOKUP(H12,Dados!A:B,2,0)</f>
        <v>570</v>
      </c>
      <c r="L12">
        <v>570</v>
      </c>
      <c r="M12">
        <v>1044037</v>
      </c>
      <c r="O12" t="str">
        <f t="shared" si="0"/>
        <v>570001044037</v>
      </c>
      <c r="Q12" s="4">
        <v>570001044037</v>
      </c>
      <c r="R12">
        <f>VLOOKUP(Q12,'P1'!T:V,3,0)</f>
        <v>314.7</v>
      </c>
      <c r="S12">
        <f>VLOOKUP(Q12,'P2'!T:V,3,0)</f>
        <v>31.47</v>
      </c>
      <c r="T12" t="s">
        <v>660</v>
      </c>
    </row>
    <row r="13" spans="1:20" x14ac:dyDescent="0.3">
      <c r="A13" t="s">
        <v>20</v>
      </c>
      <c r="B13" t="s">
        <v>45</v>
      </c>
      <c r="C13" s="3">
        <v>45077</v>
      </c>
      <c r="D13" s="2" t="s">
        <v>12</v>
      </c>
      <c r="E13" s="2">
        <v>1020101</v>
      </c>
      <c r="F13" s="2" t="s">
        <v>77</v>
      </c>
      <c r="G13" s="2" t="s">
        <v>13</v>
      </c>
      <c r="H13" s="2" t="s">
        <v>22</v>
      </c>
      <c r="I13" s="2" t="s">
        <v>15</v>
      </c>
      <c r="K13">
        <f>VLOOKUP(H13,Dados!A:B,2,0)</f>
        <v>819</v>
      </c>
      <c r="L13">
        <v>819</v>
      </c>
      <c r="M13">
        <v>1020101</v>
      </c>
      <c r="O13" t="str">
        <f t="shared" si="0"/>
        <v>819001020101</v>
      </c>
      <c r="Q13" s="4">
        <v>819001020101</v>
      </c>
      <c r="R13">
        <f>VLOOKUP(Q13,'P1'!T:V,3,0)</f>
        <v>314.7</v>
      </c>
      <c r="S13">
        <f>VLOOKUP(Q13,'P2'!T:V,3,0)</f>
        <v>31.47</v>
      </c>
      <c r="T13" t="s">
        <v>660</v>
      </c>
    </row>
    <row r="14" spans="1:20" x14ac:dyDescent="0.3">
      <c r="A14" t="s">
        <v>47</v>
      </c>
      <c r="B14" t="s">
        <v>48</v>
      </c>
      <c r="C14" s="3">
        <v>45077</v>
      </c>
      <c r="D14" s="2" t="s">
        <v>12</v>
      </c>
      <c r="E14" s="2">
        <v>1444710</v>
      </c>
      <c r="F14" s="2" t="s">
        <v>77</v>
      </c>
      <c r="G14" s="2" t="s">
        <v>13</v>
      </c>
      <c r="H14" s="2" t="s">
        <v>17</v>
      </c>
      <c r="I14" s="2" t="s">
        <v>15</v>
      </c>
      <c r="K14">
        <f>VLOOKUP(H14,Dados!A:B,2,0)</f>
        <v>749</v>
      </c>
      <c r="L14">
        <v>749</v>
      </c>
      <c r="M14">
        <v>1444710</v>
      </c>
      <c r="O14" t="str">
        <f t="shared" si="0"/>
        <v>749001444710</v>
      </c>
      <c r="Q14" s="4">
        <v>749001444710</v>
      </c>
      <c r="R14">
        <f>VLOOKUP(Q14,'P1'!T:V,3,0)</f>
        <v>304.20999999999998</v>
      </c>
      <c r="S14">
        <f>VLOOKUP(Q14,'P2'!T:V,3,0)</f>
        <v>31.47</v>
      </c>
      <c r="T14" t="s">
        <v>660</v>
      </c>
    </row>
    <row r="15" spans="1:20" x14ac:dyDescent="0.3">
      <c r="A15" t="s">
        <v>49</v>
      </c>
      <c r="B15" t="s">
        <v>45</v>
      </c>
      <c r="C15" s="3">
        <v>45077</v>
      </c>
      <c r="D15" s="2" t="s">
        <v>19</v>
      </c>
      <c r="E15" s="2">
        <v>341543887</v>
      </c>
      <c r="F15" s="2" t="s">
        <v>77</v>
      </c>
      <c r="G15" s="2" t="s">
        <v>13</v>
      </c>
      <c r="H15" s="2" t="s">
        <v>25</v>
      </c>
      <c r="I15" s="2" t="s">
        <v>15</v>
      </c>
      <c r="K15">
        <f>VLOOKUP(H15,Dados!A:B,2,0)</f>
        <v>89</v>
      </c>
      <c r="L15">
        <v>89</v>
      </c>
      <c r="M15">
        <v>341543887</v>
      </c>
      <c r="O15" t="str">
        <f t="shared" si="0"/>
        <v>089341543887</v>
      </c>
      <c r="Q15" s="4">
        <v>89341543887</v>
      </c>
      <c r="R15">
        <f>VLOOKUP(Q15,'P1'!T:V,3,0)</f>
        <v>314.67</v>
      </c>
      <c r="S15">
        <f>VLOOKUP(Q15,'P2'!T:V,3,0)</f>
        <v>31.47</v>
      </c>
      <c r="T15" t="s">
        <v>660</v>
      </c>
    </row>
    <row r="16" spans="1:20" ht="15" thickBot="1" x14ac:dyDescent="0.35">
      <c r="A16" t="s">
        <v>50</v>
      </c>
      <c r="B16" t="s">
        <v>45</v>
      </c>
      <c r="C16" s="3">
        <v>45077</v>
      </c>
      <c r="D16" s="2" t="s">
        <v>19</v>
      </c>
      <c r="E16" s="2">
        <v>341543895</v>
      </c>
      <c r="F16" s="2" t="s">
        <v>77</v>
      </c>
      <c r="G16" s="2" t="s">
        <v>13</v>
      </c>
      <c r="H16" s="2" t="s">
        <v>25</v>
      </c>
      <c r="I16" s="2" t="s">
        <v>15</v>
      </c>
      <c r="K16">
        <f>VLOOKUP(H16,Dados!A:B,2,0)</f>
        <v>89</v>
      </c>
      <c r="L16">
        <v>89</v>
      </c>
      <c r="M16">
        <v>341543895</v>
      </c>
      <c r="O16" t="str">
        <f t="shared" si="0"/>
        <v>089341543895</v>
      </c>
      <c r="Q16" s="4">
        <v>89341543895</v>
      </c>
      <c r="R16">
        <f>VLOOKUP(Q16,'P1'!T:V,3,0)</f>
        <v>314.7</v>
      </c>
      <c r="S16">
        <f>VLOOKUP(Q16,'P2'!T:V,3,0)</f>
        <v>31.47</v>
      </c>
      <c r="T16" t="s">
        <v>660</v>
      </c>
    </row>
    <row r="17" spans="1:20" ht="15" thickBot="1" x14ac:dyDescent="0.35">
      <c r="A17" t="s">
        <v>51</v>
      </c>
      <c r="B17" t="s">
        <v>52</v>
      </c>
      <c r="C17" s="3">
        <v>45077</v>
      </c>
      <c r="D17" s="2" t="s">
        <v>19</v>
      </c>
      <c r="E17" s="2">
        <v>2648372</v>
      </c>
      <c r="F17" s="2" t="s">
        <v>77</v>
      </c>
      <c r="G17" s="2" t="s">
        <v>13</v>
      </c>
      <c r="H17" s="7" t="s">
        <v>631</v>
      </c>
      <c r="I17" s="2" t="s">
        <v>15</v>
      </c>
      <c r="K17">
        <f>VLOOKUP(H17,Dados!A:B,2,0)</f>
        <v>363</v>
      </c>
      <c r="L17">
        <v>363</v>
      </c>
      <c r="M17">
        <v>2648372</v>
      </c>
      <c r="O17" t="str">
        <f t="shared" si="0"/>
        <v>363002648372</v>
      </c>
      <c r="Q17" s="4">
        <v>363002648372</v>
      </c>
      <c r="R17">
        <f>VLOOKUP(Q17,'P1'!T:V,3,0)</f>
        <v>246.21</v>
      </c>
      <c r="S17">
        <f>VLOOKUP(Q17,'P2'!T:V,3,0)</f>
        <v>20.98</v>
      </c>
      <c r="T17" t="s">
        <v>660</v>
      </c>
    </row>
    <row r="18" spans="1:20" ht="15" thickBot="1" x14ac:dyDescent="0.35">
      <c r="A18" t="s">
        <v>53</v>
      </c>
      <c r="B18" t="s">
        <v>54</v>
      </c>
      <c r="C18" s="3">
        <v>45077</v>
      </c>
      <c r="D18" s="2" t="s">
        <v>12</v>
      </c>
      <c r="E18" s="2">
        <v>1000781</v>
      </c>
      <c r="F18" s="2" t="s">
        <v>77</v>
      </c>
      <c r="G18" s="2" t="s">
        <v>13</v>
      </c>
      <c r="H18" s="7" t="s">
        <v>655</v>
      </c>
      <c r="I18" s="2" t="s">
        <v>15</v>
      </c>
      <c r="K18">
        <f>VLOOKUP(H18,Dados!A:B,2,0)</f>
        <v>593</v>
      </c>
      <c r="L18">
        <v>593</v>
      </c>
      <c r="M18">
        <v>1000781</v>
      </c>
      <c r="O18" t="str">
        <f t="shared" si="0"/>
        <v>593001000781</v>
      </c>
      <c r="Q18" s="4">
        <v>593001000781</v>
      </c>
      <c r="R18">
        <f>VLOOKUP(Q18,'P1'!T:V,3,0)</f>
        <v>314.7</v>
      </c>
      <c r="S18">
        <f>VLOOKUP(Q18,'P2'!T:V,3,0)</f>
        <v>31.47</v>
      </c>
      <c r="T18" t="s">
        <v>660</v>
      </c>
    </row>
    <row r="19" spans="1:20" x14ac:dyDescent="0.3">
      <c r="A19" t="s">
        <v>55</v>
      </c>
      <c r="B19" t="s">
        <v>56</v>
      </c>
      <c r="C19" s="3">
        <v>45077</v>
      </c>
      <c r="D19" s="2" t="s">
        <v>12</v>
      </c>
      <c r="E19" s="2">
        <v>624668388</v>
      </c>
      <c r="F19" s="2" t="s">
        <v>77</v>
      </c>
      <c r="G19" s="2" t="s">
        <v>13</v>
      </c>
      <c r="H19" s="2" t="s">
        <v>659</v>
      </c>
      <c r="I19" s="2" t="s">
        <v>15</v>
      </c>
      <c r="J19" s="2" t="s">
        <v>9</v>
      </c>
      <c r="K19">
        <f>VLOOKUP(H19,Dados!A:B,2,0)</f>
        <v>88</v>
      </c>
      <c r="L19">
        <v>88</v>
      </c>
      <c r="M19">
        <v>624668388</v>
      </c>
      <c r="O19" t="str">
        <f t="shared" si="0"/>
        <v>088624668388</v>
      </c>
      <c r="Q19" s="4">
        <v>88624668388</v>
      </c>
      <c r="R19">
        <f>VLOOKUP(Q19,'P1'!T:V,3,0)</f>
        <v>293.72000000000003</v>
      </c>
      <c r="S19">
        <f>VLOOKUP(Q19,'P2'!T:V,3,0)</f>
        <v>20.98</v>
      </c>
      <c r="T19" t="s">
        <v>660</v>
      </c>
    </row>
    <row r="20" spans="1:20" x14ac:dyDescent="0.3">
      <c r="A20" t="s">
        <v>57</v>
      </c>
      <c r="B20" t="s">
        <v>58</v>
      </c>
      <c r="C20" s="3">
        <v>45077</v>
      </c>
      <c r="D20" s="2" t="s">
        <v>12</v>
      </c>
      <c r="E20" s="2">
        <v>1155753</v>
      </c>
      <c r="F20" s="2" t="s">
        <v>77</v>
      </c>
      <c r="G20" s="2" t="s">
        <v>13</v>
      </c>
      <c r="H20" s="2" t="s">
        <v>43</v>
      </c>
      <c r="I20" s="2" t="s">
        <v>15</v>
      </c>
      <c r="K20">
        <f>VLOOKUP(H20,Dados!A:B,2,0)</f>
        <v>68</v>
      </c>
      <c r="L20">
        <v>68</v>
      </c>
      <c r="M20">
        <v>1155753</v>
      </c>
      <c r="O20" t="str">
        <f t="shared" si="0"/>
        <v>068001155753</v>
      </c>
      <c r="Q20" s="4">
        <v>68001155753</v>
      </c>
      <c r="R20">
        <f>VLOOKUP(Q20,'P1'!T:V,3,0)</f>
        <v>314.7</v>
      </c>
      <c r="S20">
        <f>VLOOKUP(Q20,'P2'!T:V,3,0)</f>
        <v>31.47</v>
      </c>
      <c r="T20" t="s">
        <v>660</v>
      </c>
    </row>
    <row r="21" spans="1:20" x14ac:dyDescent="0.3">
      <c r="A21" t="s">
        <v>59</v>
      </c>
      <c r="B21" t="s">
        <v>61</v>
      </c>
      <c r="C21" s="3">
        <v>45077</v>
      </c>
      <c r="D21" s="2" t="s">
        <v>19</v>
      </c>
      <c r="E21" s="2">
        <v>1017460</v>
      </c>
      <c r="F21" s="2" t="s">
        <v>77</v>
      </c>
      <c r="G21" s="2" t="s">
        <v>13</v>
      </c>
      <c r="H21" s="2" t="s">
        <v>60</v>
      </c>
      <c r="K21" t="e">
        <f>VLOOKUP(H21,Dados!A:B,2,0)</f>
        <v>#N/A</v>
      </c>
      <c r="L21" t="e">
        <v>#N/A</v>
      </c>
      <c r="M21">
        <v>1017460</v>
      </c>
      <c r="O21" t="e">
        <f t="shared" si="0"/>
        <v>#N/A</v>
      </c>
      <c r="Q21" s="4" t="e">
        <v>#N/A</v>
      </c>
      <c r="R21" t="e">
        <f>VLOOKUP(Q21,'P1'!T:V,3,0)</f>
        <v>#N/A</v>
      </c>
      <c r="S21" t="e">
        <f>VLOOKUP(Q21,'P2'!T:V,3,0)</f>
        <v>#N/A</v>
      </c>
      <c r="T21" t="s">
        <v>660</v>
      </c>
    </row>
    <row r="22" spans="1:20" x14ac:dyDescent="0.3">
      <c r="A22" t="s">
        <v>62</v>
      </c>
      <c r="B22" t="s">
        <v>63</v>
      </c>
      <c r="C22" s="3">
        <v>45078</v>
      </c>
      <c r="D22" s="2" t="s">
        <v>19</v>
      </c>
      <c r="E22" s="2">
        <v>366778308</v>
      </c>
      <c r="F22" s="2" t="s">
        <v>77</v>
      </c>
      <c r="G22" s="2" t="s">
        <v>13</v>
      </c>
      <c r="H22" s="2" t="s">
        <v>14</v>
      </c>
      <c r="I22" s="2" t="s">
        <v>15</v>
      </c>
      <c r="K22">
        <f>VLOOKUP(H22,Dados!A:B,2,0)</f>
        <v>86</v>
      </c>
      <c r="L22">
        <v>86</v>
      </c>
      <c r="M22">
        <v>366778308</v>
      </c>
      <c r="O22" t="str">
        <f t="shared" si="0"/>
        <v>086366778308</v>
      </c>
      <c r="Q22" s="4">
        <v>86366778308</v>
      </c>
      <c r="R22">
        <f>VLOOKUP(Q22,'P1'!T:V,3,0)</f>
        <v>293.72000000000003</v>
      </c>
      <c r="S22">
        <f>VLOOKUP(Q22,'P2'!T:V,3,0)</f>
        <v>25.47</v>
      </c>
      <c r="T22" t="s">
        <v>660</v>
      </c>
    </row>
    <row r="23" spans="1:20" x14ac:dyDescent="0.3">
      <c r="A23" t="s">
        <v>49</v>
      </c>
      <c r="B23" t="s">
        <v>21</v>
      </c>
      <c r="C23" s="3">
        <v>45078</v>
      </c>
      <c r="D23" s="2" t="s">
        <v>19</v>
      </c>
      <c r="E23" s="2">
        <v>341544069</v>
      </c>
      <c r="F23" s="2" t="s">
        <v>77</v>
      </c>
      <c r="G23" s="2" t="s">
        <v>13</v>
      </c>
      <c r="H23" s="2" t="s">
        <v>25</v>
      </c>
      <c r="I23" s="2" t="s">
        <v>15</v>
      </c>
      <c r="K23">
        <f>VLOOKUP(H23,Dados!A:B,2,0)</f>
        <v>89</v>
      </c>
      <c r="L23">
        <v>89</v>
      </c>
      <c r="M23">
        <v>341544069</v>
      </c>
      <c r="O23" t="str">
        <f t="shared" si="0"/>
        <v>089341544069</v>
      </c>
      <c r="Q23" s="4">
        <v>89341544069</v>
      </c>
      <c r="R23">
        <f>VLOOKUP(Q23,'P1'!T:V,3,0)</f>
        <v>314.67</v>
      </c>
      <c r="S23">
        <f>VLOOKUP(Q23,'P2'!T:V,3,0)</f>
        <v>31.47</v>
      </c>
      <c r="T23" t="s">
        <v>660</v>
      </c>
    </row>
    <row r="24" spans="1:20" x14ac:dyDescent="0.3">
      <c r="A24" t="s">
        <v>65</v>
      </c>
      <c r="B24" t="s">
        <v>66</v>
      </c>
      <c r="C24" s="3">
        <v>45078</v>
      </c>
      <c r="D24" s="2" t="s">
        <v>19</v>
      </c>
      <c r="E24" s="2">
        <v>1444868</v>
      </c>
      <c r="F24" s="2" t="s">
        <v>77</v>
      </c>
      <c r="G24" s="2" t="s">
        <v>13</v>
      </c>
      <c r="H24" s="2" t="s">
        <v>17</v>
      </c>
      <c r="I24" s="2" t="s">
        <v>15</v>
      </c>
      <c r="K24">
        <f>VLOOKUP(H24,Dados!A:B,2,0)</f>
        <v>749</v>
      </c>
      <c r="L24">
        <v>749</v>
      </c>
      <c r="M24">
        <v>1444868</v>
      </c>
      <c r="O24" t="str">
        <f t="shared" si="0"/>
        <v>749001444868</v>
      </c>
      <c r="Q24" s="4">
        <v>749001444868</v>
      </c>
      <c r="R24">
        <f>VLOOKUP(Q24,'P1'!T:V,3,0)</f>
        <v>304.20999999999998</v>
      </c>
      <c r="S24">
        <f>VLOOKUP(Q24,'P2'!T:V,3,0)</f>
        <v>31.47</v>
      </c>
      <c r="T24" t="s">
        <v>660</v>
      </c>
    </row>
    <row r="25" spans="1:20" x14ac:dyDescent="0.3">
      <c r="A25" t="s">
        <v>67</v>
      </c>
      <c r="B25" t="s">
        <v>38</v>
      </c>
      <c r="C25" s="3">
        <v>45078</v>
      </c>
      <c r="D25" s="2" t="s">
        <v>64</v>
      </c>
      <c r="E25" s="2">
        <v>1016040</v>
      </c>
      <c r="F25" s="2" t="s">
        <v>77</v>
      </c>
      <c r="G25" s="2" t="s">
        <v>13</v>
      </c>
      <c r="H25" s="2" t="s">
        <v>68</v>
      </c>
      <c r="I25" s="2" t="s">
        <v>15</v>
      </c>
      <c r="K25">
        <f>VLOOKUP(H25,Dados!A:B,2,0)</f>
        <v>113</v>
      </c>
      <c r="L25">
        <v>113</v>
      </c>
      <c r="M25">
        <v>1016040</v>
      </c>
      <c r="O25" t="str">
        <f t="shared" si="0"/>
        <v>113001016040</v>
      </c>
      <c r="Q25" s="4">
        <v>113001016040</v>
      </c>
      <c r="R25">
        <f>VLOOKUP(Q25,'P1'!T:V,3,0)</f>
        <v>314.7</v>
      </c>
      <c r="S25">
        <f>VLOOKUP(Q25,'P2'!T:V,3,0)</f>
        <v>31.47</v>
      </c>
      <c r="T25" t="s">
        <v>660</v>
      </c>
    </row>
    <row r="26" spans="1:20" x14ac:dyDescent="0.3">
      <c r="A26" t="s">
        <v>69</v>
      </c>
      <c r="B26" t="s">
        <v>70</v>
      </c>
      <c r="C26" s="3">
        <v>45078</v>
      </c>
      <c r="D26" s="2" t="s">
        <v>64</v>
      </c>
      <c r="E26" s="2">
        <v>326541760</v>
      </c>
      <c r="F26" s="2" t="s">
        <v>77</v>
      </c>
      <c r="G26" s="2" t="s">
        <v>13</v>
      </c>
      <c r="H26" s="2" t="s">
        <v>71</v>
      </c>
      <c r="I26" s="2"/>
      <c r="K26">
        <f>VLOOKUP(H26,Dados!A:B,2,0)</f>
        <v>87</v>
      </c>
      <c r="L26">
        <v>87</v>
      </c>
      <c r="M26">
        <v>326541760</v>
      </c>
      <c r="O26" t="str">
        <f t="shared" si="0"/>
        <v>087326541760</v>
      </c>
      <c r="Q26" s="4">
        <v>87326541760</v>
      </c>
      <c r="R26" t="e">
        <f>VLOOKUP(Q26,'P1'!T:V,3,0)</f>
        <v>#N/A</v>
      </c>
      <c r="S26" t="e">
        <f>VLOOKUP(Q26,'P2'!T:V,3,0)</f>
        <v>#N/A</v>
      </c>
      <c r="T26" t="s">
        <v>660</v>
      </c>
    </row>
    <row r="27" spans="1:20" x14ac:dyDescent="0.3">
      <c r="A27" t="s">
        <v>72</v>
      </c>
      <c r="B27" t="s">
        <v>58</v>
      </c>
      <c r="C27" s="3">
        <v>45078</v>
      </c>
      <c r="D27" s="2" t="s">
        <v>64</v>
      </c>
      <c r="E27" s="2">
        <v>341544115</v>
      </c>
      <c r="F27" s="2" t="s">
        <v>77</v>
      </c>
      <c r="G27" s="2" t="s">
        <v>13</v>
      </c>
      <c r="H27" s="2" t="s">
        <v>25</v>
      </c>
      <c r="I27" s="2" t="s">
        <v>15</v>
      </c>
      <c r="K27">
        <f>VLOOKUP(H27,Dados!A:B,2,0)</f>
        <v>89</v>
      </c>
      <c r="L27">
        <v>89</v>
      </c>
      <c r="M27">
        <v>341544115</v>
      </c>
      <c r="O27" t="str">
        <f t="shared" si="0"/>
        <v>089341544115</v>
      </c>
      <c r="Q27" s="4">
        <v>89341544115</v>
      </c>
      <c r="R27">
        <f>VLOOKUP(Q27,'P1'!T:V,3,0)</f>
        <v>314.7</v>
      </c>
      <c r="S27">
        <f>VLOOKUP(Q27,'P2'!T:V,3,0)</f>
        <v>31.47</v>
      </c>
      <c r="T27" t="s">
        <v>660</v>
      </c>
    </row>
    <row r="28" spans="1:20" x14ac:dyDescent="0.3">
      <c r="A28" t="s">
        <v>73</v>
      </c>
      <c r="B28" t="s">
        <v>74</v>
      </c>
      <c r="C28" s="3">
        <v>45078</v>
      </c>
      <c r="D28" s="2" t="s">
        <v>33</v>
      </c>
      <c r="E28" s="2">
        <v>1156008</v>
      </c>
      <c r="F28" s="2" t="s">
        <v>77</v>
      </c>
      <c r="G28" s="2" t="s">
        <v>13</v>
      </c>
      <c r="H28" s="2" t="s">
        <v>43</v>
      </c>
      <c r="I28" s="2" t="s">
        <v>15</v>
      </c>
      <c r="K28">
        <f>VLOOKUP(H28,Dados!A:B,2,0)</f>
        <v>68</v>
      </c>
      <c r="L28">
        <v>68</v>
      </c>
      <c r="M28">
        <v>1156008</v>
      </c>
      <c r="O28" t="str">
        <f t="shared" si="0"/>
        <v>068001156008</v>
      </c>
      <c r="Q28" s="4">
        <v>68001156008</v>
      </c>
      <c r="R28">
        <f>VLOOKUP(Q28,'P1'!T:V,3,0)</f>
        <v>345</v>
      </c>
      <c r="S28">
        <f>VLOOKUP(Q28,'P2'!T:V,3,0)</f>
        <v>34.5</v>
      </c>
      <c r="T28" t="s">
        <v>660</v>
      </c>
    </row>
    <row r="29" spans="1:20" x14ac:dyDescent="0.3">
      <c r="A29" t="s">
        <v>75</v>
      </c>
      <c r="B29" t="s">
        <v>18</v>
      </c>
      <c r="C29" s="3">
        <v>45078</v>
      </c>
      <c r="D29" s="2" t="s">
        <v>64</v>
      </c>
      <c r="E29" s="2">
        <v>719481921</v>
      </c>
      <c r="F29" s="2" t="s">
        <v>77</v>
      </c>
      <c r="G29" s="2" t="s">
        <v>13</v>
      </c>
      <c r="H29" s="2" t="s">
        <v>76</v>
      </c>
      <c r="K29">
        <f>VLOOKUP(H29,Dados!A:B,2,0)</f>
        <v>78</v>
      </c>
      <c r="L29">
        <v>78</v>
      </c>
      <c r="M29">
        <v>719481921</v>
      </c>
      <c r="O29" t="str">
        <f t="shared" si="0"/>
        <v>078719481921</v>
      </c>
      <c r="Q29" s="4">
        <v>78719481921</v>
      </c>
      <c r="R29" t="e">
        <f>VLOOKUP(Q29,'P1'!T:V,3,0)</f>
        <v>#N/A</v>
      </c>
      <c r="S29" t="e">
        <f>VLOOKUP(Q29,'P2'!T:V,3,0)</f>
        <v>#N/A</v>
      </c>
      <c r="T29" t="s">
        <v>660</v>
      </c>
    </row>
    <row r="30" spans="1:20" x14ac:dyDescent="0.3">
      <c r="A30" t="s">
        <v>79</v>
      </c>
      <c r="B30" t="s">
        <v>81</v>
      </c>
      <c r="C30" s="3">
        <v>45079</v>
      </c>
      <c r="D30" s="2" t="s">
        <v>82</v>
      </c>
      <c r="E30" s="2">
        <v>380410821</v>
      </c>
      <c r="F30" s="2" t="s">
        <v>77</v>
      </c>
      <c r="G30" s="2" t="s">
        <v>13</v>
      </c>
      <c r="H30" s="2" t="s">
        <v>80</v>
      </c>
      <c r="I30" s="2" t="s">
        <v>15</v>
      </c>
      <c r="K30">
        <f>VLOOKUP(H30,Dados!A:B,2,0)</f>
        <v>91</v>
      </c>
      <c r="L30">
        <v>91</v>
      </c>
      <c r="M30">
        <v>380410821</v>
      </c>
      <c r="O30" t="str">
        <f t="shared" si="0"/>
        <v>091380410821</v>
      </c>
      <c r="Q30" s="4">
        <v>91380410821</v>
      </c>
      <c r="R30">
        <f>VLOOKUP(Q30,'P1'!T:V,3,0)</f>
        <v>254.7</v>
      </c>
      <c r="S30">
        <f>VLOOKUP(Q30,'P2'!T:V,3,0)</f>
        <v>25.47</v>
      </c>
      <c r="T30" t="s">
        <v>660</v>
      </c>
    </row>
    <row r="31" spans="1:20" x14ac:dyDescent="0.3">
      <c r="A31" t="s">
        <v>83</v>
      </c>
      <c r="B31" t="s">
        <v>29</v>
      </c>
      <c r="C31" s="3">
        <v>45079</v>
      </c>
      <c r="D31" s="2" t="s">
        <v>64</v>
      </c>
      <c r="E31" s="2">
        <v>624671150</v>
      </c>
      <c r="F31" s="2" t="s">
        <v>77</v>
      </c>
      <c r="G31" s="2" t="s">
        <v>13</v>
      </c>
      <c r="H31" s="2" t="s">
        <v>659</v>
      </c>
      <c r="I31" s="2" t="s">
        <v>15</v>
      </c>
      <c r="K31">
        <f>VLOOKUP(H31,Dados!A:B,2,0)</f>
        <v>88</v>
      </c>
      <c r="L31">
        <v>88</v>
      </c>
      <c r="M31">
        <v>624671150</v>
      </c>
      <c r="O31" t="str">
        <f t="shared" si="0"/>
        <v>088624671150</v>
      </c>
      <c r="Q31" s="4">
        <v>88624671150</v>
      </c>
      <c r="R31">
        <f>VLOOKUP(Q31,'P1'!T:V,3,0)</f>
        <v>304.20999999999998</v>
      </c>
      <c r="S31">
        <f>VLOOKUP(Q31,'P2'!T:V,3,0)</f>
        <v>31.47</v>
      </c>
      <c r="T31" t="s">
        <v>660</v>
      </c>
    </row>
    <row r="32" spans="1:20" x14ac:dyDescent="0.3">
      <c r="A32" t="s">
        <v>84</v>
      </c>
      <c r="B32" t="s">
        <v>18</v>
      </c>
      <c r="C32" s="3">
        <v>45079</v>
      </c>
      <c r="D32" s="2" t="s">
        <v>82</v>
      </c>
      <c r="E32" s="2">
        <v>366779550</v>
      </c>
      <c r="F32" s="2" t="s">
        <v>77</v>
      </c>
      <c r="G32" s="2" t="s">
        <v>13</v>
      </c>
      <c r="H32" s="2" t="s">
        <v>14</v>
      </c>
      <c r="I32" s="2" t="s">
        <v>15</v>
      </c>
      <c r="K32">
        <f>VLOOKUP(H32,Dados!A:B,2,0)</f>
        <v>86</v>
      </c>
      <c r="L32">
        <v>86</v>
      </c>
      <c r="M32">
        <v>366779550</v>
      </c>
      <c r="O32" t="str">
        <f t="shared" si="0"/>
        <v>086366779550</v>
      </c>
      <c r="Q32" s="4">
        <v>86366779550</v>
      </c>
      <c r="R32">
        <f>VLOOKUP(Q32,'P1'!T:V,3,0)</f>
        <v>304.20999999999998</v>
      </c>
      <c r="S32">
        <f>VLOOKUP(Q32,'P2'!T:V,3,0)</f>
        <v>31.47</v>
      </c>
      <c r="T32" t="s">
        <v>660</v>
      </c>
    </row>
    <row r="33" spans="1:20" x14ac:dyDescent="0.3">
      <c r="A33" t="s">
        <v>85</v>
      </c>
      <c r="B33" t="s">
        <v>58</v>
      </c>
      <c r="C33" s="3">
        <v>45079</v>
      </c>
      <c r="D33" s="2" t="s">
        <v>64</v>
      </c>
      <c r="E33" s="2">
        <v>1116111</v>
      </c>
      <c r="F33" s="2" t="s">
        <v>77</v>
      </c>
      <c r="G33" s="2" t="s">
        <v>13</v>
      </c>
      <c r="H33" s="2" t="s">
        <v>28</v>
      </c>
      <c r="I33" s="2" t="s">
        <v>15</v>
      </c>
      <c r="K33">
        <f>VLOOKUP(H33,Dados!A:B,2,0)</f>
        <v>213</v>
      </c>
      <c r="L33">
        <v>213</v>
      </c>
      <c r="M33">
        <v>1116111</v>
      </c>
      <c r="O33" t="str">
        <f t="shared" si="0"/>
        <v>213001116111</v>
      </c>
      <c r="Q33" s="4">
        <v>213001116111</v>
      </c>
      <c r="R33">
        <f>VLOOKUP(Q33,'P1'!T:V,3,0)</f>
        <v>314.7</v>
      </c>
      <c r="S33">
        <f>VLOOKUP(Q33,'P2'!T:V,3,0)</f>
        <v>31.47</v>
      </c>
      <c r="T33" t="s">
        <v>660</v>
      </c>
    </row>
    <row r="34" spans="1:20" x14ac:dyDescent="0.3">
      <c r="A34" t="s">
        <v>86</v>
      </c>
      <c r="B34" t="s">
        <v>88</v>
      </c>
      <c r="C34" s="3">
        <v>45080</v>
      </c>
      <c r="D34" s="2" t="s">
        <v>89</v>
      </c>
      <c r="E34" s="2">
        <v>1785735</v>
      </c>
      <c r="F34" s="2" t="s">
        <v>77</v>
      </c>
      <c r="G34" s="2" t="s">
        <v>13</v>
      </c>
      <c r="H34" s="2" t="s">
        <v>87</v>
      </c>
      <c r="I34" s="2" t="s">
        <v>15</v>
      </c>
      <c r="K34">
        <f>VLOOKUP(H34,Dados!A:B,2,0)</f>
        <v>278</v>
      </c>
      <c r="L34">
        <v>278</v>
      </c>
      <c r="M34">
        <v>1785735</v>
      </c>
      <c r="O34" t="str">
        <f t="shared" si="0"/>
        <v>278001785735</v>
      </c>
      <c r="Q34" s="4">
        <v>278001785735</v>
      </c>
      <c r="R34">
        <f>VLOOKUP(Q34,'P1'!T:V,3,0)</f>
        <v>73.459999999999994</v>
      </c>
      <c r="S34">
        <f>VLOOKUP(Q34,'P2'!T:V,3,0)</f>
        <v>31.47</v>
      </c>
      <c r="T34" t="s">
        <v>660</v>
      </c>
    </row>
    <row r="35" spans="1:20" x14ac:dyDescent="0.3">
      <c r="A35" t="s">
        <v>90</v>
      </c>
      <c r="B35" t="s">
        <v>66</v>
      </c>
      <c r="C35" s="3">
        <v>45080</v>
      </c>
      <c r="D35" s="2" t="s">
        <v>114</v>
      </c>
      <c r="E35" s="2">
        <v>1445082</v>
      </c>
      <c r="F35" s="2" t="s">
        <v>77</v>
      </c>
      <c r="G35" s="2" t="s">
        <v>13</v>
      </c>
      <c r="H35" s="2" t="s">
        <v>17</v>
      </c>
      <c r="I35" s="2" t="s">
        <v>15</v>
      </c>
      <c r="K35">
        <f>VLOOKUP(H35,Dados!A:B,2,0)</f>
        <v>749</v>
      </c>
      <c r="L35">
        <v>749</v>
      </c>
      <c r="M35">
        <v>1445082</v>
      </c>
      <c r="O35" t="str">
        <f t="shared" si="0"/>
        <v>749001445082</v>
      </c>
      <c r="Q35" s="4">
        <v>749001445082</v>
      </c>
      <c r="R35">
        <f>VLOOKUP(Q35,'P1'!T:V,3,0)</f>
        <v>304.20999999999998</v>
      </c>
      <c r="S35">
        <f>VLOOKUP(Q35,'P2'!T:V,3,0)</f>
        <v>31.47</v>
      </c>
      <c r="T35" t="s">
        <v>660</v>
      </c>
    </row>
    <row r="36" spans="1:20" x14ac:dyDescent="0.3">
      <c r="A36" t="s">
        <v>91</v>
      </c>
      <c r="B36" t="s">
        <v>38</v>
      </c>
      <c r="C36" s="3">
        <v>45080</v>
      </c>
      <c r="D36" s="2" t="s">
        <v>33</v>
      </c>
      <c r="E36" s="2">
        <v>341544433</v>
      </c>
      <c r="F36" s="2" t="s">
        <v>77</v>
      </c>
      <c r="G36" s="2" t="s">
        <v>13</v>
      </c>
      <c r="H36" s="2" t="s">
        <v>25</v>
      </c>
      <c r="I36" s="2" t="s">
        <v>15</v>
      </c>
      <c r="K36">
        <f>VLOOKUP(H36,Dados!A:B,2,0)</f>
        <v>89</v>
      </c>
      <c r="L36">
        <v>89</v>
      </c>
      <c r="M36">
        <v>341544433</v>
      </c>
      <c r="O36" t="str">
        <f t="shared" si="0"/>
        <v>089341544433</v>
      </c>
      <c r="Q36" s="4">
        <v>89341544433</v>
      </c>
      <c r="R36">
        <f>VLOOKUP(Q36,'P1'!T:V,3,0)</f>
        <v>314.7</v>
      </c>
      <c r="S36">
        <f>VLOOKUP(Q36,'P2'!T:V,3,0)</f>
        <v>31.47</v>
      </c>
      <c r="T36" t="s">
        <v>660</v>
      </c>
    </row>
    <row r="37" spans="1:20" x14ac:dyDescent="0.3">
      <c r="A37" t="s">
        <v>92</v>
      </c>
      <c r="B37" t="s">
        <v>18</v>
      </c>
      <c r="C37" s="3">
        <v>45080</v>
      </c>
      <c r="D37" s="2" t="s">
        <v>33</v>
      </c>
      <c r="E37" s="2">
        <v>1445171</v>
      </c>
      <c r="F37" s="2" t="s">
        <v>77</v>
      </c>
      <c r="G37" s="2" t="s">
        <v>13</v>
      </c>
      <c r="H37" s="2" t="s">
        <v>17</v>
      </c>
      <c r="I37" s="2" t="s">
        <v>15</v>
      </c>
      <c r="K37">
        <f>VLOOKUP(H37,Dados!A:B,2,0)</f>
        <v>749</v>
      </c>
      <c r="L37">
        <v>749</v>
      </c>
      <c r="M37">
        <v>1445171</v>
      </c>
      <c r="O37" t="str">
        <f t="shared" si="0"/>
        <v>749001445171</v>
      </c>
      <c r="Q37" s="4">
        <v>749001445171</v>
      </c>
      <c r="R37">
        <f>VLOOKUP(Q37,'P1'!T:V,3,0)</f>
        <v>304.20999999999998</v>
      </c>
      <c r="S37">
        <f>VLOOKUP(Q37,'P2'!T:V,3,0)</f>
        <v>31.47</v>
      </c>
      <c r="T37" t="s">
        <v>660</v>
      </c>
    </row>
    <row r="38" spans="1:20" x14ac:dyDescent="0.3">
      <c r="A38" t="s">
        <v>93</v>
      </c>
      <c r="B38" t="s">
        <v>21</v>
      </c>
      <c r="C38" s="3">
        <v>45080</v>
      </c>
      <c r="D38" s="2" t="s">
        <v>82</v>
      </c>
      <c r="E38" s="2">
        <v>1008625</v>
      </c>
      <c r="F38" s="2" t="s">
        <v>77</v>
      </c>
      <c r="G38" s="2" t="s">
        <v>13</v>
      </c>
      <c r="H38" s="2" t="s">
        <v>94</v>
      </c>
      <c r="I38" s="2"/>
      <c r="K38">
        <f>VLOOKUP(H38,Dados!A:B,2,0)</f>
        <v>324</v>
      </c>
      <c r="L38">
        <v>324</v>
      </c>
      <c r="M38">
        <v>1008625</v>
      </c>
      <c r="O38" t="str">
        <f t="shared" si="0"/>
        <v>324001008625</v>
      </c>
      <c r="Q38" s="4">
        <v>324001008625</v>
      </c>
      <c r="R38" t="e">
        <f>VLOOKUP(Q38,'P1'!T:V,3,0)</f>
        <v>#N/A</v>
      </c>
      <c r="S38" t="e">
        <f>VLOOKUP(Q38,'P2'!T:V,3,0)</f>
        <v>#N/A</v>
      </c>
      <c r="T38" t="s">
        <v>660</v>
      </c>
    </row>
    <row r="39" spans="1:20" x14ac:dyDescent="0.3">
      <c r="A39" t="s">
        <v>95</v>
      </c>
      <c r="B39" t="s">
        <v>18</v>
      </c>
      <c r="C39" s="3">
        <v>45082</v>
      </c>
      <c r="D39" s="2" t="s">
        <v>33</v>
      </c>
      <c r="E39" s="2">
        <v>624672920</v>
      </c>
      <c r="F39" s="2" t="s">
        <v>77</v>
      </c>
      <c r="G39" s="2" t="s">
        <v>13</v>
      </c>
      <c r="H39" s="2" t="s">
        <v>659</v>
      </c>
      <c r="I39" s="2" t="s">
        <v>15</v>
      </c>
      <c r="K39">
        <f>VLOOKUP(H39,Dados!A:B,2,0)</f>
        <v>88</v>
      </c>
      <c r="L39">
        <v>88</v>
      </c>
      <c r="M39">
        <v>624672920</v>
      </c>
      <c r="O39" t="str">
        <f t="shared" si="0"/>
        <v>088624672920</v>
      </c>
      <c r="Q39" s="4">
        <v>88624672920</v>
      </c>
      <c r="R39">
        <f>VLOOKUP(Q39,'P1'!T:V,3,0)</f>
        <v>304.20999999999998</v>
      </c>
      <c r="S39">
        <f>VLOOKUP(Q39,'P2'!T:V,3,0)</f>
        <v>31.47</v>
      </c>
      <c r="T39" t="s">
        <v>660</v>
      </c>
    </row>
    <row r="40" spans="1:20" x14ac:dyDescent="0.3">
      <c r="A40" t="s">
        <v>96</v>
      </c>
      <c r="B40" t="s">
        <v>18</v>
      </c>
      <c r="C40" s="3">
        <v>45082</v>
      </c>
      <c r="D40" s="2" t="s">
        <v>33</v>
      </c>
      <c r="E40" s="2">
        <v>380411402</v>
      </c>
      <c r="F40" s="2" t="s">
        <v>77</v>
      </c>
      <c r="G40" s="2" t="s">
        <v>13</v>
      </c>
      <c r="H40" s="2" t="s">
        <v>80</v>
      </c>
      <c r="I40" s="2" t="s">
        <v>15</v>
      </c>
      <c r="K40">
        <f>VLOOKUP(H40,Dados!A:B,2,0)</f>
        <v>91</v>
      </c>
      <c r="L40">
        <v>91</v>
      </c>
      <c r="M40">
        <v>380411402</v>
      </c>
      <c r="O40" t="str">
        <f t="shared" si="0"/>
        <v>091380411402</v>
      </c>
      <c r="Q40" s="4">
        <v>91380411402</v>
      </c>
      <c r="R40">
        <f>VLOOKUP(Q40,'P1'!T:V,3,0)</f>
        <v>314.67</v>
      </c>
      <c r="S40">
        <f>VLOOKUP(Q40,'P2'!T:V,3,0)</f>
        <v>31.47</v>
      </c>
      <c r="T40" t="s">
        <v>660</v>
      </c>
    </row>
    <row r="41" spans="1:20" x14ac:dyDescent="0.3">
      <c r="A41" t="s">
        <v>97</v>
      </c>
      <c r="B41" t="s">
        <v>38</v>
      </c>
      <c r="C41" s="3">
        <v>45082</v>
      </c>
      <c r="D41" s="2" t="s">
        <v>33</v>
      </c>
      <c r="E41" s="2">
        <v>1445341</v>
      </c>
      <c r="F41" s="2" t="s">
        <v>77</v>
      </c>
      <c r="G41" s="2" t="s">
        <v>13</v>
      </c>
      <c r="H41" s="2" t="s">
        <v>17</v>
      </c>
      <c r="I41" s="2" t="s">
        <v>15</v>
      </c>
      <c r="K41">
        <f>VLOOKUP(H41,Dados!A:B,2,0)</f>
        <v>749</v>
      </c>
      <c r="L41">
        <v>749</v>
      </c>
      <c r="M41">
        <v>1445341</v>
      </c>
      <c r="O41" t="str">
        <f t="shared" si="0"/>
        <v>749001445341</v>
      </c>
      <c r="Q41" s="4">
        <v>749001445341</v>
      </c>
      <c r="R41">
        <f>VLOOKUP(Q41,'P1'!T:V,3,0)</f>
        <v>362.21</v>
      </c>
      <c r="S41">
        <f>VLOOKUP(Q41,'P2'!T:V,3,0)</f>
        <v>37.47</v>
      </c>
      <c r="T41" t="s">
        <v>660</v>
      </c>
    </row>
    <row r="42" spans="1:20" x14ac:dyDescent="0.3">
      <c r="A42" t="s">
        <v>98</v>
      </c>
      <c r="B42" t="s">
        <v>99</v>
      </c>
      <c r="C42" s="3">
        <v>45082</v>
      </c>
      <c r="D42" s="2" t="s">
        <v>89</v>
      </c>
      <c r="E42" s="2">
        <v>366781317</v>
      </c>
      <c r="F42" s="2" t="s">
        <v>77</v>
      </c>
      <c r="G42" s="2" t="s">
        <v>13</v>
      </c>
      <c r="H42" s="2" t="s">
        <v>14</v>
      </c>
      <c r="I42" s="2" t="s">
        <v>15</v>
      </c>
      <c r="K42">
        <f>VLOOKUP(H42,Dados!A:B,2,0)</f>
        <v>86</v>
      </c>
      <c r="L42">
        <v>86</v>
      </c>
      <c r="M42">
        <v>366781317</v>
      </c>
      <c r="O42" t="str">
        <f t="shared" si="0"/>
        <v>086366781317</v>
      </c>
      <c r="Q42" s="4">
        <v>86366781317</v>
      </c>
      <c r="R42">
        <f>VLOOKUP(Q42,'P1'!T:V,3,0)</f>
        <v>153.72</v>
      </c>
      <c r="S42">
        <f>VLOOKUP(Q42,'P2'!T:V,3,0)</f>
        <v>304.20999999999998</v>
      </c>
      <c r="T42" t="s">
        <v>660</v>
      </c>
    </row>
    <row r="43" spans="1:20" x14ac:dyDescent="0.3">
      <c r="A43" t="s">
        <v>100</v>
      </c>
      <c r="B43" t="s">
        <v>101</v>
      </c>
      <c r="C43" s="3">
        <v>45082</v>
      </c>
      <c r="D43" s="2" t="s">
        <v>33</v>
      </c>
      <c r="E43" s="2">
        <v>1116600</v>
      </c>
      <c r="F43" s="2" t="s">
        <v>77</v>
      </c>
      <c r="G43" s="2" t="s">
        <v>13</v>
      </c>
      <c r="H43" s="2" t="s">
        <v>28</v>
      </c>
      <c r="I43" s="2" t="s">
        <v>15</v>
      </c>
      <c r="K43">
        <f>VLOOKUP(H43,Dados!A:B,2,0)</f>
        <v>213</v>
      </c>
      <c r="L43">
        <v>213</v>
      </c>
      <c r="M43">
        <v>1116600</v>
      </c>
      <c r="O43" t="str">
        <f t="shared" si="0"/>
        <v>213001116600</v>
      </c>
      <c r="Q43" s="4">
        <v>213001116600</v>
      </c>
      <c r="R43">
        <f>VLOOKUP(Q43,'P1'!T:V,3,0)</f>
        <v>314.7</v>
      </c>
      <c r="S43">
        <f>VLOOKUP(Q43,'P2'!T:V,3,0)</f>
        <v>31.47</v>
      </c>
      <c r="T43" t="s">
        <v>660</v>
      </c>
    </row>
    <row r="44" spans="1:20" x14ac:dyDescent="0.3">
      <c r="A44" t="s">
        <v>102</v>
      </c>
      <c r="B44" t="s">
        <v>101</v>
      </c>
      <c r="C44" s="3">
        <v>45083</v>
      </c>
      <c r="D44" s="2" t="s">
        <v>89</v>
      </c>
      <c r="E44" s="2">
        <v>1012485</v>
      </c>
      <c r="F44" s="2" t="s">
        <v>77</v>
      </c>
      <c r="G44" s="2" t="s">
        <v>13</v>
      </c>
      <c r="H44" s="2" t="s">
        <v>103</v>
      </c>
      <c r="I44" s="2" t="s">
        <v>15</v>
      </c>
      <c r="K44">
        <f>VLOOKUP(H44,Dados!A:B,2,0)</f>
        <v>724</v>
      </c>
      <c r="L44">
        <v>724</v>
      </c>
      <c r="M44">
        <v>1012485</v>
      </c>
      <c r="O44" t="str">
        <f t="shared" si="0"/>
        <v>724001012485</v>
      </c>
      <c r="Q44" s="4">
        <v>724001012485</v>
      </c>
      <c r="R44">
        <f>VLOOKUP(Q44,'P1'!T:V,3,0)</f>
        <v>314.7</v>
      </c>
      <c r="S44">
        <f>VLOOKUP(Q44,'P2'!T:V,3,0)</f>
        <v>31.47</v>
      </c>
      <c r="T44" t="s">
        <v>660</v>
      </c>
    </row>
    <row r="45" spans="1:20" x14ac:dyDescent="0.3">
      <c r="A45" t="s">
        <v>106</v>
      </c>
      <c r="B45" t="s">
        <v>29</v>
      </c>
      <c r="C45" s="3">
        <v>45083</v>
      </c>
      <c r="D45" s="2" t="s">
        <v>89</v>
      </c>
      <c r="E45" s="2">
        <v>380411615</v>
      </c>
      <c r="F45" s="2" t="s">
        <v>77</v>
      </c>
      <c r="G45" s="2" t="s">
        <v>13</v>
      </c>
      <c r="H45" s="2" t="s">
        <v>80</v>
      </c>
      <c r="I45" s="2" t="s">
        <v>15</v>
      </c>
      <c r="K45">
        <f>VLOOKUP(H45,Dados!A:B,2,0)</f>
        <v>91</v>
      </c>
      <c r="L45">
        <v>91</v>
      </c>
      <c r="M45">
        <v>380411615</v>
      </c>
      <c r="O45" t="str">
        <f t="shared" si="0"/>
        <v>091380411615</v>
      </c>
      <c r="Q45" s="4">
        <v>91380411615</v>
      </c>
      <c r="R45">
        <f>VLOOKUP(Q45,'P1'!T:V,3,0)</f>
        <v>314.7</v>
      </c>
      <c r="S45">
        <f>VLOOKUP(Q45,'P2'!T:V,3,0)</f>
        <v>31.47</v>
      </c>
      <c r="T45" t="s">
        <v>660</v>
      </c>
    </row>
    <row r="46" spans="1:20" x14ac:dyDescent="0.3">
      <c r="A46" t="s">
        <v>107</v>
      </c>
      <c r="B46" t="s">
        <v>101</v>
      </c>
      <c r="C46" s="3">
        <v>45083</v>
      </c>
      <c r="D46" s="2" t="s">
        <v>89</v>
      </c>
      <c r="E46" s="2">
        <v>1116804</v>
      </c>
      <c r="F46" s="2" t="s">
        <v>77</v>
      </c>
      <c r="G46" s="2" t="s">
        <v>13</v>
      </c>
      <c r="H46" s="2" t="s">
        <v>28</v>
      </c>
      <c r="I46" s="2" t="s">
        <v>15</v>
      </c>
      <c r="K46">
        <f>VLOOKUP(H46,Dados!A:B,2,0)</f>
        <v>213</v>
      </c>
      <c r="L46">
        <v>213</v>
      </c>
      <c r="M46">
        <v>1116804</v>
      </c>
      <c r="O46" t="str">
        <f t="shared" si="0"/>
        <v>213001116804</v>
      </c>
      <c r="Q46" s="4">
        <v>213001116804</v>
      </c>
      <c r="R46">
        <f>VLOOKUP(Q46,'P1'!T:V,3,0)</f>
        <v>314.7</v>
      </c>
      <c r="S46">
        <f>VLOOKUP(Q46,'P2'!T:V,3,0)</f>
        <v>-314.7</v>
      </c>
      <c r="T46" t="s">
        <v>660</v>
      </c>
    </row>
    <row r="47" spans="1:20" x14ac:dyDescent="0.3">
      <c r="A47" t="s">
        <v>108</v>
      </c>
      <c r="B47" t="s">
        <v>29</v>
      </c>
      <c r="C47" s="3">
        <v>45083</v>
      </c>
      <c r="D47" s="2" t="s">
        <v>113</v>
      </c>
      <c r="E47" s="2">
        <v>719489051</v>
      </c>
      <c r="F47" s="2" t="s">
        <v>77</v>
      </c>
      <c r="G47" s="2" t="s">
        <v>13</v>
      </c>
      <c r="H47" s="2" t="s">
        <v>76</v>
      </c>
      <c r="I47" s="2"/>
      <c r="K47">
        <f>VLOOKUP(H47,Dados!A:B,2,0)</f>
        <v>78</v>
      </c>
      <c r="L47">
        <v>78</v>
      </c>
      <c r="M47">
        <v>719489051</v>
      </c>
      <c r="O47" t="str">
        <f t="shared" si="0"/>
        <v>078719489051</v>
      </c>
      <c r="Q47" s="4">
        <v>78719489051</v>
      </c>
      <c r="R47" t="e">
        <f>VLOOKUP(Q47,'P1'!T:V,3,0)</f>
        <v>#N/A</v>
      </c>
      <c r="S47" t="e">
        <f>VLOOKUP(Q47,'P2'!T:V,3,0)</f>
        <v>#N/A</v>
      </c>
      <c r="T47" t="s">
        <v>660</v>
      </c>
    </row>
    <row r="48" spans="1:20" x14ac:dyDescent="0.3">
      <c r="A48" t="s">
        <v>110</v>
      </c>
      <c r="B48" t="s">
        <v>111</v>
      </c>
      <c r="C48" s="3">
        <v>45084</v>
      </c>
      <c r="D48" s="2" t="s">
        <v>113</v>
      </c>
      <c r="E48" s="2">
        <v>412736290</v>
      </c>
      <c r="F48" s="2" t="s">
        <v>77</v>
      </c>
      <c r="G48" s="2" t="s">
        <v>13</v>
      </c>
      <c r="H48" s="2" t="s">
        <v>112</v>
      </c>
      <c r="K48">
        <f>VLOOKUP(H48,Dados!A:B,2,0)</f>
        <v>75</v>
      </c>
      <c r="L48">
        <v>75</v>
      </c>
      <c r="M48">
        <v>412736290</v>
      </c>
      <c r="O48" t="str">
        <f t="shared" si="0"/>
        <v>075412736290</v>
      </c>
      <c r="Q48" s="4">
        <v>75412736290</v>
      </c>
      <c r="R48" t="e">
        <f>VLOOKUP(Q48,'P1'!T:V,3,0)</f>
        <v>#N/A</v>
      </c>
      <c r="S48" t="e">
        <f>VLOOKUP(Q48,'P2'!T:V,3,0)</f>
        <v>#N/A</v>
      </c>
      <c r="T48" t="s">
        <v>660</v>
      </c>
    </row>
    <row r="49" spans="1:20" x14ac:dyDescent="0.3">
      <c r="A49" t="s">
        <v>115</v>
      </c>
      <c r="B49" t="s">
        <v>38</v>
      </c>
      <c r="C49" s="3">
        <v>45084</v>
      </c>
      <c r="D49" s="2" t="s">
        <v>109</v>
      </c>
      <c r="E49" s="2">
        <v>1116839</v>
      </c>
      <c r="F49" s="2" t="s">
        <v>77</v>
      </c>
      <c r="G49" s="2" t="s">
        <v>13</v>
      </c>
      <c r="H49" s="2" t="s">
        <v>28</v>
      </c>
      <c r="I49" s="2" t="s">
        <v>15</v>
      </c>
      <c r="K49">
        <f>VLOOKUP(H49,Dados!A:B,2,0)</f>
        <v>213</v>
      </c>
      <c r="L49">
        <v>213</v>
      </c>
      <c r="M49">
        <v>1116839</v>
      </c>
      <c r="O49" t="str">
        <f t="shared" si="0"/>
        <v>213001116839</v>
      </c>
      <c r="Q49" s="4">
        <v>213001116839</v>
      </c>
      <c r="R49">
        <f>VLOOKUP(Q49,'P1'!T:V,3,0)</f>
        <v>314.7</v>
      </c>
      <c r="S49">
        <f>VLOOKUP(Q49,'P2'!T:V,3,0)</f>
        <v>31.47</v>
      </c>
      <c r="T49" t="s">
        <v>660</v>
      </c>
    </row>
    <row r="50" spans="1:20" x14ac:dyDescent="0.3">
      <c r="A50" t="s">
        <v>116</v>
      </c>
      <c r="B50" t="s">
        <v>118</v>
      </c>
      <c r="C50" s="3">
        <v>45084</v>
      </c>
      <c r="D50" s="2" t="s">
        <v>114</v>
      </c>
      <c r="E50" s="2">
        <v>1340091</v>
      </c>
      <c r="F50" s="2" t="s">
        <v>77</v>
      </c>
      <c r="G50" s="2" t="s">
        <v>13</v>
      </c>
      <c r="H50" s="2" t="s">
        <v>117</v>
      </c>
      <c r="I50" s="2" t="s">
        <v>15</v>
      </c>
      <c r="K50">
        <f>VLOOKUP(H50,Dados!A:B,2,0)</f>
        <v>203</v>
      </c>
      <c r="L50">
        <v>203</v>
      </c>
      <c r="M50">
        <v>1340091</v>
      </c>
      <c r="O50" t="str">
        <f t="shared" si="0"/>
        <v>203001340091</v>
      </c>
      <c r="Q50" s="4">
        <v>203001340091</v>
      </c>
      <c r="R50">
        <f>VLOOKUP(Q50,'P1'!T:V,3,0)</f>
        <v>304.20999999999998</v>
      </c>
      <c r="S50">
        <f>VLOOKUP(Q50,'P2'!T:V,3,0)</f>
        <v>31.47</v>
      </c>
      <c r="T50" t="s">
        <v>660</v>
      </c>
    </row>
    <row r="51" spans="1:20" ht="15" thickBot="1" x14ac:dyDescent="0.35">
      <c r="A51" t="s">
        <v>119</v>
      </c>
      <c r="B51" t="s">
        <v>66</v>
      </c>
      <c r="C51" s="3">
        <v>45084</v>
      </c>
      <c r="D51" s="2" t="s">
        <v>113</v>
      </c>
      <c r="E51" s="2">
        <v>1156520</v>
      </c>
      <c r="F51" s="2" t="s">
        <v>77</v>
      </c>
      <c r="G51" s="2" t="s">
        <v>13</v>
      </c>
      <c r="H51" s="2" t="s">
        <v>43</v>
      </c>
      <c r="I51" s="2" t="s">
        <v>15</v>
      </c>
      <c r="K51">
        <f>VLOOKUP(H51,Dados!A:B,2,0)</f>
        <v>68</v>
      </c>
      <c r="L51">
        <v>68</v>
      </c>
      <c r="M51">
        <v>1156520</v>
      </c>
      <c r="O51" t="str">
        <f t="shared" si="0"/>
        <v>068001156520</v>
      </c>
      <c r="Q51" s="4">
        <v>68001156520</v>
      </c>
      <c r="R51">
        <f>VLOOKUP(Q51,'P1'!T:V,3,0)</f>
        <v>374.7</v>
      </c>
      <c r="S51">
        <f>VLOOKUP(Q51,'P2'!T:V,3,0)</f>
        <v>37.47</v>
      </c>
      <c r="T51" t="s">
        <v>660</v>
      </c>
    </row>
    <row r="52" spans="1:20" ht="15" thickBot="1" x14ac:dyDescent="0.35">
      <c r="A52" t="s">
        <v>120</v>
      </c>
      <c r="B52" t="s">
        <v>38</v>
      </c>
      <c r="C52" s="3">
        <v>45084</v>
      </c>
      <c r="D52" s="2" t="s">
        <v>114</v>
      </c>
      <c r="E52" s="2">
        <v>1001494</v>
      </c>
      <c r="F52" s="2" t="s">
        <v>77</v>
      </c>
      <c r="G52" s="2" t="s">
        <v>13</v>
      </c>
      <c r="H52" s="7" t="s">
        <v>655</v>
      </c>
      <c r="I52" s="2" t="s">
        <v>15</v>
      </c>
      <c r="K52">
        <f>VLOOKUP(H52,Dados!A:B,2,0)</f>
        <v>593</v>
      </c>
      <c r="L52">
        <v>593</v>
      </c>
      <c r="M52">
        <v>1001494</v>
      </c>
      <c r="O52" t="str">
        <f t="shared" si="0"/>
        <v>593001001494</v>
      </c>
      <c r="Q52" s="4">
        <v>593001001494</v>
      </c>
      <c r="R52">
        <f>VLOOKUP(Q52,'P1'!T:V,3,0)</f>
        <v>344.7</v>
      </c>
      <c r="S52">
        <f>VLOOKUP(Q52,'P2'!T:V,3,0)</f>
        <v>34.47</v>
      </c>
      <c r="T52" t="s">
        <v>660</v>
      </c>
    </row>
    <row r="53" spans="1:20" x14ac:dyDescent="0.3">
      <c r="A53" t="s">
        <v>121</v>
      </c>
      <c r="B53" t="s">
        <v>18</v>
      </c>
      <c r="C53" s="3">
        <v>45084</v>
      </c>
      <c r="D53" s="2" t="s">
        <v>153</v>
      </c>
      <c r="E53" s="2">
        <v>624674426</v>
      </c>
      <c r="F53" s="2" t="s">
        <v>77</v>
      </c>
      <c r="G53" s="2" t="s">
        <v>13</v>
      </c>
      <c r="H53" s="2" t="s">
        <v>659</v>
      </c>
      <c r="I53" s="2" t="s">
        <v>15</v>
      </c>
      <c r="K53">
        <f>VLOOKUP(H53,Dados!A:B,2,0)</f>
        <v>88</v>
      </c>
      <c r="L53">
        <v>88</v>
      </c>
      <c r="M53">
        <v>624674426</v>
      </c>
      <c r="O53" t="str">
        <f t="shared" si="0"/>
        <v>088624674426</v>
      </c>
      <c r="Q53" s="4">
        <v>88624674426</v>
      </c>
      <c r="R53">
        <f>VLOOKUP(Q53,'P1'!T:V,3,0)</f>
        <v>304.20999999999998</v>
      </c>
      <c r="S53">
        <f>VLOOKUP(Q53,'P2'!T:V,3,0)</f>
        <v>31.47</v>
      </c>
      <c r="T53" t="s">
        <v>660</v>
      </c>
    </row>
    <row r="54" spans="1:20" x14ac:dyDescent="0.3">
      <c r="A54" t="s">
        <v>95</v>
      </c>
      <c r="B54" t="s">
        <v>122</v>
      </c>
      <c r="C54" s="3">
        <v>45084</v>
      </c>
      <c r="D54" s="2" t="s">
        <v>89</v>
      </c>
      <c r="E54" s="2">
        <v>624672920</v>
      </c>
      <c r="F54" s="2" t="s">
        <v>77</v>
      </c>
      <c r="G54" s="2" t="s">
        <v>13</v>
      </c>
      <c r="H54" s="2" t="s">
        <v>659</v>
      </c>
      <c r="I54" s="2" t="s">
        <v>15</v>
      </c>
      <c r="J54" s="2" t="s">
        <v>9</v>
      </c>
      <c r="K54">
        <f>VLOOKUP(H54,Dados!A:B,2,0)</f>
        <v>88</v>
      </c>
      <c r="L54">
        <v>88</v>
      </c>
      <c r="M54">
        <v>624672920</v>
      </c>
      <c r="O54" t="str">
        <f t="shared" si="0"/>
        <v>088624672920</v>
      </c>
      <c r="Q54" s="4">
        <v>88624672920</v>
      </c>
      <c r="R54">
        <f>VLOOKUP(Q54,'P1'!T:V,3,0)</f>
        <v>304.20999999999998</v>
      </c>
      <c r="S54">
        <f>VLOOKUP(Q54,'P2'!T:V,3,0)</f>
        <v>31.47</v>
      </c>
      <c r="T54" t="s">
        <v>660</v>
      </c>
    </row>
    <row r="55" spans="1:20" x14ac:dyDescent="0.3">
      <c r="A55" t="s">
        <v>123</v>
      </c>
      <c r="B55" t="s">
        <v>124</v>
      </c>
      <c r="C55" s="3">
        <v>45084</v>
      </c>
      <c r="D55" s="2" t="s">
        <v>114</v>
      </c>
      <c r="E55" s="2">
        <v>366782828</v>
      </c>
      <c r="F55" s="2" t="s">
        <v>77</v>
      </c>
      <c r="G55" s="2" t="s">
        <v>13</v>
      </c>
      <c r="H55" s="2" t="s">
        <v>14</v>
      </c>
      <c r="I55" s="2" t="s">
        <v>15</v>
      </c>
      <c r="K55">
        <f>VLOOKUP(H55,Dados!A:B,2,0)</f>
        <v>86</v>
      </c>
      <c r="L55">
        <v>86</v>
      </c>
      <c r="M55">
        <v>366782828</v>
      </c>
      <c r="O55" t="str">
        <f t="shared" si="0"/>
        <v>086366782828</v>
      </c>
      <c r="Q55" s="4">
        <v>86366782828</v>
      </c>
      <c r="R55">
        <f>VLOOKUP(Q55,'P1'!T:V,3,0)</f>
        <v>333.5</v>
      </c>
      <c r="S55">
        <f>VLOOKUP(Q55,'P2'!T:V,3,0)</f>
        <v>34.5</v>
      </c>
      <c r="T55" t="s">
        <v>660</v>
      </c>
    </row>
    <row r="56" spans="1:20" x14ac:dyDescent="0.3">
      <c r="A56" t="s">
        <v>125</v>
      </c>
      <c r="B56" t="s">
        <v>126</v>
      </c>
      <c r="C56" s="3">
        <v>45084</v>
      </c>
      <c r="D56" s="2" t="s">
        <v>114</v>
      </c>
      <c r="E56" s="2">
        <v>380411879</v>
      </c>
      <c r="F56" s="2" t="s">
        <v>77</v>
      </c>
      <c r="G56" s="2" t="s">
        <v>13</v>
      </c>
      <c r="H56" s="2" t="s">
        <v>80</v>
      </c>
      <c r="I56" s="2" t="s">
        <v>15</v>
      </c>
      <c r="K56">
        <f>VLOOKUP(H56,Dados!A:B,2,0)</f>
        <v>91</v>
      </c>
      <c r="L56">
        <v>91</v>
      </c>
      <c r="M56">
        <v>380411879</v>
      </c>
      <c r="O56" t="str">
        <f t="shared" si="0"/>
        <v>091380411879</v>
      </c>
      <c r="Q56" s="4">
        <v>91380411879</v>
      </c>
      <c r="R56">
        <f>VLOOKUP(Q56,'P1'!T:V,3,0)</f>
        <v>374.7</v>
      </c>
      <c r="S56">
        <f>VLOOKUP(Q56,'P2'!T:V,3,0)</f>
        <v>37.47</v>
      </c>
      <c r="T56" t="s">
        <v>660</v>
      </c>
    </row>
    <row r="57" spans="1:20" x14ac:dyDescent="0.3">
      <c r="A57" t="s">
        <v>127</v>
      </c>
      <c r="B57" t="s">
        <v>128</v>
      </c>
      <c r="C57" s="3">
        <v>45084</v>
      </c>
      <c r="D57" s="2" t="s">
        <v>113</v>
      </c>
      <c r="E57" s="2">
        <v>412736303</v>
      </c>
      <c r="F57" s="2" t="s">
        <v>77</v>
      </c>
      <c r="G57" s="2" t="s">
        <v>13</v>
      </c>
      <c r="H57" s="2" t="s">
        <v>112</v>
      </c>
      <c r="K57">
        <f>VLOOKUP(H57,Dados!A:B,2,0)</f>
        <v>75</v>
      </c>
      <c r="L57">
        <v>75</v>
      </c>
      <c r="M57">
        <v>412736303</v>
      </c>
      <c r="O57" t="str">
        <f t="shared" si="0"/>
        <v>075412736303</v>
      </c>
      <c r="Q57" s="4">
        <v>75412736303</v>
      </c>
      <c r="R57" t="e">
        <f>VLOOKUP(Q57,'P1'!T:V,3,0)</f>
        <v>#N/A</v>
      </c>
      <c r="S57" t="e">
        <f>VLOOKUP(Q57,'P2'!T:V,3,0)</f>
        <v>#N/A</v>
      </c>
      <c r="T57" t="s">
        <v>660</v>
      </c>
    </row>
    <row r="58" spans="1:20" x14ac:dyDescent="0.3">
      <c r="A58" t="s">
        <v>129</v>
      </c>
      <c r="B58" t="s">
        <v>130</v>
      </c>
      <c r="C58" s="3">
        <v>45084</v>
      </c>
      <c r="D58" s="2" t="s">
        <v>114</v>
      </c>
      <c r="E58" s="2">
        <v>1017680</v>
      </c>
      <c r="F58" s="2" t="s">
        <v>77</v>
      </c>
      <c r="G58" s="2" t="s">
        <v>13</v>
      </c>
      <c r="H58" s="2" t="s">
        <v>60</v>
      </c>
      <c r="K58" t="e">
        <f>VLOOKUP(H58,Dados!A:B,2,0)</f>
        <v>#N/A</v>
      </c>
      <c r="L58" t="e">
        <v>#N/A</v>
      </c>
      <c r="M58">
        <v>1017680</v>
      </c>
      <c r="O58" t="e">
        <f t="shared" si="0"/>
        <v>#N/A</v>
      </c>
      <c r="Q58" s="4" t="e">
        <v>#N/A</v>
      </c>
      <c r="R58" t="e">
        <f>VLOOKUP(Q58,'P1'!T:V,3,0)</f>
        <v>#N/A</v>
      </c>
      <c r="S58" t="e">
        <f>VLOOKUP(Q58,'P2'!T:V,3,0)</f>
        <v>#N/A</v>
      </c>
      <c r="T58" t="s">
        <v>660</v>
      </c>
    </row>
    <row r="59" spans="1:20" x14ac:dyDescent="0.3">
      <c r="A59" t="s">
        <v>131</v>
      </c>
      <c r="B59" t="s">
        <v>21</v>
      </c>
      <c r="C59" s="3">
        <v>45085</v>
      </c>
      <c r="D59" s="2" t="s">
        <v>78</v>
      </c>
      <c r="E59" s="2">
        <v>1044207</v>
      </c>
      <c r="F59" s="2" t="s">
        <v>77</v>
      </c>
      <c r="G59" s="2" t="s">
        <v>132</v>
      </c>
      <c r="H59" s="2" t="s">
        <v>627</v>
      </c>
      <c r="I59" s="2" t="s">
        <v>15</v>
      </c>
      <c r="K59">
        <f>VLOOKUP(H59,Dados!A:B,2,0)</f>
        <v>570</v>
      </c>
      <c r="L59">
        <v>570</v>
      </c>
      <c r="M59">
        <v>1044207</v>
      </c>
      <c r="O59" t="str">
        <f t="shared" si="0"/>
        <v>570001044207</v>
      </c>
      <c r="Q59" s="4">
        <v>570001044207</v>
      </c>
      <c r="R59">
        <f>VLOOKUP(Q59,'P1'!T:V,3,0)</f>
        <v>314.7</v>
      </c>
      <c r="S59">
        <f>VLOOKUP(Q59,'P2'!T:V,3,0)</f>
        <v>31.47</v>
      </c>
      <c r="T59" t="s">
        <v>660</v>
      </c>
    </row>
    <row r="60" spans="1:20" x14ac:dyDescent="0.3">
      <c r="A60" t="s">
        <v>134</v>
      </c>
      <c r="B60" t="s">
        <v>18</v>
      </c>
      <c r="C60" s="3">
        <v>45085</v>
      </c>
      <c r="D60" s="2" t="s">
        <v>78</v>
      </c>
      <c r="E60" s="2">
        <v>1340407</v>
      </c>
      <c r="F60" s="2" t="s">
        <v>77</v>
      </c>
      <c r="G60" s="2" t="s">
        <v>13</v>
      </c>
      <c r="H60" s="2" t="s">
        <v>117</v>
      </c>
      <c r="I60" s="2" t="s">
        <v>15</v>
      </c>
      <c r="K60">
        <f>VLOOKUP(H60,Dados!A:B,2,0)</f>
        <v>203</v>
      </c>
      <c r="L60">
        <v>203</v>
      </c>
      <c r="M60">
        <v>1340407</v>
      </c>
      <c r="O60" t="str">
        <f t="shared" si="0"/>
        <v>203001340407</v>
      </c>
      <c r="Q60" s="4">
        <v>203001340407</v>
      </c>
      <c r="R60">
        <f>VLOOKUP(Q60,'P1'!T:V,3,0)</f>
        <v>304.18</v>
      </c>
      <c r="S60">
        <f>VLOOKUP(Q60,'P2'!T:V,3,0)</f>
        <v>31.47</v>
      </c>
      <c r="T60" t="s">
        <v>660</v>
      </c>
    </row>
    <row r="61" spans="1:20" x14ac:dyDescent="0.3">
      <c r="A61" t="s">
        <v>135</v>
      </c>
      <c r="B61" t="s">
        <v>58</v>
      </c>
      <c r="C61" s="3">
        <v>45085</v>
      </c>
      <c r="D61" s="2" t="s">
        <v>78</v>
      </c>
      <c r="E61" s="2">
        <v>341545120</v>
      </c>
      <c r="F61" s="2" t="s">
        <v>77</v>
      </c>
      <c r="G61" s="2" t="s">
        <v>13</v>
      </c>
      <c r="H61" s="2" t="s">
        <v>25</v>
      </c>
      <c r="I61" s="2" t="s">
        <v>15</v>
      </c>
      <c r="K61">
        <f>VLOOKUP(H61,Dados!A:B,2,0)</f>
        <v>89</v>
      </c>
      <c r="L61">
        <v>89</v>
      </c>
      <c r="M61">
        <v>341545120</v>
      </c>
      <c r="O61" t="str">
        <f t="shared" si="0"/>
        <v>089341545120</v>
      </c>
      <c r="Q61" s="4">
        <v>89341545120</v>
      </c>
      <c r="R61">
        <f>VLOOKUP(Q61,'P1'!T:V,3,0)</f>
        <v>314.7</v>
      </c>
      <c r="S61">
        <f>VLOOKUP(Q61,'P2'!T:V,3,0)</f>
        <v>31.47</v>
      </c>
      <c r="T61" t="s">
        <v>660</v>
      </c>
    </row>
    <row r="62" spans="1:20" x14ac:dyDescent="0.3">
      <c r="A62" t="s">
        <v>159</v>
      </c>
      <c r="B62" t="s">
        <v>58</v>
      </c>
      <c r="C62" s="3">
        <v>45085</v>
      </c>
      <c r="D62" s="2" t="s">
        <v>78</v>
      </c>
      <c r="E62" s="2">
        <v>1039860</v>
      </c>
      <c r="F62" s="2" t="s">
        <v>77</v>
      </c>
      <c r="G62" s="2" t="s">
        <v>13</v>
      </c>
      <c r="H62" s="2" t="s">
        <v>160</v>
      </c>
      <c r="I62" s="2"/>
      <c r="K62" t="e">
        <f>VLOOKUP(H62,Dados!A:B,2,0)</f>
        <v>#N/A</v>
      </c>
      <c r="L62" t="e">
        <v>#N/A</v>
      </c>
      <c r="M62">
        <v>1039860</v>
      </c>
      <c r="O62" t="e">
        <f t="shared" si="0"/>
        <v>#N/A</v>
      </c>
      <c r="Q62" s="4" t="e">
        <v>#N/A</v>
      </c>
      <c r="R62" t="e">
        <f>VLOOKUP(Q62,'P1'!T:V,3,0)</f>
        <v>#N/A</v>
      </c>
      <c r="S62" t="e">
        <f>VLOOKUP(Q62,'P2'!T:V,3,0)</f>
        <v>#N/A</v>
      </c>
      <c r="T62" t="s">
        <v>660</v>
      </c>
    </row>
    <row r="63" spans="1:20" x14ac:dyDescent="0.3">
      <c r="A63" t="s">
        <v>136</v>
      </c>
      <c r="B63" t="s">
        <v>137</v>
      </c>
      <c r="C63" s="3">
        <v>45085</v>
      </c>
      <c r="D63" s="2" t="s">
        <v>78</v>
      </c>
      <c r="E63" s="2">
        <v>380411950</v>
      </c>
      <c r="F63" s="2" t="s">
        <v>77</v>
      </c>
      <c r="G63" s="2" t="s">
        <v>13</v>
      </c>
      <c r="H63" s="2" t="s">
        <v>80</v>
      </c>
      <c r="I63" s="2" t="s">
        <v>15</v>
      </c>
      <c r="K63">
        <f>VLOOKUP(H63,Dados!A:B,2,0)</f>
        <v>91</v>
      </c>
      <c r="L63">
        <v>91</v>
      </c>
      <c r="M63">
        <v>380411950</v>
      </c>
      <c r="O63" t="str">
        <f t="shared" si="0"/>
        <v>091380411950</v>
      </c>
      <c r="Q63" s="4">
        <v>91380411950</v>
      </c>
      <c r="R63">
        <f>VLOOKUP(Q63,'P1'!T:V,3,0)</f>
        <v>314.7</v>
      </c>
      <c r="S63">
        <f>VLOOKUP(Q63,'P2'!T:V,3,0)</f>
        <v>31.47</v>
      </c>
      <c r="T63" t="s">
        <v>660</v>
      </c>
    </row>
    <row r="64" spans="1:20" x14ac:dyDescent="0.3">
      <c r="A64" t="s">
        <v>138</v>
      </c>
      <c r="B64" t="s">
        <v>21</v>
      </c>
      <c r="C64" s="3">
        <v>45085</v>
      </c>
      <c r="D64" s="2" t="s">
        <v>78</v>
      </c>
      <c r="E64" s="2">
        <v>1117002</v>
      </c>
      <c r="F64" s="2" t="s">
        <v>77</v>
      </c>
      <c r="G64" s="2" t="s">
        <v>13</v>
      </c>
      <c r="H64" s="2" t="s">
        <v>28</v>
      </c>
      <c r="I64" s="2" t="s">
        <v>15</v>
      </c>
      <c r="K64">
        <f>VLOOKUP(H64,Dados!A:B,2,0)</f>
        <v>213</v>
      </c>
      <c r="L64">
        <v>213</v>
      </c>
      <c r="M64">
        <v>1117002</v>
      </c>
      <c r="O64" t="str">
        <f t="shared" si="0"/>
        <v>213001117002</v>
      </c>
      <c r="Q64" s="4">
        <v>213001117002</v>
      </c>
      <c r="R64">
        <f>VLOOKUP(Q64,'P1'!T:V,3,0)</f>
        <v>314.7</v>
      </c>
      <c r="S64">
        <f>VLOOKUP(Q64,'P2'!T:V,3,0)</f>
        <v>31.47</v>
      </c>
      <c r="T64" t="s">
        <v>660</v>
      </c>
    </row>
    <row r="65" spans="1:20" x14ac:dyDescent="0.3">
      <c r="A65" t="s">
        <v>139</v>
      </c>
      <c r="B65" t="s">
        <v>18</v>
      </c>
      <c r="C65" s="3">
        <v>45086</v>
      </c>
      <c r="D65" s="2" t="s">
        <v>78</v>
      </c>
      <c r="E65" s="2">
        <v>1340423</v>
      </c>
      <c r="F65" s="2" t="s">
        <v>77</v>
      </c>
      <c r="G65" s="2" t="s">
        <v>13</v>
      </c>
      <c r="H65" s="2" t="s">
        <v>117</v>
      </c>
      <c r="I65" s="2" t="s">
        <v>15</v>
      </c>
      <c r="K65">
        <f>VLOOKUP(H65,Dados!A:B,2,0)</f>
        <v>203</v>
      </c>
      <c r="L65">
        <v>203</v>
      </c>
      <c r="M65">
        <v>1340423</v>
      </c>
      <c r="O65" t="str">
        <f t="shared" si="0"/>
        <v>203001340423</v>
      </c>
      <c r="Q65" s="4">
        <v>203001340423</v>
      </c>
      <c r="R65">
        <f>VLOOKUP(Q65,'P1'!T:V,3,0)</f>
        <v>304.20999999999998</v>
      </c>
      <c r="S65">
        <f>VLOOKUP(Q65,'P2'!T:V,3,0)</f>
        <v>31.47</v>
      </c>
      <c r="T65" t="s">
        <v>660</v>
      </c>
    </row>
    <row r="66" spans="1:20" x14ac:dyDescent="0.3">
      <c r="A66" t="s">
        <v>140</v>
      </c>
      <c r="B66" t="s">
        <v>141</v>
      </c>
      <c r="C66" s="3">
        <v>45086</v>
      </c>
      <c r="D66" s="2" t="s">
        <v>113</v>
      </c>
      <c r="E66" s="2">
        <v>1445961</v>
      </c>
      <c r="F66" s="2" t="s">
        <v>77</v>
      </c>
      <c r="G66" s="2" t="s">
        <v>13</v>
      </c>
      <c r="H66" s="2" t="s">
        <v>17</v>
      </c>
      <c r="I66" s="2" t="s">
        <v>15</v>
      </c>
      <c r="K66">
        <f>VLOOKUP(H66,Dados!A:B,2,0)</f>
        <v>749</v>
      </c>
      <c r="L66">
        <v>749</v>
      </c>
      <c r="M66">
        <v>1445961</v>
      </c>
      <c r="O66" t="str">
        <f t="shared" si="0"/>
        <v>749001445961</v>
      </c>
      <c r="Q66" s="4">
        <v>749001445961</v>
      </c>
      <c r="R66">
        <f>VLOOKUP(Q66,'P1'!T:V,3,0)</f>
        <v>333.5</v>
      </c>
      <c r="S66">
        <f>VLOOKUP(Q66,'P2'!T:V,3,0)</f>
        <v>34.5</v>
      </c>
      <c r="T66" t="s">
        <v>660</v>
      </c>
    </row>
    <row r="67" spans="1:20" x14ac:dyDescent="0.3">
      <c r="A67" t="s">
        <v>142</v>
      </c>
      <c r="B67" t="s">
        <v>21</v>
      </c>
      <c r="C67" s="3">
        <v>45086</v>
      </c>
      <c r="D67" s="2" t="s">
        <v>78</v>
      </c>
      <c r="E67" s="2">
        <v>1117207</v>
      </c>
      <c r="F67" s="2" t="s">
        <v>77</v>
      </c>
      <c r="G67" s="2" t="s">
        <v>13</v>
      </c>
      <c r="H67" s="2" t="s">
        <v>28</v>
      </c>
      <c r="I67" s="2" t="s">
        <v>15</v>
      </c>
      <c r="K67">
        <f>VLOOKUP(H67,Dados!A:B,2,0)</f>
        <v>213</v>
      </c>
      <c r="L67">
        <v>213</v>
      </c>
      <c r="M67">
        <v>1117207</v>
      </c>
      <c r="O67" t="str">
        <f t="shared" ref="O67:O130" si="1">(_xlfn.CONCAT(TEXT(L67,"000"),(TEXT(M67,"000000000"))))</f>
        <v>213001117207</v>
      </c>
      <c r="Q67" s="4">
        <v>213001117207</v>
      </c>
      <c r="R67">
        <f>VLOOKUP(Q67,'P1'!T:V,3,0)</f>
        <v>314.7</v>
      </c>
      <c r="S67">
        <f>VLOOKUP(Q67,'P2'!T:V,3,0)</f>
        <v>31.47</v>
      </c>
      <c r="T67" t="s">
        <v>660</v>
      </c>
    </row>
    <row r="68" spans="1:20" x14ac:dyDescent="0.3">
      <c r="A68" t="s">
        <v>143</v>
      </c>
      <c r="B68" t="s">
        <v>21</v>
      </c>
      <c r="C68" s="3">
        <v>45086</v>
      </c>
      <c r="D68" s="2" t="s">
        <v>78</v>
      </c>
      <c r="E68" s="2">
        <v>1117274</v>
      </c>
      <c r="F68" s="2" t="s">
        <v>77</v>
      </c>
      <c r="G68" s="2" t="s">
        <v>13</v>
      </c>
      <c r="H68" s="2" t="s">
        <v>28</v>
      </c>
      <c r="I68" s="2" t="s">
        <v>15</v>
      </c>
      <c r="K68">
        <f>VLOOKUP(H68,Dados!A:B,2,0)</f>
        <v>213</v>
      </c>
      <c r="L68">
        <v>213</v>
      </c>
      <c r="M68">
        <v>1117274</v>
      </c>
      <c r="O68" t="str">
        <f t="shared" si="1"/>
        <v>213001117274</v>
      </c>
      <c r="Q68" s="4">
        <v>213001117274</v>
      </c>
      <c r="R68">
        <f>VLOOKUP(Q68,'P1'!T:V,3,0)</f>
        <v>314.7</v>
      </c>
      <c r="S68">
        <f>VLOOKUP(Q68,'P2'!T:V,3,0)</f>
        <v>31.47</v>
      </c>
      <c r="T68" t="s">
        <v>660</v>
      </c>
    </row>
    <row r="69" spans="1:20" x14ac:dyDescent="0.3">
      <c r="A69" t="s">
        <v>144</v>
      </c>
      <c r="B69" t="s">
        <v>21</v>
      </c>
      <c r="C69" s="3">
        <v>45086</v>
      </c>
      <c r="D69" s="2" t="s">
        <v>113</v>
      </c>
      <c r="E69" s="2">
        <v>1117282</v>
      </c>
      <c r="F69" s="2" t="s">
        <v>77</v>
      </c>
      <c r="G69" s="2" t="s">
        <v>13</v>
      </c>
      <c r="H69" s="2" t="s">
        <v>28</v>
      </c>
      <c r="I69" s="2" t="s">
        <v>15</v>
      </c>
      <c r="K69">
        <f>VLOOKUP(H69,Dados!A:B,2,0)</f>
        <v>213</v>
      </c>
      <c r="L69">
        <v>213</v>
      </c>
      <c r="M69">
        <v>1117282</v>
      </c>
      <c r="O69" t="str">
        <f t="shared" si="1"/>
        <v>213001117282</v>
      </c>
      <c r="Q69" s="4">
        <v>213001117282</v>
      </c>
      <c r="R69">
        <f>VLOOKUP(Q69,'P1'!T:V,3,0)</f>
        <v>314.7</v>
      </c>
      <c r="S69">
        <f>VLOOKUP(Q69,'P2'!T:V,3,0)</f>
        <v>31.47</v>
      </c>
      <c r="T69" t="s">
        <v>660</v>
      </c>
    </row>
    <row r="70" spans="1:20" x14ac:dyDescent="0.3">
      <c r="A70" t="s">
        <v>149</v>
      </c>
      <c r="B70" t="s">
        <v>45</v>
      </c>
      <c r="C70" s="3">
        <v>45086</v>
      </c>
      <c r="D70" s="2" t="s">
        <v>113</v>
      </c>
      <c r="E70" s="2">
        <v>341545413</v>
      </c>
      <c r="F70" s="2" t="s">
        <v>77</v>
      </c>
      <c r="G70" s="2" t="s">
        <v>13</v>
      </c>
      <c r="H70" s="2" t="s">
        <v>25</v>
      </c>
      <c r="I70" s="2" t="s">
        <v>15</v>
      </c>
      <c r="K70">
        <f>VLOOKUP(H70,Dados!A:B,2,0)</f>
        <v>89</v>
      </c>
      <c r="L70">
        <v>89</v>
      </c>
      <c r="M70">
        <v>341545413</v>
      </c>
      <c r="O70" t="str">
        <f t="shared" si="1"/>
        <v>089341545413</v>
      </c>
      <c r="Q70" s="4">
        <v>89341545413</v>
      </c>
      <c r="R70">
        <f>VLOOKUP(Q70,'P1'!T:V,3,0)</f>
        <v>314.67</v>
      </c>
      <c r="S70">
        <f>VLOOKUP(Q70,'P2'!T:V,3,0)</f>
        <v>31.47</v>
      </c>
      <c r="T70" t="s">
        <v>660</v>
      </c>
    </row>
    <row r="71" spans="1:20" x14ac:dyDescent="0.3">
      <c r="A71" t="s">
        <v>150</v>
      </c>
      <c r="B71" t="s">
        <v>151</v>
      </c>
      <c r="C71" s="3">
        <v>45086</v>
      </c>
      <c r="D71" s="2" t="s">
        <v>78</v>
      </c>
      <c r="E71" s="2">
        <v>1117371</v>
      </c>
      <c r="F71" s="2" t="s">
        <v>77</v>
      </c>
      <c r="G71" s="2" t="s">
        <v>13</v>
      </c>
      <c r="H71" s="2" t="s">
        <v>28</v>
      </c>
      <c r="I71" s="2" t="s">
        <v>15</v>
      </c>
      <c r="K71">
        <f>VLOOKUP(H71,Dados!A:B,2,0)</f>
        <v>213</v>
      </c>
      <c r="L71">
        <v>213</v>
      </c>
      <c r="M71">
        <v>1117371</v>
      </c>
      <c r="O71" t="str">
        <f t="shared" si="1"/>
        <v>213001117371</v>
      </c>
      <c r="Q71" s="4">
        <v>213001117371</v>
      </c>
      <c r="R71">
        <f>VLOOKUP(Q71,'P1'!T:V,3,0)</f>
        <v>345</v>
      </c>
      <c r="S71">
        <f>VLOOKUP(Q71,'P2'!T:V,3,0)</f>
        <v>58</v>
      </c>
      <c r="T71" t="s">
        <v>660</v>
      </c>
    </row>
    <row r="72" spans="1:20" x14ac:dyDescent="0.3">
      <c r="A72" t="s">
        <v>154</v>
      </c>
      <c r="B72" t="s">
        <v>48</v>
      </c>
      <c r="C72" s="3">
        <v>45087</v>
      </c>
      <c r="D72" s="2" t="s">
        <v>157</v>
      </c>
      <c r="E72" s="2">
        <v>1446224</v>
      </c>
      <c r="F72" s="2" t="s">
        <v>77</v>
      </c>
      <c r="G72" s="2" t="s">
        <v>13</v>
      </c>
      <c r="H72" s="2" t="s">
        <v>17</v>
      </c>
      <c r="I72" s="2" t="s">
        <v>15</v>
      </c>
      <c r="K72">
        <f>VLOOKUP(H72,Dados!A:B,2,0)</f>
        <v>749</v>
      </c>
      <c r="L72">
        <v>749</v>
      </c>
      <c r="M72">
        <v>1446224</v>
      </c>
      <c r="O72" t="str">
        <f t="shared" si="1"/>
        <v>749001446224</v>
      </c>
      <c r="Q72" s="4">
        <v>749001446224</v>
      </c>
      <c r="R72" t="e">
        <f>VLOOKUP(Q72,'P1'!T:V,3,0)</f>
        <v>#N/A</v>
      </c>
      <c r="S72">
        <f>VLOOKUP(Q72,'P2'!T:V,3,0)</f>
        <v>31.47</v>
      </c>
      <c r="T72" t="s">
        <v>660</v>
      </c>
    </row>
    <row r="73" spans="1:20" ht="15" thickBot="1" x14ac:dyDescent="0.35">
      <c r="A73" t="s">
        <v>155</v>
      </c>
      <c r="B73" t="s">
        <v>21</v>
      </c>
      <c r="C73" s="3">
        <v>45087</v>
      </c>
      <c r="D73" s="2" t="s">
        <v>113</v>
      </c>
      <c r="E73" s="2">
        <v>10600788</v>
      </c>
      <c r="F73" s="2" t="s">
        <v>77</v>
      </c>
      <c r="G73" s="2" t="s">
        <v>13</v>
      </c>
      <c r="H73" s="2" t="s">
        <v>156</v>
      </c>
      <c r="I73" s="2" t="s">
        <v>15</v>
      </c>
      <c r="K73">
        <f>VLOOKUP(H73,Dados!A:B,2,0)</f>
        <v>531</v>
      </c>
      <c r="L73">
        <v>531</v>
      </c>
      <c r="M73">
        <v>10600788</v>
      </c>
      <c r="O73" t="str">
        <f t="shared" si="1"/>
        <v>531010600788</v>
      </c>
      <c r="Q73" s="4">
        <v>531010600788</v>
      </c>
      <c r="R73">
        <f>VLOOKUP(Q73,'P1'!T:V,3,0)</f>
        <v>304.18</v>
      </c>
      <c r="S73">
        <f>VLOOKUP(Q73,'P2'!T:V,3,0)</f>
        <v>31.47</v>
      </c>
      <c r="T73" t="s">
        <v>660</v>
      </c>
    </row>
    <row r="74" spans="1:20" ht="15" thickBot="1" x14ac:dyDescent="0.35">
      <c r="A74" t="s">
        <v>161</v>
      </c>
      <c r="B74" t="s">
        <v>38</v>
      </c>
      <c r="C74" s="3">
        <v>45089</v>
      </c>
      <c r="D74" s="2" t="s">
        <v>162</v>
      </c>
      <c r="E74" s="2">
        <v>1001877</v>
      </c>
      <c r="F74" s="2" t="s">
        <v>77</v>
      </c>
      <c r="G74" s="2" t="s">
        <v>13</v>
      </c>
      <c r="H74" s="7" t="s">
        <v>655</v>
      </c>
      <c r="I74" s="2" t="s">
        <v>15</v>
      </c>
      <c r="K74">
        <f>VLOOKUP(H74,Dados!A:B,2,0)</f>
        <v>593</v>
      </c>
      <c r="L74">
        <v>593</v>
      </c>
      <c r="M74">
        <v>1001877</v>
      </c>
      <c r="O74" t="str">
        <f t="shared" si="1"/>
        <v>593001001877</v>
      </c>
      <c r="Q74" s="4">
        <v>593001001877</v>
      </c>
      <c r="R74">
        <f>VLOOKUP(Q74,'P1'!T:V,3,0)</f>
        <v>344.7</v>
      </c>
      <c r="S74">
        <f>VLOOKUP(Q74,'P2'!T:V,3,0)</f>
        <v>34.47</v>
      </c>
      <c r="T74" t="s">
        <v>660</v>
      </c>
    </row>
    <row r="75" spans="1:20" x14ac:dyDescent="0.3">
      <c r="A75" t="s">
        <v>163</v>
      </c>
      <c r="B75" t="s">
        <v>164</v>
      </c>
      <c r="C75" s="3">
        <v>45089</v>
      </c>
      <c r="D75" s="2" t="s">
        <v>157</v>
      </c>
      <c r="E75" s="2">
        <v>1156890</v>
      </c>
      <c r="F75" s="2" t="s">
        <v>77</v>
      </c>
      <c r="G75" s="2" t="s">
        <v>13</v>
      </c>
      <c r="H75" s="2" t="s">
        <v>43</v>
      </c>
      <c r="I75" s="2" t="s">
        <v>15</v>
      </c>
      <c r="K75">
        <f>VLOOKUP(H75,Dados!A:B,2,0)</f>
        <v>68</v>
      </c>
      <c r="L75">
        <v>68</v>
      </c>
      <c r="M75">
        <v>1156890</v>
      </c>
      <c r="O75" t="str">
        <f t="shared" si="1"/>
        <v>068001156890</v>
      </c>
      <c r="Q75" s="4">
        <v>68001156890</v>
      </c>
      <c r="R75" t="e">
        <f>VLOOKUP(Q75,'P1'!T:V,3,0)</f>
        <v>#N/A</v>
      </c>
      <c r="S75">
        <f>VLOOKUP(Q75,'P2'!T:V,3,0)</f>
        <v>20.98</v>
      </c>
      <c r="T75" t="s">
        <v>660</v>
      </c>
    </row>
    <row r="76" spans="1:20" x14ac:dyDescent="0.3">
      <c r="A76" t="s">
        <v>166</v>
      </c>
      <c r="B76" t="s">
        <v>167</v>
      </c>
      <c r="C76" s="3">
        <v>45089</v>
      </c>
      <c r="D76" s="2" t="s">
        <v>153</v>
      </c>
      <c r="E76" s="2">
        <v>1117568</v>
      </c>
      <c r="F76" s="2" t="s">
        <v>77</v>
      </c>
      <c r="G76" s="2" t="s">
        <v>13</v>
      </c>
      <c r="H76" s="2" t="s">
        <v>28</v>
      </c>
      <c r="I76" s="2" t="s">
        <v>15</v>
      </c>
      <c r="K76">
        <f>VLOOKUP(H76,Dados!A:B,2,0)</f>
        <v>213</v>
      </c>
      <c r="L76">
        <v>213</v>
      </c>
      <c r="M76">
        <v>1117568</v>
      </c>
      <c r="O76" t="str">
        <f t="shared" si="1"/>
        <v>213001117568</v>
      </c>
      <c r="Q76" s="4">
        <v>213001117568</v>
      </c>
      <c r="R76">
        <f>VLOOKUP(Q76,'P1'!T:V,3,0)</f>
        <v>314.7</v>
      </c>
      <c r="S76">
        <f>VLOOKUP(Q76,'P2'!T:V,3,0)</f>
        <v>31.47</v>
      </c>
      <c r="T76" t="s">
        <v>660</v>
      </c>
    </row>
    <row r="77" spans="1:20" x14ac:dyDescent="0.3">
      <c r="A77" t="s">
        <v>168</v>
      </c>
      <c r="B77" t="s">
        <v>21</v>
      </c>
      <c r="C77" s="3">
        <v>45089</v>
      </c>
      <c r="D77" s="2" t="s">
        <v>162</v>
      </c>
      <c r="E77" s="2">
        <v>10600834</v>
      </c>
      <c r="F77" s="2" t="s">
        <v>77</v>
      </c>
      <c r="G77" s="2" t="s">
        <v>13</v>
      </c>
      <c r="H77" s="2" t="s">
        <v>156</v>
      </c>
      <c r="I77" s="2" t="s">
        <v>15</v>
      </c>
      <c r="K77">
        <f>VLOOKUP(H77,Dados!A:B,2,0)</f>
        <v>531</v>
      </c>
      <c r="L77">
        <v>531</v>
      </c>
      <c r="M77">
        <v>10600834</v>
      </c>
      <c r="O77" t="str">
        <f t="shared" si="1"/>
        <v>531010600834</v>
      </c>
      <c r="Q77" s="4">
        <v>531010600834</v>
      </c>
      <c r="R77">
        <f>VLOOKUP(Q77,'P1'!T:V,3,0)</f>
        <v>304.18</v>
      </c>
      <c r="S77">
        <f>VLOOKUP(Q77,'P2'!T:V,3,0)</f>
        <v>31.47</v>
      </c>
      <c r="T77" t="s">
        <v>660</v>
      </c>
    </row>
    <row r="78" spans="1:20" x14ac:dyDescent="0.3">
      <c r="A78" t="s">
        <v>169</v>
      </c>
      <c r="B78" t="s">
        <v>21</v>
      </c>
      <c r="C78" s="3">
        <v>45089</v>
      </c>
      <c r="D78" s="2" t="s">
        <v>157</v>
      </c>
      <c r="E78" s="2">
        <v>341545804</v>
      </c>
      <c r="F78" s="2" t="s">
        <v>77</v>
      </c>
      <c r="G78" s="2" t="s">
        <v>13</v>
      </c>
      <c r="H78" s="2" t="s">
        <v>25</v>
      </c>
      <c r="I78" s="2" t="s">
        <v>15</v>
      </c>
      <c r="K78">
        <f>VLOOKUP(H78,Dados!A:B,2,0)</f>
        <v>89</v>
      </c>
      <c r="L78">
        <v>89</v>
      </c>
      <c r="M78">
        <v>341545804</v>
      </c>
      <c r="O78" t="str">
        <f t="shared" si="1"/>
        <v>089341545804</v>
      </c>
      <c r="Q78" s="4">
        <v>89341545804</v>
      </c>
      <c r="R78" t="e">
        <f>VLOOKUP(Q78,'P1'!T:V,3,0)</f>
        <v>#N/A</v>
      </c>
      <c r="S78">
        <f>VLOOKUP(Q78,'P2'!T:V,3,0)</f>
        <v>31.47</v>
      </c>
      <c r="T78" t="s">
        <v>660</v>
      </c>
    </row>
    <row r="79" spans="1:20" x14ac:dyDescent="0.3">
      <c r="A79" t="s">
        <v>170</v>
      </c>
      <c r="B79" t="s">
        <v>66</v>
      </c>
      <c r="C79" s="3">
        <v>45089</v>
      </c>
      <c r="D79" s="2" t="s">
        <v>153</v>
      </c>
      <c r="E79" s="2">
        <v>624677409</v>
      </c>
      <c r="F79" s="2" t="s">
        <v>77</v>
      </c>
      <c r="G79" s="2" t="s">
        <v>13</v>
      </c>
      <c r="H79" s="2" t="s">
        <v>659</v>
      </c>
      <c r="I79" s="2" t="s">
        <v>15</v>
      </c>
      <c r="K79">
        <f>VLOOKUP(H79,Dados!A:B,2,0)</f>
        <v>88</v>
      </c>
      <c r="L79">
        <v>88</v>
      </c>
      <c r="M79">
        <v>624677409</v>
      </c>
      <c r="O79" t="str">
        <f t="shared" si="1"/>
        <v>088624677409</v>
      </c>
      <c r="Q79" s="4">
        <v>88624677409</v>
      </c>
      <c r="R79">
        <f>VLOOKUP(Q79,'P1'!T:V,3,0)</f>
        <v>304.20999999999998</v>
      </c>
      <c r="S79">
        <f>VLOOKUP(Q79,'P2'!T:V,3,0)</f>
        <v>31.47</v>
      </c>
      <c r="T79" t="s">
        <v>660</v>
      </c>
    </row>
    <row r="80" spans="1:20" x14ac:dyDescent="0.3">
      <c r="A80" t="s">
        <v>171</v>
      </c>
      <c r="B80" t="s">
        <v>172</v>
      </c>
      <c r="C80" s="3">
        <v>45090</v>
      </c>
      <c r="D80" s="2" t="s">
        <v>213</v>
      </c>
      <c r="E80" s="2">
        <v>341545910</v>
      </c>
      <c r="F80" s="2" t="s">
        <v>77</v>
      </c>
      <c r="G80" s="2" t="s">
        <v>13</v>
      </c>
      <c r="H80" s="2" t="s">
        <v>25</v>
      </c>
      <c r="I80" s="2" t="s">
        <v>15</v>
      </c>
      <c r="K80">
        <f>VLOOKUP(H80,Dados!A:B,2,0)</f>
        <v>89</v>
      </c>
      <c r="L80">
        <v>89</v>
      </c>
      <c r="M80">
        <v>341545910</v>
      </c>
      <c r="O80" t="str">
        <f t="shared" si="1"/>
        <v>089341545910</v>
      </c>
      <c r="Q80" s="4">
        <v>89341545910</v>
      </c>
      <c r="R80" t="e">
        <f>VLOOKUP(Q80,'P1'!T:V,3,0)</f>
        <v>#N/A</v>
      </c>
      <c r="S80">
        <f>VLOOKUP(Q80,'P2'!T:V,3,0)</f>
        <v>28.47</v>
      </c>
      <c r="T80" t="s">
        <v>660</v>
      </c>
    </row>
    <row r="81" spans="1:20" x14ac:dyDescent="0.3">
      <c r="A81" t="s">
        <v>173</v>
      </c>
      <c r="B81" t="s">
        <v>174</v>
      </c>
      <c r="C81" s="3">
        <v>45090</v>
      </c>
      <c r="D81" s="2" t="s">
        <v>153</v>
      </c>
      <c r="E81" s="2">
        <v>341544654</v>
      </c>
      <c r="F81" s="2" t="s">
        <v>77</v>
      </c>
      <c r="G81" s="2" t="s">
        <v>13</v>
      </c>
      <c r="H81" s="2" t="s">
        <v>25</v>
      </c>
      <c r="I81" s="2" t="s">
        <v>15</v>
      </c>
      <c r="J81" s="2" t="s">
        <v>9</v>
      </c>
      <c r="K81">
        <f>VLOOKUP(H81,Dados!A:B,2,0)</f>
        <v>89</v>
      </c>
      <c r="L81">
        <v>89</v>
      </c>
      <c r="M81">
        <v>341544654</v>
      </c>
      <c r="O81" t="str">
        <f t="shared" si="1"/>
        <v>089341544654</v>
      </c>
      <c r="Q81" s="4">
        <v>89341544654</v>
      </c>
      <c r="R81">
        <f>VLOOKUP(Q81,'P1'!T:V,3,0)</f>
        <v>87</v>
      </c>
      <c r="S81" t="e">
        <f>VLOOKUP(Q81,'P2'!T:V,3,0)</f>
        <v>#N/A</v>
      </c>
      <c r="T81" t="s">
        <v>660</v>
      </c>
    </row>
    <row r="82" spans="1:20" x14ac:dyDescent="0.3">
      <c r="A82" t="s">
        <v>175</v>
      </c>
      <c r="B82" t="s">
        <v>176</v>
      </c>
      <c r="C82" s="3">
        <v>45090</v>
      </c>
      <c r="D82" s="2" t="s">
        <v>153</v>
      </c>
      <c r="E82" s="2">
        <v>342039490</v>
      </c>
      <c r="F82" s="2" t="s">
        <v>77</v>
      </c>
      <c r="G82" s="2" t="s">
        <v>13</v>
      </c>
      <c r="H82" s="2" t="s">
        <v>25</v>
      </c>
      <c r="I82" s="2" t="s">
        <v>15</v>
      </c>
      <c r="J82" s="2" t="s">
        <v>9</v>
      </c>
      <c r="K82">
        <f>VLOOKUP(H82,Dados!A:B,2,0)</f>
        <v>89</v>
      </c>
      <c r="L82">
        <v>89</v>
      </c>
      <c r="M82">
        <v>342039490</v>
      </c>
      <c r="O82" t="str">
        <f t="shared" si="1"/>
        <v>089342039490</v>
      </c>
      <c r="Q82" s="4">
        <v>89342039490</v>
      </c>
      <c r="R82">
        <f>VLOOKUP(Q82,'P1'!T:V,3,0)</f>
        <v>345</v>
      </c>
      <c r="S82">
        <f>VLOOKUP(Q82,'P2'!T:V,3,0)</f>
        <v>34.5</v>
      </c>
      <c r="T82" t="s">
        <v>660</v>
      </c>
    </row>
    <row r="83" spans="1:20" x14ac:dyDescent="0.3">
      <c r="A83" t="s">
        <v>177</v>
      </c>
      <c r="B83" t="s">
        <v>178</v>
      </c>
      <c r="C83" s="3">
        <v>45090</v>
      </c>
      <c r="D83" s="2" t="s">
        <v>257</v>
      </c>
      <c r="E83" s="2">
        <v>1117746</v>
      </c>
      <c r="F83" s="2" t="s">
        <v>77</v>
      </c>
      <c r="G83" s="2" t="s">
        <v>13</v>
      </c>
      <c r="H83" s="2" t="s">
        <v>28</v>
      </c>
      <c r="I83" s="2" t="s">
        <v>15</v>
      </c>
      <c r="K83">
        <f>VLOOKUP(H83,Dados!A:B,2,0)</f>
        <v>213</v>
      </c>
      <c r="L83">
        <v>213</v>
      </c>
      <c r="M83">
        <v>1117746</v>
      </c>
      <c r="O83" t="str">
        <f t="shared" si="1"/>
        <v>213001117746</v>
      </c>
      <c r="Q83" s="4">
        <v>213001117746</v>
      </c>
      <c r="R83" t="e">
        <f>VLOOKUP(Q83,'P1'!T:V,3,0)</f>
        <v>#N/A</v>
      </c>
      <c r="S83">
        <f>VLOOKUP(Q83,'P2'!T:V,3,0)</f>
        <v>31.47</v>
      </c>
      <c r="T83" t="s">
        <v>660</v>
      </c>
    </row>
    <row r="84" spans="1:20" x14ac:dyDescent="0.3">
      <c r="A84" t="s">
        <v>179</v>
      </c>
      <c r="B84" t="s">
        <v>66</v>
      </c>
      <c r="C84" s="3">
        <v>45090</v>
      </c>
      <c r="D84" s="2" t="s">
        <v>162</v>
      </c>
      <c r="E84" s="2">
        <v>1446631</v>
      </c>
      <c r="F84" s="2" t="s">
        <v>77</v>
      </c>
      <c r="G84" s="2" t="s">
        <v>13</v>
      </c>
      <c r="H84" s="2" t="s">
        <v>17</v>
      </c>
      <c r="I84" s="2" t="s">
        <v>15</v>
      </c>
      <c r="K84">
        <f>VLOOKUP(H84,Dados!A:B,2,0)</f>
        <v>749</v>
      </c>
      <c r="L84">
        <v>749</v>
      </c>
      <c r="M84">
        <v>1446631</v>
      </c>
      <c r="O84" t="str">
        <f t="shared" si="1"/>
        <v>749001446631</v>
      </c>
      <c r="Q84" s="4">
        <v>749001446631</v>
      </c>
      <c r="R84">
        <f>VLOOKUP(Q84,'P1'!T:V,3,0)</f>
        <v>304.20999999999998</v>
      </c>
      <c r="S84">
        <f>VLOOKUP(Q84,'P2'!T:V,3,0)</f>
        <v>31.47</v>
      </c>
      <c r="T84" t="s">
        <v>660</v>
      </c>
    </row>
    <row r="85" spans="1:20" x14ac:dyDescent="0.3">
      <c r="A85" t="s">
        <v>191</v>
      </c>
      <c r="B85" t="s">
        <v>192</v>
      </c>
      <c r="C85" s="3">
        <v>45090</v>
      </c>
      <c r="D85" s="2" t="s">
        <v>180</v>
      </c>
      <c r="E85" s="2">
        <v>1117827</v>
      </c>
      <c r="F85" s="2" t="s">
        <v>77</v>
      </c>
      <c r="G85" s="2" t="s">
        <v>13</v>
      </c>
      <c r="H85" s="2" t="s">
        <v>28</v>
      </c>
      <c r="I85" s="2" t="s">
        <v>15</v>
      </c>
      <c r="K85">
        <f>VLOOKUP(H85,Dados!A:B,2,0)</f>
        <v>213</v>
      </c>
      <c r="L85">
        <v>213</v>
      </c>
      <c r="M85">
        <v>1117827</v>
      </c>
      <c r="O85" t="str">
        <f t="shared" si="1"/>
        <v>213001117827</v>
      </c>
      <c r="Q85" s="4">
        <v>213001117827</v>
      </c>
      <c r="R85">
        <f>VLOOKUP(Q85,'P1'!T:V,3,0)</f>
        <v>314.7</v>
      </c>
      <c r="S85">
        <f>VLOOKUP(Q85,'P2'!T:V,3,0)</f>
        <v>31.47</v>
      </c>
      <c r="T85" t="s">
        <v>660</v>
      </c>
    </row>
    <row r="86" spans="1:20" x14ac:dyDescent="0.3">
      <c r="A86" t="s">
        <v>194</v>
      </c>
      <c r="B86" t="s">
        <v>45</v>
      </c>
      <c r="C86" s="3">
        <v>45091</v>
      </c>
      <c r="D86" s="2" t="s">
        <v>257</v>
      </c>
      <c r="E86" s="2">
        <v>1012590</v>
      </c>
      <c r="F86" s="2" t="s">
        <v>77</v>
      </c>
      <c r="G86" s="2" t="s">
        <v>13</v>
      </c>
      <c r="H86" s="2" t="s">
        <v>103</v>
      </c>
      <c r="I86" s="2" t="s">
        <v>15</v>
      </c>
      <c r="K86">
        <f>VLOOKUP(H86,Dados!A:B,2,0)</f>
        <v>724</v>
      </c>
      <c r="L86">
        <v>724</v>
      </c>
      <c r="M86">
        <v>1012590</v>
      </c>
      <c r="O86" t="str">
        <f t="shared" si="1"/>
        <v>724001012590</v>
      </c>
      <c r="Q86" s="4">
        <v>724001012590</v>
      </c>
      <c r="R86" t="e">
        <f>VLOOKUP(Q86,'P1'!T:V,3,0)</f>
        <v>#N/A</v>
      </c>
      <c r="S86">
        <f>VLOOKUP(Q86,'P2'!T:V,3,0)</f>
        <v>31.47</v>
      </c>
      <c r="T86" t="s">
        <v>660</v>
      </c>
    </row>
    <row r="87" spans="1:20" x14ac:dyDescent="0.3">
      <c r="A87" t="s">
        <v>200</v>
      </c>
      <c r="B87" t="s">
        <v>201</v>
      </c>
      <c r="C87" s="3">
        <v>45091</v>
      </c>
      <c r="D87" s="2" t="s">
        <v>213</v>
      </c>
      <c r="E87" s="2">
        <v>623374411</v>
      </c>
      <c r="F87" s="2" t="s">
        <v>77</v>
      </c>
      <c r="G87" s="2" t="s">
        <v>13</v>
      </c>
      <c r="H87" s="2" t="s">
        <v>165</v>
      </c>
      <c r="I87" s="2" t="s">
        <v>15</v>
      </c>
      <c r="K87">
        <f>VLOOKUP(H87,Dados!A:B,2,0)</f>
        <v>884</v>
      </c>
      <c r="L87">
        <v>884</v>
      </c>
      <c r="M87">
        <v>623374411</v>
      </c>
      <c r="O87" t="str">
        <f t="shared" si="1"/>
        <v>884623374411</v>
      </c>
      <c r="Q87" s="4">
        <v>884623374411</v>
      </c>
      <c r="R87" t="e">
        <f>VLOOKUP(Q87,'P1'!T:V,3,0)</f>
        <v>#N/A</v>
      </c>
      <c r="S87">
        <f>VLOOKUP(Q87,'P2'!T:V,3,0)</f>
        <v>31.47</v>
      </c>
      <c r="T87" t="s">
        <v>660</v>
      </c>
    </row>
    <row r="88" spans="1:20" x14ac:dyDescent="0.3">
      <c r="A88" t="s">
        <v>202</v>
      </c>
      <c r="B88" t="s">
        <v>203</v>
      </c>
      <c r="C88" s="3">
        <v>45091</v>
      </c>
      <c r="D88" s="2" t="s">
        <v>193</v>
      </c>
      <c r="E88" s="2">
        <v>341546274</v>
      </c>
      <c r="F88" s="2" t="s">
        <v>77</v>
      </c>
      <c r="G88" s="2" t="s">
        <v>13</v>
      </c>
      <c r="H88" s="2" t="s">
        <v>25</v>
      </c>
      <c r="I88" s="2" t="s">
        <v>15</v>
      </c>
      <c r="K88">
        <f>VLOOKUP(H88,Dados!A:B,2,0)</f>
        <v>89</v>
      </c>
      <c r="L88">
        <v>89</v>
      </c>
      <c r="M88">
        <v>341546274</v>
      </c>
      <c r="O88" t="str">
        <f t="shared" si="1"/>
        <v>089341546274</v>
      </c>
      <c r="Q88" s="4">
        <v>89341546274</v>
      </c>
      <c r="R88" t="e">
        <f>VLOOKUP(Q88,'P1'!T:V,3,0)</f>
        <v>#N/A</v>
      </c>
      <c r="S88">
        <f>VLOOKUP(Q88,'P2'!T:V,3,0)</f>
        <v>314.7</v>
      </c>
      <c r="T88" t="s">
        <v>660</v>
      </c>
    </row>
    <row r="89" spans="1:20" x14ac:dyDescent="0.3">
      <c r="A89" t="s">
        <v>204</v>
      </c>
      <c r="B89" t="s">
        <v>66</v>
      </c>
      <c r="C89" s="3">
        <v>45091</v>
      </c>
      <c r="D89" s="2" t="s">
        <v>193</v>
      </c>
      <c r="E89" s="2">
        <v>380413154</v>
      </c>
      <c r="F89" s="2" t="s">
        <v>77</v>
      </c>
      <c r="G89" s="2" t="s">
        <v>13</v>
      </c>
      <c r="H89" s="2" t="s">
        <v>80</v>
      </c>
      <c r="I89" s="2" t="s">
        <v>15</v>
      </c>
      <c r="K89">
        <f>VLOOKUP(H89,Dados!A:B,2,0)</f>
        <v>91</v>
      </c>
      <c r="L89">
        <v>91</v>
      </c>
      <c r="M89">
        <v>380413154</v>
      </c>
      <c r="O89" t="str">
        <f t="shared" si="1"/>
        <v>091380413154</v>
      </c>
      <c r="Q89" s="4">
        <v>91380413154</v>
      </c>
      <c r="R89">
        <f>VLOOKUP(Q89,'P1'!T:V,3,0)</f>
        <v>314.7</v>
      </c>
      <c r="S89">
        <f>VLOOKUP(Q89,'P2'!T:V,3,0)</f>
        <v>31.47</v>
      </c>
      <c r="T89" t="s">
        <v>660</v>
      </c>
    </row>
    <row r="90" spans="1:20" x14ac:dyDescent="0.3">
      <c r="A90" t="s">
        <v>207</v>
      </c>
      <c r="B90" t="s">
        <v>38</v>
      </c>
      <c r="C90" s="3">
        <v>45091</v>
      </c>
      <c r="D90" s="2" t="s">
        <v>180</v>
      </c>
      <c r="E90" s="2">
        <v>624679096</v>
      </c>
      <c r="F90" s="2" t="s">
        <v>77</v>
      </c>
      <c r="G90" s="2" t="s">
        <v>13</v>
      </c>
      <c r="H90" s="2" t="s">
        <v>659</v>
      </c>
      <c r="I90" s="2" t="s">
        <v>15</v>
      </c>
      <c r="K90">
        <f>VLOOKUP(H90,Dados!A:B,2,0)</f>
        <v>88</v>
      </c>
      <c r="L90">
        <v>88</v>
      </c>
      <c r="M90">
        <v>624679096</v>
      </c>
      <c r="O90" t="str">
        <f t="shared" si="1"/>
        <v>088624679096</v>
      </c>
      <c r="Q90" s="4">
        <v>88624679096</v>
      </c>
      <c r="R90">
        <f>VLOOKUP(Q90,'P1'!T:V,3,0)</f>
        <v>420.21</v>
      </c>
      <c r="S90">
        <f>VLOOKUP(Q90,'P2'!T:V,3,0)</f>
        <v>43.47</v>
      </c>
      <c r="T90" t="s">
        <v>660</v>
      </c>
    </row>
    <row r="91" spans="1:20" x14ac:dyDescent="0.3">
      <c r="A91" t="s">
        <v>214</v>
      </c>
      <c r="B91" t="s">
        <v>66</v>
      </c>
      <c r="C91" s="3">
        <v>45092</v>
      </c>
      <c r="D91" s="2" t="s">
        <v>157</v>
      </c>
      <c r="E91" s="2">
        <v>1447026</v>
      </c>
      <c r="F91" s="2" t="s">
        <v>77</v>
      </c>
      <c r="G91" s="2" t="s">
        <v>13</v>
      </c>
      <c r="H91" s="2" t="s">
        <v>17</v>
      </c>
      <c r="I91" s="2" t="s">
        <v>15</v>
      </c>
      <c r="K91">
        <f>VLOOKUP(H91,Dados!A:B,2,0)</f>
        <v>749</v>
      </c>
      <c r="L91">
        <v>749</v>
      </c>
      <c r="M91">
        <v>1447026</v>
      </c>
      <c r="O91" t="str">
        <f t="shared" si="1"/>
        <v>749001447026</v>
      </c>
      <c r="Q91" s="4">
        <v>749001447026</v>
      </c>
      <c r="R91" t="e">
        <f>VLOOKUP(Q91,'P1'!T:V,3,0)</f>
        <v>#N/A</v>
      </c>
      <c r="S91">
        <f>VLOOKUP(Q91,'P2'!T:V,3,0)</f>
        <v>31.47</v>
      </c>
      <c r="T91" t="s">
        <v>660</v>
      </c>
    </row>
    <row r="92" spans="1:20" x14ac:dyDescent="0.3">
      <c r="A92" t="s">
        <v>221</v>
      </c>
      <c r="B92" t="s">
        <v>38</v>
      </c>
      <c r="C92" s="3">
        <v>45092</v>
      </c>
      <c r="D92" s="2" t="s">
        <v>157</v>
      </c>
      <c r="E92" s="2">
        <v>341546452</v>
      </c>
      <c r="F92" s="2" t="s">
        <v>77</v>
      </c>
      <c r="G92" s="2" t="s">
        <v>13</v>
      </c>
      <c r="H92" s="2" t="s">
        <v>25</v>
      </c>
      <c r="I92" s="2" t="s">
        <v>15</v>
      </c>
      <c r="K92">
        <f>VLOOKUP(H92,Dados!A:B,2,0)</f>
        <v>89</v>
      </c>
      <c r="L92">
        <v>89</v>
      </c>
      <c r="M92">
        <v>341546452</v>
      </c>
      <c r="O92" t="str">
        <f t="shared" si="1"/>
        <v>089341546452</v>
      </c>
      <c r="Q92" s="4">
        <v>89341546452</v>
      </c>
      <c r="R92" t="e">
        <f>VLOOKUP(Q92,'P1'!T:V,3,0)</f>
        <v>#N/A</v>
      </c>
      <c r="S92">
        <f>VLOOKUP(Q92,'P2'!T:V,3,0)</f>
        <v>0</v>
      </c>
      <c r="T92" t="s">
        <v>660</v>
      </c>
    </row>
    <row r="93" spans="1:20" ht="15" thickBot="1" x14ac:dyDescent="0.35">
      <c r="A93" t="s">
        <v>145</v>
      </c>
      <c r="B93" t="s">
        <v>146</v>
      </c>
      <c r="C93" s="3">
        <v>45092</v>
      </c>
      <c r="D93" s="2" t="s">
        <v>157</v>
      </c>
      <c r="E93" s="2">
        <v>366787935</v>
      </c>
      <c r="F93" s="2" t="s">
        <v>77</v>
      </c>
      <c r="G93" s="2" t="s">
        <v>13</v>
      </c>
      <c r="H93" s="2" t="s">
        <v>14</v>
      </c>
      <c r="I93" s="2" t="s">
        <v>15</v>
      </c>
      <c r="K93">
        <f>VLOOKUP(H93,Dados!A:B,2,0)</f>
        <v>86</v>
      </c>
      <c r="L93">
        <v>86</v>
      </c>
      <c r="M93">
        <v>366787935</v>
      </c>
      <c r="O93" t="str">
        <f t="shared" si="1"/>
        <v>086366787935</v>
      </c>
      <c r="Q93" s="4">
        <v>86366787935</v>
      </c>
      <c r="R93" t="e">
        <f>VLOOKUP(Q93,'P1'!T:V,3,0)</f>
        <v>#N/A</v>
      </c>
      <c r="S93">
        <f>VLOOKUP(Q93,'P2'!T:V,3,0)</f>
        <v>0</v>
      </c>
      <c r="T93" t="s">
        <v>660</v>
      </c>
    </row>
    <row r="94" spans="1:20" ht="15" thickBot="1" x14ac:dyDescent="0.35">
      <c r="A94" t="s">
        <v>147</v>
      </c>
      <c r="B94" t="s">
        <v>222</v>
      </c>
      <c r="C94" s="3">
        <v>45092</v>
      </c>
      <c r="D94" s="2" t="s">
        <v>213</v>
      </c>
      <c r="E94" s="2">
        <v>1002399</v>
      </c>
      <c r="F94" s="2" t="s">
        <v>77</v>
      </c>
      <c r="G94" s="2" t="s">
        <v>13</v>
      </c>
      <c r="H94" s="7" t="s">
        <v>657</v>
      </c>
      <c r="I94" s="2" t="s">
        <v>15</v>
      </c>
      <c r="K94">
        <f>VLOOKUP(H94,Dados!A:B,2,0)</f>
        <v>331</v>
      </c>
      <c r="L94">
        <v>331</v>
      </c>
      <c r="M94">
        <v>1002399</v>
      </c>
      <c r="O94" t="str">
        <f t="shared" si="1"/>
        <v>331001002399</v>
      </c>
      <c r="Q94" s="4">
        <v>331001002399</v>
      </c>
      <c r="R94" t="e">
        <f>VLOOKUP(Q94,'P1'!T:V,3,0)</f>
        <v>#N/A</v>
      </c>
      <c r="S94">
        <f>VLOOKUP(Q94,'P2'!T:V,3,0)</f>
        <v>34.47</v>
      </c>
      <c r="T94" t="s">
        <v>660</v>
      </c>
    </row>
    <row r="95" spans="1:20" x14ac:dyDescent="0.3">
      <c r="A95" t="s">
        <v>227</v>
      </c>
      <c r="B95" t="s">
        <v>222</v>
      </c>
      <c r="C95" s="3">
        <v>45093</v>
      </c>
      <c r="D95" s="2" t="s">
        <v>157</v>
      </c>
      <c r="E95" s="2">
        <v>1118300</v>
      </c>
      <c r="F95" s="2" t="s">
        <v>77</v>
      </c>
      <c r="G95" s="2" t="s">
        <v>13</v>
      </c>
      <c r="H95" s="2" t="s">
        <v>28</v>
      </c>
      <c r="I95" s="2" t="s">
        <v>15</v>
      </c>
      <c r="K95">
        <f>VLOOKUP(H95,Dados!A:B,2,0)</f>
        <v>213</v>
      </c>
      <c r="L95">
        <v>213</v>
      </c>
      <c r="M95">
        <v>1118300</v>
      </c>
      <c r="O95" t="str">
        <f t="shared" si="1"/>
        <v>213001118300</v>
      </c>
      <c r="Q95" s="4">
        <v>213001118300</v>
      </c>
      <c r="R95" t="e">
        <f>VLOOKUP(Q95,'P1'!T:V,3,0)</f>
        <v>#N/A</v>
      </c>
      <c r="S95">
        <f>VLOOKUP(Q95,'P2'!T:V,3,0)</f>
        <v>31.47</v>
      </c>
      <c r="T95" t="s">
        <v>660</v>
      </c>
    </row>
    <row r="96" spans="1:20" x14ac:dyDescent="0.3">
      <c r="A96" t="s">
        <v>228</v>
      </c>
      <c r="B96" t="s">
        <v>222</v>
      </c>
      <c r="C96" s="3">
        <v>45093</v>
      </c>
      <c r="D96" s="2" t="s">
        <v>157</v>
      </c>
      <c r="E96" s="2">
        <v>1118378</v>
      </c>
      <c r="F96" s="2" t="s">
        <v>77</v>
      </c>
      <c r="G96" s="2" t="s">
        <v>13</v>
      </c>
      <c r="H96" s="2" t="s">
        <v>28</v>
      </c>
      <c r="I96" s="2" t="s">
        <v>15</v>
      </c>
      <c r="K96">
        <f>VLOOKUP(H96,Dados!A:B,2,0)</f>
        <v>213</v>
      </c>
      <c r="L96">
        <v>213</v>
      </c>
      <c r="M96">
        <v>1118378</v>
      </c>
      <c r="O96" t="str">
        <f t="shared" si="1"/>
        <v>213001118378</v>
      </c>
      <c r="Q96" s="4">
        <v>213001118378</v>
      </c>
      <c r="R96" t="e">
        <f>VLOOKUP(Q96,'P1'!T:V,3,0)</f>
        <v>#N/A</v>
      </c>
      <c r="S96">
        <f>VLOOKUP(Q96,'P2'!T:V,3,0)</f>
        <v>31.47</v>
      </c>
      <c r="T96" t="s">
        <v>660</v>
      </c>
    </row>
    <row r="97" spans="1:20" x14ac:dyDescent="0.3">
      <c r="A97" t="s">
        <v>229</v>
      </c>
      <c r="B97" t="s">
        <v>222</v>
      </c>
      <c r="C97" s="3">
        <v>45093</v>
      </c>
      <c r="D97" s="2" t="s">
        <v>157</v>
      </c>
      <c r="E97" s="2">
        <v>341546576</v>
      </c>
      <c r="F97" s="2" t="s">
        <v>77</v>
      </c>
      <c r="G97" s="2" t="s">
        <v>13</v>
      </c>
      <c r="H97" s="2" t="s">
        <v>25</v>
      </c>
      <c r="I97" s="2" t="s">
        <v>15</v>
      </c>
      <c r="K97">
        <f>VLOOKUP(H97,Dados!A:B,2,0)</f>
        <v>89</v>
      </c>
      <c r="L97">
        <v>89</v>
      </c>
      <c r="M97">
        <v>341546576</v>
      </c>
      <c r="O97" t="str">
        <f t="shared" si="1"/>
        <v>089341546576</v>
      </c>
      <c r="Q97" s="4">
        <v>89341546576</v>
      </c>
      <c r="R97" t="e">
        <f>VLOOKUP(Q97,'P1'!T:V,3,0)</f>
        <v>#N/A</v>
      </c>
      <c r="S97">
        <f>VLOOKUP(Q97,'P2'!T:V,3,0)</f>
        <v>31.47</v>
      </c>
      <c r="T97" t="s">
        <v>660</v>
      </c>
    </row>
    <row r="98" spans="1:20" x14ac:dyDescent="0.3">
      <c r="A98" t="s">
        <v>230</v>
      </c>
      <c r="B98" t="s">
        <v>18</v>
      </c>
      <c r="C98" s="3">
        <v>45094</v>
      </c>
      <c r="D98" s="2" t="s">
        <v>236</v>
      </c>
      <c r="E98" s="2">
        <v>375173903</v>
      </c>
      <c r="F98" s="2" t="s">
        <v>77</v>
      </c>
      <c r="G98" s="2" t="s">
        <v>13</v>
      </c>
      <c r="H98" s="2" t="s">
        <v>184</v>
      </c>
      <c r="I98" s="2" t="s">
        <v>15</v>
      </c>
      <c r="K98">
        <f>VLOOKUP(H98,Dados!A:B,2,0)</f>
        <v>996</v>
      </c>
      <c r="L98">
        <v>996</v>
      </c>
      <c r="M98">
        <v>375173903</v>
      </c>
      <c r="O98" t="str">
        <f t="shared" si="1"/>
        <v>996375173903</v>
      </c>
      <c r="Q98" s="4">
        <v>996375173903</v>
      </c>
      <c r="R98" t="e">
        <f>VLOOKUP(Q98,'P1'!T:V,3,0)</f>
        <v>#N/A</v>
      </c>
      <c r="S98">
        <f>VLOOKUP(Q98,'P2'!T:V,3,0)</f>
        <v>304.20999999999998</v>
      </c>
      <c r="T98" t="s">
        <v>660</v>
      </c>
    </row>
    <row r="99" spans="1:20" x14ac:dyDescent="0.3">
      <c r="A99" t="s">
        <v>232</v>
      </c>
      <c r="B99" t="s">
        <v>233</v>
      </c>
      <c r="C99" s="3">
        <v>45094</v>
      </c>
      <c r="D99" s="2" t="s">
        <v>257</v>
      </c>
      <c r="E99" s="2">
        <v>1447417</v>
      </c>
      <c r="F99" s="2" t="s">
        <v>77</v>
      </c>
      <c r="G99" s="2" t="s">
        <v>13</v>
      </c>
      <c r="H99" s="2" t="s">
        <v>17</v>
      </c>
      <c r="I99" s="2" t="s">
        <v>15</v>
      </c>
      <c r="K99">
        <f>VLOOKUP(H99,Dados!A:B,2,0)</f>
        <v>749</v>
      </c>
      <c r="L99">
        <v>749</v>
      </c>
      <c r="M99">
        <v>1447417</v>
      </c>
      <c r="O99" t="str">
        <f t="shared" si="1"/>
        <v>749001447417</v>
      </c>
      <c r="Q99" s="4">
        <v>749001447417</v>
      </c>
      <c r="R99" t="e">
        <f>VLOOKUP(Q99,'P1'!T:V,3,0)</f>
        <v>#N/A</v>
      </c>
      <c r="S99">
        <f>VLOOKUP(Q99,'P2'!T:V,3,0)</f>
        <v>0</v>
      </c>
      <c r="T99" t="s">
        <v>660</v>
      </c>
    </row>
    <row r="100" spans="1:20" x14ac:dyDescent="0.3">
      <c r="A100" t="s">
        <v>234</v>
      </c>
      <c r="B100" t="s">
        <v>21</v>
      </c>
      <c r="C100" s="3">
        <v>45094</v>
      </c>
      <c r="D100" s="2" t="s">
        <v>213</v>
      </c>
      <c r="E100" s="2">
        <v>1118521</v>
      </c>
      <c r="F100" s="2" t="s">
        <v>77</v>
      </c>
      <c r="G100" s="2" t="s">
        <v>13</v>
      </c>
      <c r="H100" s="2" t="s">
        <v>28</v>
      </c>
      <c r="I100" s="2" t="s">
        <v>15</v>
      </c>
      <c r="K100">
        <f>VLOOKUP(H100,Dados!A:B,2,0)</f>
        <v>213</v>
      </c>
      <c r="L100">
        <v>213</v>
      </c>
      <c r="M100">
        <v>1118521</v>
      </c>
      <c r="O100" t="str">
        <f t="shared" si="1"/>
        <v>213001118521</v>
      </c>
      <c r="Q100" s="4">
        <v>213001118521</v>
      </c>
      <c r="R100" t="e">
        <f>VLOOKUP(Q100,'P1'!T:V,3,0)</f>
        <v>#N/A</v>
      </c>
      <c r="S100">
        <f>VLOOKUP(Q100,'P2'!T:V,3,0)</f>
        <v>31.47</v>
      </c>
      <c r="T100" t="s">
        <v>660</v>
      </c>
    </row>
    <row r="101" spans="1:20" ht="15" thickBot="1" x14ac:dyDescent="0.35">
      <c r="A101" t="s">
        <v>237</v>
      </c>
      <c r="B101" t="s">
        <v>101</v>
      </c>
      <c r="C101" s="3">
        <v>45096</v>
      </c>
      <c r="D101" s="2" t="s">
        <v>219</v>
      </c>
      <c r="E101" s="2">
        <v>1044479</v>
      </c>
      <c r="F101" s="2" t="s">
        <v>77</v>
      </c>
      <c r="G101" s="2" t="s">
        <v>132</v>
      </c>
      <c r="H101" s="2" t="s">
        <v>627</v>
      </c>
      <c r="I101" s="2" t="s">
        <v>15</v>
      </c>
      <c r="K101">
        <f>VLOOKUP(H101,Dados!A:B,2,0)</f>
        <v>570</v>
      </c>
      <c r="L101">
        <v>570</v>
      </c>
      <c r="M101">
        <v>1044479</v>
      </c>
      <c r="O101" t="str">
        <f t="shared" si="1"/>
        <v>570001044479</v>
      </c>
      <c r="Q101" s="4">
        <v>570001044479</v>
      </c>
      <c r="R101" t="e">
        <f>VLOOKUP(Q101,'P1'!T:V,3,0)</f>
        <v>#N/A</v>
      </c>
      <c r="S101">
        <f>VLOOKUP(Q101,'P2'!T:V,3,0)</f>
        <v>31.47</v>
      </c>
      <c r="T101" t="s">
        <v>660</v>
      </c>
    </row>
    <row r="102" spans="1:20" ht="15" thickBot="1" x14ac:dyDescent="0.35">
      <c r="A102" t="s">
        <v>238</v>
      </c>
      <c r="B102" t="s">
        <v>18</v>
      </c>
      <c r="C102" s="3">
        <v>45096</v>
      </c>
      <c r="D102" s="2" t="s">
        <v>219</v>
      </c>
      <c r="E102" s="2">
        <v>1002474</v>
      </c>
      <c r="F102" s="2" t="s">
        <v>77</v>
      </c>
      <c r="G102" s="2" t="s">
        <v>13</v>
      </c>
      <c r="H102" s="7" t="s">
        <v>655</v>
      </c>
      <c r="I102" s="2" t="s">
        <v>15</v>
      </c>
      <c r="K102">
        <f>VLOOKUP(H102,Dados!A:B,2,0)</f>
        <v>593</v>
      </c>
      <c r="L102">
        <v>593</v>
      </c>
      <c r="M102">
        <v>1002474</v>
      </c>
      <c r="O102" t="str">
        <f t="shared" si="1"/>
        <v>593001002474</v>
      </c>
      <c r="Q102" s="4">
        <v>593001002474</v>
      </c>
      <c r="R102" t="e">
        <f>VLOOKUP(Q102,'P1'!T:V,3,0)</f>
        <v>#N/A</v>
      </c>
      <c r="S102">
        <f>VLOOKUP(Q102,'P2'!T:V,3,0)</f>
        <v>31.47</v>
      </c>
      <c r="T102" t="s">
        <v>660</v>
      </c>
    </row>
    <row r="103" spans="1:20" x14ac:dyDescent="0.3">
      <c r="A103" t="s">
        <v>239</v>
      </c>
      <c r="B103" t="s">
        <v>81</v>
      </c>
      <c r="C103" s="3">
        <v>45096</v>
      </c>
      <c r="D103" s="2" t="s">
        <v>219</v>
      </c>
      <c r="E103" s="2">
        <v>1013820</v>
      </c>
      <c r="F103" s="2" t="s">
        <v>77</v>
      </c>
      <c r="G103" s="2" t="s">
        <v>13</v>
      </c>
      <c r="H103" s="2" t="s">
        <v>240</v>
      </c>
      <c r="I103" s="2" t="s">
        <v>15</v>
      </c>
      <c r="J103" s="2" t="s">
        <v>9</v>
      </c>
      <c r="K103">
        <f>VLOOKUP(H103,Dados!A:B,2,0)</f>
        <v>449</v>
      </c>
      <c r="L103">
        <v>449</v>
      </c>
      <c r="M103">
        <v>1013820</v>
      </c>
      <c r="O103" t="str">
        <f t="shared" si="1"/>
        <v>449001013820</v>
      </c>
      <c r="Q103" s="4">
        <v>449001013820</v>
      </c>
      <c r="R103" t="e">
        <f>VLOOKUP(Q103,'P1'!T:V,3,0)</f>
        <v>#N/A</v>
      </c>
      <c r="S103">
        <f>VLOOKUP(Q103,'P2'!T:V,3,0)</f>
        <v>25.47</v>
      </c>
      <c r="T103" t="s">
        <v>660</v>
      </c>
    </row>
    <row r="104" spans="1:20" ht="15" thickBot="1" x14ac:dyDescent="0.35">
      <c r="A104" t="s">
        <v>241</v>
      </c>
      <c r="B104" t="s">
        <v>66</v>
      </c>
      <c r="C104" s="3">
        <v>45096</v>
      </c>
      <c r="D104" s="2" t="s">
        <v>219</v>
      </c>
      <c r="E104" s="2">
        <v>366789768</v>
      </c>
      <c r="F104" s="2" t="s">
        <v>77</v>
      </c>
      <c r="G104" s="2" t="s">
        <v>13</v>
      </c>
      <c r="H104" s="2" t="s">
        <v>14</v>
      </c>
      <c r="I104" s="2" t="s">
        <v>15</v>
      </c>
      <c r="K104">
        <f>VLOOKUP(H104,Dados!A:B,2,0)</f>
        <v>86</v>
      </c>
      <c r="L104">
        <v>86</v>
      </c>
      <c r="M104">
        <v>366789768</v>
      </c>
      <c r="O104" t="str">
        <f t="shared" si="1"/>
        <v>086366789768</v>
      </c>
      <c r="Q104" s="4">
        <v>86366789768</v>
      </c>
      <c r="R104" t="e">
        <f>VLOOKUP(Q104,'P1'!T:V,3,0)</f>
        <v>#N/A</v>
      </c>
      <c r="S104">
        <f>VLOOKUP(Q104,'P2'!T:V,3,0)</f>
        <v>31.47</v>
      </c>
      <c r="T104" t="s">
        <v>660</v>
      </c>
    </row>
    <row r="105" spans="1:20" ht="15" thickBot="1" x14ac:dyDescent="0.35">
      <c r="A105" t="s">
        <v>242</v>
      </c>
      <c r="B105" t="s">
        <v>21</v>
      </c>
      <c r="C105" s="3">
        <v>45096</v>
      </c>
      <c r="D105" s="2" t="s">
        <v>231</v>
      </c>
      <c r="E105" s="2">
        <v>2024383</v>
      </c>
      <c r="F105" s="2" t="s">
        <v>77</v>
      </c>
      <c r="G105" s="2" t="s">
        <v>13</v>
      </c>
      <c r="H105" s="7" t="s">
        <v>536</v>
      </c>
      <c r="I105" s="2" t="s">
        <v>15</v>
      </c>
      <c r="K105">
        <f>VLOOKUP(H105,Dados!A:B,2,0)</f>
        <v>752</v>
      </c>
      <c r="L105">
        <v>752</v>
      </c>
      <c r="M105">
        <v>2024383</v>
      </c>
      <c r="O105" t="str">
        <f t="shared" si="1"/>
        <v>752002024383</v>
      </c>
      <c r="Q105" s="4">
        <v>752002024383</v>
      </c>
      <c r="R105" t="e">
        <f>VLOOKUP(Q105,'P1'!T:V,3,0)</f>
        <v>#N/A</v>
      </c>
      <c r="S105">
        <f>VLOOKUP(Q105,'P2'!T:V,3,0)</f>
        <v>304.20999999999998</v>
      </c>
      <c r="T105" t="s">
        <v>660</v>
      </c>
    </row>
    <row r="106" spans="1:20" x14ac:dyDescent="0.3">
      <c r="A106" t="s">
        <v>243</v>
      </c>
      <c r="B106" t="s">
        <v>81</v>
      </c>
      <c r="C106" s="3">
        <v>45096</v>
      </c>
      <c r="D106" s="2" t="s">
        <v>219</v>
      </c>
      <c r="E106" s="2">
        <v>624681589</v>
      </c>
      <c r="F106" s="2" t="s">
        <v>77</v>
      </c>
      <c r="G106" s="2" t="s">
        <v>13</v>
      </c>
      <c r="H106" s="2" t="s">
        <v>659</v>
      </c>
      <c r="I106" s="2" t="s">
        <v>15</v>
      </c>
      <c r="K106">
        <f>VLOOKUP(H106,Dados!A:B,2,0)</f>
        <v>88</v>
      </c>
      <c r="L106">
        <v>88</v>
      </c>
      <c r="M106">
        <v>624681589</v>
      </c>
      <c r="O106" t="str">
        <f t="shared" si="1"/>
        <v>088624681589</v>
      </c>
      <c r="Q106" s="4">
        <v>88624681589</v>
      </c>
      <c r="R106" t="e">
        <f>VLOOKUP(Q106,'P1'!T:V,3,0)</f>
        <v>#N/A</v>
      </c>
      <c r="S106">
        <f>VLOOKUP(Q106,'P2'!T:V,3,0)</f>
        <v>246.21</v>
      </c>
      <c r="T106" t="s">
        <v>660</v>
      </c>
    </row>
    <row r="107" spans="1:20" x14ac:dyDescent="0.3">
      <c r="A107" t="s">
        <v>244</v>
      </c>
      <c r="B107" t="s">
        <v>35</v>
      </c>
      <c r="C107" s="3">
        <v>45096</v>
      </c>
      <c r="D107" s="2" t="s">
        <v>219</v>
      </c>
      <c r="E107" s="2">
        <v>301455516</v>
      </c>
      <c r="F107" s="2" t="s">
        <v>77</v>
      </c>
      <c r="G107" s="2" t="s">
        <v>13</v>
      </c>
      <c r="H107" s="2" t="s">
        <v>104</v>
      </c>
      <c r="I107" s="2" t="s">
        <v>15</v>
      </c>
      <c r="K107">
        <f>VLOOKUP(H107,Dados!A:B,2,0)</f>
        <v>93</v>
      </c>
      <c r="L107">
        <v>93</v>
      </c>
      <c r="M107">
        <v>301455516</v>
      </c>
      <c r="O107" t="str">
        <f t="shared" si="1"/>
        <v>093301455516</v>
      </c>
      <c r="Q107" s="4">
        <v>93301455516</v>
      </c>
      <c r="R107" t="e">
        <f>VLOOKUP(Q107,'P1'!T:V,3,0)</f>
        <v>#N/A</v>
      </c>
      <c r="S107">
        <f>VLOOKUP(Q107,'P2'!T:V,3,0)</f>
        <v>0</v>
      </c>
      <c r="T107" t="s">
        <v>660</v>
      </c>
    </row>
    <row r="108" spans="1:20" x14ac:dyDescent="0.3">
      <c r="A108" t="s">
        <v>245</v>
      </c>
      <c r="B108" t="s">
        <v>58</v>
      </c>
      <c r="C108" s="3">
        <v>45096</v>
      </c>
      <c r="D108" s="2" t="s">
        <v>231</v>
      </c>
      <c r="E108" s="2">
        <v>341546959</v>
      </c>
      <c r="F108" s="2" t="s">
        <v>77</v>
      </c>
      <c r="G108" s="2" t="s">
        <v>13</v>
      </c>
      <c r="H108" s="2" t="s">
        <v>25</v>
      </c>
      <c r="I108" s="2" t="s">
        <v>15</v>
      </c>
      <c r="K108">
        <f>VLOOKUP(H108,Dados!A:B,2,0)</f>
        <v>89</v>
      </c>
      <c r="L108">
        <v>89</v>
      </c>
      <c r="M108">
        <v>341546959</v>
      </c>
      <c r="O108" t="str">
        <f t="shared" si="1"/>
        <v>089341546959</v>
      </c>
      <c r="Q108" s="4">
        <v>89341546959</v>
      </c>
      <c r="R108" t="e">
        <f>VLOOKUP(Q108,'P1'!T:V,3,0)</f>
        <v>#N/A</v>
      </c>
      <c r="S108">
        <f>VLOOKUP(Q108,'P2'!T:V,3,0)</f>
        <v>31.47</v>
      </c>
      <c r="T108" t="s">
        <v>660</v>
      </c>
    </row>
    <row r="109" spans="1:20" x14ac:dyDescent="0.3">
      <c r="A109" t="s">
        <v>246</v>
      </c>
      <c r="B109" t="s">
        <v>247</v>
      </c>
      <c r="C109" s="3">
        <v>45096</v>
      </c>
      <c r="D109" s="2" t="s">
        <v>219</v>
      </c>
      <c r="E109" s="2">
        <v>380414045</v>
      </c>
      <c r="F109" s="2" t="s">
        <v>77</v>
      </c>
      <c r="G109" s="2" t="s">
        <v>13</v>
      </c>
      <c r="H109" s="2" t="s">
        <v>80</v>
      </c>
      <c r="I109" s="2" t="s">
        <v>15</v>
      </c>
      <c r="K109">
        <f>VLOOKUP(H109,Dados!A:B,2,0)</f>
        <v>91</v>
      </c>
      <c r="L109">
        <v>91</v>
      </c>
      <c r="M109">
        <v>380414045</v>
      </c>
      <c r="O109" t="str">
        <f t="shared" si="1"/>
        <v>091380414045</v>
      </c>
      <c r="Q109" s="4">
        <v>91380414045</v>
      </c>
      <c r="R109" t="e">
        <f>VLOOKUP(Q109,'P1'!T:V,3,0)</f>
        <v>#N/A</v>
      </c>
      <c r="S109">
        <f>VLOOKUP(Q109,'P2'!T:V,3,0)</f>
        <v>31.47</v>
      </c>
      <c r="T109" t="s">
        <v>660</v>
      </c>
    </row>
    <row r="110" spans="1:20" x14ac:dyDescent="0.3">
      <c r="A110" t="s">
        <v>248</v>
      </c>
      <c r="B110" t="s">
        <v>249</v>
      </c>
      <c r="C110" s="3">
        <v>45096</v>
      </c>
      <c r="D110" s="2" t="s">
        <v>231</v>
      </c>
      <c r="E110" s="2">
        <v>1118661</v>
      </c>
      <c r="F110" s="2" t="s">
        <v>77</v>
      </c>
      <c r="G110" s="2" t="s">
        <v>13</v>
      </c>
      <c r="H110" s="2" t="s">
        <v>28</v>
      </c>
      <c r="I110" s="2" t="s">
        <v>15</v>
      </c>
      <c r="K110">
        <f>VLOOKUP(H110,Dados!A:B,2,0)</f>
        <v>213</v>
      </c>
      <c r="L110">
        <v>213</v>
      </c>
      <c r="M110">
        <v>1118661</v>
      </c>
      <c r="O110" t="str">
        <f t="shared" si="1"/>
        <v>213001118661</v>
      </c>
      <c r="Q110" s="4">
        <v>213001118661</v>
      </c>
      <c r="R110" t="e">
        <f>VLOOKUP(Q110,'P1'!T:V,3,0)</f>
        <v>#N/A</v>
      </c>
      <c r="S110">
        <f>VLOOKUP(Q110,'P2'!T:V,3,0)</f>
        <v>20.98</v>
      </c>
      <c r="T110" t="s">
        <v>660</v>
      </c>
    </row>
    <row r="111" spans="1:20" x14ac:dyDescent="0.3">
      <c r="A111" t="s">
        <v>250</v>
      </c>
      <c r="B111" t="s">
        <v>29</v>
      </c>
      <c r="C111" s="3">
        <v>45096</v>
      </c>
      <c r="D111" s="2" t="s">
        <v>219</v>
      </c>
      <c r="E111" s="2">
        <v>380414070</v>
      </c>
      <c r="F111" s="2" t="s">
        <v>77</v>
      </c>
      <c r="G111" s="2" t="s">
        <v>13</v>
      </c>
      <c r="H111" s="2" t="s">
        <v>80</v>
      </c>
      <c r="I111" s="2" t="s">
        <v>15</v>
      </c>
      <c r="K111">
        <f>VLOOKUP(H111,Dados!A:B,2,0)</f>
        <v>91</v>
      </c>
      <c r="L111">
        <v>91</v>
      </c>
      <c r="M111">
        <v>380414070</v>
      </c>
      <c r="O111" t="str">
        <f t="shared" si="1"/>
        <v>091380414070</v>
      </c>
      <c r="Q111" s="4">
        <v>91380414070</v>
      </c>
      <c r="R111" t="e">
        <f>VLOOKUP(Q111,'P1'!T:V,3,0)</f>
        <v>#N/A</v>
      </c>
      <c r="S111">
        <f>VLOOKUP(Q111,'P2'!T:V,3,0)</f>
        <v>314.67</v>
      </c>
      <c r="T111" t="s">
        <v>660</v>
      </c>
    </row>
    <row r="112" spans="1:20" x14ac:dyDescent="0.3">
      <c r="A112" t="s">
        <v>158</v>
      </c>
      <c r="B112" t="s">
        <v>21</v>
      </c>
      <c r="C112" s="3">
        <v>45096</v>
      </c>
      <c r="D112" s="2" t="s">
        <v>231</v>
      </c>
      <c r="E112" s="2">
        <v>1022066</v>
      </c>
      <c r="F112" s="2" t="s">
        <v>77</v>
      </c>
      <c r="G112" s="2" t="s">
        <v>13</v>
      </c>
      <c r="H112" s="2" t="s">
        <v>22</v>
      </c>
      <c r="I112" s="2" t="s">
        <v>15</v>
      </c>
      <c r="K112">
        <f>VLOOKUP(H112,Dados!A:B,2,0)</f>
        <v>819</v>
      </c>
      <c r="L112">
        <v>819</v>
      </c>
      <c r="M112">
        <v>1022066</v>
      </c>
      <c r="O112" t="str">
        <f t="shared" si="1"/>
        <v>819001022066</v>
      </c>
      <c r="Q112" s="4">
        <v>819001022066</v>
      </c>
      <c r="R112" t="e">
        <f>VLOOKUP(Q112,'P1'!T:V,3,0)</f>
        <v>#N/A</v>
      </c>
      <c r="S112">
        <f>VLOOKUP(Q112,'P2'!T:V,3,0)</f>
        <v>314.7</v>
      </c>
      <c r="T112" t="s">
        <v>660</v>
      </c>
    </row>
    <row r="113" spans="1:20" x14ac:dyDescent="0.3">
      <c r="A113" t="s">
        <v>251</v>
      </c>
      <c r="B113" t="s">
        <v>21</v>
      </c>
      <c r="C113" s="3">
        <v>45096</v>
      </c>
      <c r="D113" s="2" t="s">
        <v>231</v>
      </c>
      <c r="E113" s="2">
        <v>341547025</v>
      </c>
      <c r="F113" s="2" t="s">
        <v>77</v>
      </c>
      <c r="G113" s="2" t="s">
        <v>13</v>
      </c>
      <c r="H113" s="2" t="s">
        <v>25</v>
      </c>
      <c r="I113" s="2" t="s">
        <v>15</v>
      </c>
      <c r="K113">
        <f>VLOOKUP(H113,Dados!A:B,2,0)</f>
        <v>89</v>
      </c>
      <c r="L113">
        <v>89</v>
      </c>
      <c r="M113">
        <v>341547025</v>
      </c>
      <c r="O113" t="str">
        <f t="shared" si="1"/>
        <v>089341547025</v>
      </c>
      <c r="Q113" s="4">
        <v>89341547025</v>
      </c>
      <c r="R113" t="e">
        <f>VLOOKUP(Q113,'P1'!T:V,3,0)</f>
        <v>#N/A</v>
      </c>
      <c r="S113">
        <f>VLOOKUP(Q113,'P2'!T:V,3,0)</f>
        <v>31.47</v>
      </c>
      <c r="T113" t="s">
        <v>660</v>
      </c>
    </row>
    <row r="114" spans="1:20" x14ac:dyDescent="0.3">
      <c r="A114" t="s">
        <v>252</v>
      </c>
      <c r="B114" t="s">
        <v>21</v>
      </c>
      <c r="C114" s="3">
        <v>45096</v>
      </c>
      <c r="D114" s="2" t="s">
        <v>231</v>
      </c>
      <c r="E114" s="2">
        <v>341547033</v>
      </c>
      <c r="F114" s="2" t="s">
        <v>77</v>
      </c>
      <c r="G114" s="2" t="s">
        <v>13</v>
      </c>
      <c r="H114" s="2" t="s">
        <v>25</v>
      </c>
      <c r="I114" s="2" t="s">
        <v>15</v>
      </c>
      <c r="K114">
        <f>VLOOKUP(H114,Dados!A:B,2,0)</f>
        <v>89</v>
      </c>
      <c r="L114">
        <v>89</v>
      </c>
      <c r="M114">
        <v>341547033</v>
      </c>
      <c r="O114" t="str">
        <f t="shared" si="1"/>
        <v>089341547033</v>
      </c>
      <c r="Q114" s="4">
        <v>89341547033</v>
      </c>
      <c r="R114" t="e">
        <f>VLOOKUP(Q114,'P1'!T:V,3,0)</f>
        <v>#N/A</v>
      </c>
      <c r="S114">
        <f>VLOOKUP(Q114,'P2'!T:V,3,0)</f>
        <v>31.47</v>
      </c>
      <c r="T114" t="s">
        <v>660</v>
      </c>
    </row>
    <row r="115" spans="1:20" x14ac:dyDescent="0.3">
      <c r="A115" t="s">
        <v>253</v>
      </c>
      <c r="B115" t="s">
        <v>48</v>
      </c>
      <c r="C115" s="3">
        <v>45096</v>
      </c>
      <c r="D115" s="2" t="s">
        <v>219</v>
      </c>
      <c r="E115" s="2">
        <v>366789954</v>
      </c>
      <c r="F115" s="2" t="s">
        <v>77</v>
      </c>
      <c r="G115" s="2" t="s">
        <v>13</v>
      </c>
      <c r="H115" s="2" t="s">
        <v>14</v>
      </c>
      <c r="I115" s="2" t="s">
        <v>15</v>
      </c>
      <c r="K115">
        <f>VLOOKUP(H115,Dados!A:B,2,0)</f>
        <v>86</v>
      </c>
      <c r="L115">
        <v>86</v>
      </c>
      <c r="M115">
        <v>366789954</v>
      </c>
      <c r="O115" t="str">
        <f t="shared" si="1"/>
        <v>086366789954</v>
      </c>
      <c r="Q115" s="4">
        <v>86366789954</v>
      </c>
      <c r="R115" t="e">
        <f>VLOOKUP(Q115,'P1'!T:V,3,0)</f>
        <v>#N/A</v>
      </c>
      <c r="S115">
        <f>VLOOKUP(Q115,'P2'!T:V,3,0)</f>
        <v>31.47</v>
      </c>
      <c r="T115" t="s">
        <v>660</v>
      </c>
    </row>
    <row r="116" spans="1:20" x14ac:dyDescent="0.3">
      <c r="A116" t="s">
        <v>254</v>
      </c>
      <c r="B116" t="s">
        <v>48</v>
      </c>
      <c r="C116" s="3">
        <v>45096</v>
      </c>
      <c r="D116" s="2" t="s">
        <v>231</v>
      </c>
      <c r="E116" s="2">
        <v>1447611</v>
      </c>
      <c r="F116" s="2" t="s">
        <v>77</v>
      </c>
      <c r="G116" s="2" t="s">
        <v>13</v>
      </c>
      <c r="H116" s="2" t="s">
        <v>17</v>
      </c>
      <c r="I116" s="2" t="s">
        <v>15</v>
      </c>
      <c r="K116">
        <f>VLOOKUP(H116,Dados!A:B,2,0)</f>
        <v>749</v>
      </c>
      <c r="L116">
        <v>749</v>
      </c>
      <c r="M116">
        <v>1447611</v>
      </c>
      <c r="O116" t="str">
        <f t="shared" si="1"/>
        <v>749001447611</v>
      </c>
      <c r="Q116" s="4">
        <v>749001447611</v>
      </c>
      <c r="R116" t="e">
        <f>VLOOKUP(Q116,'P1'!T:V,3,0)</f>
        <v>#N/A</v>
      </c>
      <c r="S116">
        <f>VLOOKUP(Q116,'P2'!T:V,3,0)</f>
        <v>31.47</v>
      </c>
      <c r="T116" t="s">
        <v>660</v>
      </c>
    </row>
    <row r="117" spans="1:20" ht="15" thickBot="1" x14ac:dyDescent="0.35">
      <c r="A117" t="s">
        <v>255</v>
      </c>
      <c r="B117" t="s">
        <v>256</v>
      </c>
      <c r="C117" s="3">
        <v>45096</v>
      </c>
      <c r="D117" s="2" t="s">
        <v>257</v>
      </c>
      <c r="E117" s="2">
        <v>341547114</v>
      </c>
      <c r="F117" s="2" t="s">
        <v>77</v>
      </c>
      <c r="G117" s="2" t="s">
        <v>13</v>
      </c>
      <c r="H117" s="2" t="s">
        <v>25</v>
      </c>
      <c r="I117" s="2" t="s">
        <v>15</v>
      </c>
      <c r="K117">
        <f>VLOOKUP(H117,Dados!A:B,2,0)</f>
        <v>89</v>
      </c>
      <c r="L117">
        <v>89</v>
      </c>
      <c r="M117">
        <v>341547114</v>
      </c>
      <c r="O117" t="str">
        <f t="shared" si="1"/>
        <v>089341547114</v>
      </c>
      <c r="Q117" s="4">
        <v>89341547114</v>
      </c>
      <c r="R117" t="e">
        <f>VLOOKUP(Q117,'P1'!T:V,3,0)</f>
        <v>#N/A</v>
      </c>
      <c r="S117">
        <f>VLOOKUP(Q117,'P2'!T:V,3,0)</f>
        <v>31.47</v>
      </c>
      <c r="T117" t="s">
        <v>660</v>
      </c>
    </row>
    <row r="118" spans="1:20" ht="15" thickBot="1" x14ac:dyDescent="0.35">
      <c r="A118" t="s">
        <v>258</v>
      </c>
      <c r="B118" t="s">
        <v>259</v>
      </c>
      <c r="C118" s="3">
        <v>45096</v>
      </c>
      <c r="D118" s="2" t="s">
        <v>219</v>
      </c>
      <c r="E118" s="2">
        <v>1964943</v>
      </c>
      <c r="F118" s="2" t="s">
        <v>77</v>
      </c>
      <c r="G118" s="2" t="s">
        <v>13</v>
      </c>
      <c r="H118" s="7" t="s">
        <v>536</v>
      </c>
      <c r="I118" s="2" t="s">
        <v>15</v>
      </c>
      <c r="J118" s="2" t="s">
        <v>9</v>
      </c>
      <c r="K118">
        <f>VLOOKUP(H118,Dados!A:B,2,0)</f>
        <v>752</v>
      </c>
      <c r="L118">
        <v>752</v>
      </c>
      <c r="M118">
        <v>1964943</v>
      </c>
      <c r="O118" t="str">
        <f t="shared" si="1"/>
        <v>752001964943</v>
      </c>
      <c r="Q118" s="4">
        <v>752001964943</v>
      </c>
      <c r="R118" t="e">
        <f>VLOOKUP(Q118,'P1'!T:V,3,0)</f>
        <v>#N/A</v>
      </c>
      <c r="S118">
        <f>VLOOKUP(Q118,'P2'!T:V,3,0)</f>
        <v>84</v>
      </c>
      <c r="T118" t="s">
        <v>660</v>
      </c>
    </row>
    <row r="119" spans="1:20" x14ac:dyDescent="0.3">
      <c r="A119" t="s">
        <v>260</v>
      </c>
      <c r="B119" t="s">
        <v>261</v>
      </c>
      <c r="C119" s="3">
        <v>45096</v>
      </c>
      <c r="D119" s="2" t="s">
        <v>257</v>
      </c>
      <c r="E119" s="2">
        <v>341547130</v>
      </c>
      <c r="F119" s="2" t="s">
        <v>77</v>
      </c>
      <c r="G119" s="2" t="s">
        <v>13</v>
      </c>
      <c r="H119" s="2" t="s">
        <v>25</v>
      </c>
      <c r="I119" s="2" t="s">
        <v>15</v>
      </c>
      <c r="K119">
        <f>VLOOKUP(H119,Dados!A:B,2,0)</f>
        <v>89</v>
      </c>
      <c r="L119">
        <v>89</v>
      </c>
      <c r="M119">
        <v>341547130</v>
      </c>
      <c r="O119" t="str">
        <f t="shared" si="1"/>
        <v>089341547130</v>
      </c>
      <c r="Q119" s="4">
        <v>89341547130</v>
      </c>
      <c r="R119" t="e">
        <f>VLOOKUP(Q119,'P1'!T:V,3,0)</f>
        <v>#N/A</v>
      </c>
      <c r="S119">
        <f>VLOOKUP(Q119,'P2'!T:V,3,0)</f>
        <v>314.7</v>
      </c>
      <c r="T119" t="s">
        <v>660</v>
      </c>
    </row>
    <row r="120" spans="1:20" x14ac:dyDescent="0.3">
      <c r="A120" t="s">
        <v>262</v>
      </c>
      <c r="B120" t="s">
        <v>18</v>
      </c>
      <c r="C120" s="3">
        <v>45096</v>
      </c>
      <c r="D120" s="2" t="s">
        <v>257</v>
      </c>
      <c r="E120" s="2">
        <v>1447700</v>
      </c>
      <c r="F120" s="2" t="s">
        <v>77</v>
      </c>
      <c r="G120" s="2" t="s">
        <v>13</v>
      </c>
      <c r="H120" s="2" t="s">
        <v>17</v>
      </c>
      <c r="I120" s="2" t="s">
        <v>15</v>
      </c>
      <c r="K120">
        <f>VLOOKUP(H120,Dados!A:B,2,0)</f>
        <v>749</v>
      </c>
      <c r="L120">
        <v>749</v>
      </c>
      <c r="M120">
        <v>1447700</v>
      </c>
      <c r="O120" t="str">
        <f t="shared" si="1"/>
        <v>749001447700</v>
      </c>
      <c r="Q120" s="4">
        <v>749001447700</v>
      </c>
      <c r="R120" t="e">
        <f>VLOOKUP(Q120,'P1'!T:V,3,0)</f>
        <v>#N/A</v>
      </c>
      <c r="S120">
        <f>VLOOKUP(Q120,'P2'!T:V,3,0)</f>
        <v>31.47</v>
      </c>
      <c r="T120" t="s">
        <v>660</v>
      </c>
    </row>
    <row r="121" spans="1:20" x14ac:dyDescent="0.3">
      <c r="A121" t="s">
        <v>263</v>
      </c>
      <c r="B121" t="s">
        <v>18</v>
      </c>
      <c r="C121" s="3">
        <v>45096</v>
      </c>
      <c r="D121" s="2" t="s">
        <v>219</v>
      </c>
      <c r="E121" s="2">
        <v>366790499</v>
      </c>
      <c r="F121" s="2" t="s">
        <v>77</v>
      </c>
      <c r="G121" s="2" t="s">
        <v>13</v>
      </c>
      <c r="H121" s="2" t="s">
        <v>14</v>
      </c>
      <c r="I121" s="2" t="s">
        <v>15</v>
      </c>
      <c r="K121">
        <f>VLOOKUP(H121,Dados!A:B,2,0)</f>
        <v>86</v>
      </c>
      <c r="L121">
        <v>86</v>
      </c>
      <c r="M121">
        <v>366790499</v>
      </c>
      <c r="O121" t="str">
        <f t="shared" si="1"/>
        <v>086366790499</v>
      </c>
      <c r="Q121" s="4">
        <v>86366790499</v>
      </c>
      <c r="R121" t="e">
        <f>VLOOKUP(Q121,'P1'!T:V,3,0)</f>
        <v>#N/A</v>
      </c>
      <c r="S121">
        <f>VLOOKUP(Q121,'P2'!T:V,3,0)</f>
        <v>31.47</v>
      </c>
      <c r="T121" t="s">
        <v>660</v>
      </c>
    </row>
    <row r="122" spans="1:20" x14ac:dyDescent="0.3">
      <c r="A122" t="s">
        <v>264</v>
      </c>
      <c r="B122" t="s">
        <v>18</v>
      </c>
      <c r="C122" s="3">
        <v>45097</v>
      </c>
      <c r="D122" s="2" t="s">
        <v>152</v>
      </c>
      <c r="E122" s="2">
        <v>1447824</v>
      </c>
      <c r="F122" s="2" t="s">
        <v>77</v>
      </c>
      <c r="G122" s="2" t="s">
        <v>13</v>
      </c>
      <c r="H122" s="2" t="s">
        <v>17</v>
      </c>
      <c r="I122" s="2" t="s">
        <v>15</v>
      </c>
      <c r="K122">
        <f>VLOOKUP(H122,Dados!A:B,2,0)</f>
        <v>749</v>
      </c>
      <c r="L122">
        <v>749</v>
      </c>
      <c r="M122">
        <v>1447824</v>
      </c>
      <c r="O122" t="str">
        <f t="shared" si="1"/>
        <v>749001447824</v>
      </c>
      <c r="Q122" s="4">
        <v>749001447824</v>
      </c>
      <c r="R122" t="e">
        <f>VLOOKUP(Q122,'P1'!T:V,3,0)</f>
        <v>#N/A</v>
      </c>
      <c r="S122">
        <f>VLOOKUP(Q122,'P2'!T:V,3,0)</f>
        <v>31.47</v>
      </c>
      <c r="T122" t="s">
        <v>660</v>
      </c>
    </row>
    <row r="123" spans="1:20" x14ac:dyDescent="0.3">
      <c r="A123" t="s">
        <v>265</v>
      </c>
      <c r="B123" t="s">
        <v>18</v>
      </c>
      <c r="C123" s="3">
        <v>45097</v>
      </c>
      <c r="D123" s="2" t="s">
        <v>236</v>
      </c>
      <c r="E123" s="2">
        <v>1447832</v>
      </c>
      <c r="F123" s="2" t="s">
        <v>77</v>
      </c>
      <c r="G123" s="2" t="s">
        <v>13</v>
      </c>
      <c r="H123" s="2" t="s">
        <v>17</v>
      </c>
      <c r="I123" s="2" t="s">
        <v>15</v>
      </c>
      <c r="K123">
        <f>VLOOKUP(H123,Dados!A:B,2,0)</f>
        <v>749</v>
      </c>
      <c r="L123">
        <v>749</v>
      </c>
      <c r="M123">
        <v>1447832</v>
      </c>
      <c r="O123" t="str">
        <f t="shared" si="1"/>
        <v>749001447832</v>
      </c>
      <c r="Q123" s="4">
        <v>749001447832</v>
      </c>
      <c r="R123" t="e">
        <f>VLOOKUP(Q123,'P1'!T:V,3,0)</f>
        <v>#N/A</v>
      </c>
      <c r="S123">
        <f>VLOOKUP(Q123,'P2'!T:V,3,0)</f>
        <v>304.20999999999998</v>
      </c>
      <c r="T123" t="s">
        <v>660</v>
      </c>
    </row>
    <row r="124" spans="1:20" ht="15" thickBot="1" x14ac:dyDescent="0.35">
      <c r="A124" t="s">
        <v>267</v>
      </c>
      <c r="B124" t="s">
        <v>268</v>
      </c>
      <c r="C124" s="3">
        <v>45097</v>
      </c>
      <c r="D124" s="2" t="s">
        <v>257</v>
      </c>
      <c r="E124" s="2">
        <v>10601172</v>
      </c>
      <c r="F124" s="2" t="s">
        <v>77</v>
      </c>
      <c r="G124" s="2" t="s">
        <v>13</v>
      </c>
      <c r="H124" s="2" t="s">
        <v>156</v>
      </c>
      <c r="I124" s="2" t="s">
        <v>15</v>
      </c>
      <c r="K124">
        <f>VLOOKUP(H124,Dados!A:B,2,0)</f>
        <v>531</v>
      </c>
      <c r="L124">
        <v>531</v>
      </c>
      <c r="M124">
        <v>10601172</v>
      </c>
      <c r="O124" t="str">
        <f t="shared" si="1"/>
        <v>531010601172</v>
      </c>
      <c r="Q124" s="4">
        <v>531010601172</v>
      </c>
      <c r="R124" t="e">
        <f>VLOOKUP(Q124,'P1'!T:V,3,0)</f>
        <v>#N/A</v>
      </c>
      <c r="S124">
        <f>VLOOKUP(Q124,'P2'!T:V,3,0)</f>
        <v>31.47</v>
      </c>
      <c r="T124" t="s">
        <v>660</v>
      </c>
    </row>
    <row r="125" spans="1:20" ht="15" thickBot="1" x14ac:dyDescent="0.35">
      <c r="A125" t="s">
        <v>269</v>
      </c>
      <c r="B125" t="s">
        <v>270</v>
      </c>
      <c r="C125" s="3">
        <v>45097</v>
      </c>
      <c r="D125" s="2" t="s">
        <v>257</v>
      </c>
      <c r="E125" s="2">
        <v>1002644</v>
      </c>
      <c r="F125" s="2" t="s">
        <v>77</v>
      </c>
      <c r="G125" s="2" t="s">
        <v>13</v>
      </c>
      <c r="H125" s="7" t="s">
        <v>655</v>
      </c>
      <c r="I125" s="2" t="s">
        <v>15</v>
      </c>
      <c r="K125">
        <f>VLOOKUP(H125,Dados!A:B,2,0)</f>
        <v>593</v>
      </c>
      <c r="L125">
        <v>593</v>
      </c>
      <c r="M125">
        <v>1002644</v>
      </c>
      <c r="O125" t="str">
        <f t="shared" si="1"/>
        <v>593001002644</v>
      </c>
      <c r="Q125" s="4">
        <v>593001002644</v>
      </c>
      <c r="R125" t="e">
        <f>VLOOKUP(Q125,'P1'!T:V,3,0)</f>
        <v>#N/A</v>
      </c>
      <c r="S125">
        <f>VLOOKUP(Q125,'P2'!T:V,3,0)</f>
        <v>31.47</v>
      </c>
      <c r="T125" t="s">
        <v>660</v>
      </c>
    </row>
    <row r="126" spans="1:20" x14ac:dyDescent="0.3">
      <c r="A126" t="s">
        <v>271</v>
      </c>
      <c r="B126" t="s">
        <v>272</v>
      </c>
      <c r="C126" s="3">
        <v>45097</v>
      </c>
      <c r="D126" s="2" t="s">
        <v>152</v>
      </c>
      <c r="E126" s="2">
        <v>1447913</v>
      </c>
      <c r="F126" s="2" t="s">
        <v>77</v>
      </c>
      <c r="G126" s="2" t="s">
        <v>13</v>
      </c>
      <c r="H126" s="2" t="s">
        <v>17</v>
      </c>
      <c r="I126" s="2" t="s">
        <v>15</v>
      </c>
      <c r="K126">
        <f>VLOOKUP(H126,Dados!A:B,2,0)</f>
        <v>749</v>
      </c>
      <c r="L126">
        <v>749</v>
      </c>
      <c r="M126">
        <v>1447913</v>
      </c>
      <c r="O126" t="str">
        <f t="shared" si="1"/>
        <v>749001447913</v>
      </c>
      <c r="Q126" s="4">
        <v>749001447913</v>
      </c>
      <c r="R126" t="e">
        <f>VLOOKUP(Q126,'P1'!T:V,3,0)</f>
        <v>#N/A</v>
      </c>
      <c r="S126">
        <f>VLOOKUP(Q126,'P2'!T:V,3,0)</f>
        <v>275.20999999999998</v>
      </c>
      <c r="T126" t="s">
        <v>660</v>
      </c>
    </row>
    <row r="127" spans="1:20" x14ac:dyDescent="0.3">
      <c r="A127" t="s">
        <v>273</v>
      </c>
      <c r="B127" t="s">
        <v>275</v>
      </c>
      <c r="C127" s="3">
        <v>45097</v>
      </c>
      <c r="D127" s="2" t="s">
        <v>152</v>
      </c>
      <c r="E127" s="2">
        <v>1038323</v>
      </c>
      <c r="F127" s="2" t="s">
        <v>77</v>
      </c>
      <c r="G127" s="2" t="s">
        <v>13</v>
      </c>
      <c r="H127" s="2" t="s">
        <v>274</v>
      </c>
      <c r="I127" s="2"/>
      <c r="K127">
        <f>VLOOKUP(H127,Dados!A:B,2,0)</f>
        <v>398</v>
      </c>
      <c r="L127">
        <v>398</v>
      </c>
      <c r="M127">
        <v>1038323</v>
      </c>
      <c r="O127" t="str">
        <f t="shared" si="1"/>
        <v>398001038323</v>
      </c>
      <c r="Q127" s="4">
        <v>398001038323</v>
      </c>
      <c r="R127" t="e">
        <f>VLOOKUP(Q127,'P1'!T:V,3,0)</f>
        <v>#N/A</v>
      </c>
      <c r="S127" t="e">
        <f>VLOOKUP(Q127,'P2'!T:V,3,0)</f>
        <v>#N/A</v>
      </c>
      <c r="T127" t="s">
        <v>660</v>
      </c>
    </row>
    <row r="128" spans="1:20" x14ac:dyDescent="0.3">
      <c r="A128" t="s">
        <v>276</v>
      </c>
      <c r="B128" t="s">
        <v>21</v>
      </c>
      <c r="C128" s="3">
        <v>45097</v>
      </c>
      <c r="D128" s="2" t="s">
        <v>257</v>
      </c>
      <c r="E128" s="2">
        <v>1118904</v>
      </c>
      <c r="F128" s="2" t="s">
        <v>77</v>
      </c>
      <c r="G128" s="2" t="s">
        <v>13</v>
      </c>
      <c r="H128" s="2" t="s">
        <v>28</v>
      </c>
      <c r="I128" s="2" t="s">
        <v>15</v>
      </c>
      <c r="K128">
        <f>VLOOKUP(H128,Dados!A:B,2,0)</f>
        <v>213</v>
      </c>
      <c r="L128">
        <v>213</v>
      </c>
      <c r="M128">
        <v>1118904</v>
      </c>
      <c r="O128" t="str">
        <f t="shared" si="1"/>
        <v>213001118904</v>
      </c>
      <c r="Q128" s="4">
        <v>213001118904</v>
      </c>
      <c r="R128" t="e">
        <f>VLOOKUP(Q128,'P1'!T:V,3,0)</f>
        <v>#N/A</v>
      </c>
      <c r="S128">
        <f>VLOOKUP(Q128,'P2'!T:V,3,0)</f>
        <v>0</v>
      </c>
      <c r="T128" t="s">
        <v>660</v>
      </c>
    </row>
    <row r="129" spans="1:20" x14ac:dyDescent="0.3">
      <c r="A129" t="s">
        <v>277</v>
      </c>
      <c r="B129" t="s">
        <v>190</v>
      </c>
      <c r="C129" s="3">
        <v>45098</v>
      </c>
      <c r="D129" s="2" t="s">
        <v>257</v>
      </c>
      <c r="E129" s="2">
        <v>366791800</v>
      </c>
      <c r="F129" s="2" t="s">
        <v>77</v>
      </c>
      <c r="G129" s="2" t="s">
        <v>13</v>
      </c>
      <c r="H129" s="2" t="s">
        <v>14</v>
      </c>
      <c r="I129" s="2" t="s">
        <v>15</v>
      </c>
      <c r="K129">
        <f>VLOOKUP(H129,Dados!A:B,2,0)</f>
        <v>86</v>
      </c>
      <c r="L129">
        <v>86</v>
      </c>
      <c r="M129">
        <v>366791800</v>
      </c>
      <c r="O129" t="str">
        <f t="shared" si="1"/>
        <v>086366791800</v>
      </c>
      <c r="Q129" s="4">
        <v>86366791800</v>
      </c>
      <c r="R129" t="e">
        <f>VLOOKUP(Q129,'P1'!T:V,3,0)</f>
        <v>#N/A</v>
      </c>
      <c r="S129">
        <f>VLOOKUP(Q129,'P2'!T:V,3,0)</f>
        <v>31.47</v>
      </c>
      <c r="T129" t="s">
        <v>660</v>
      </c>
    </row>
    <row r="130" spans="1:20" x14ac:dyDescent="0.3">
      <c r="A130" t="s">
        <v>278</v>
      </c>
      <c r="B130" t="s">
        <v>66</v>
      </c>
      <c r="C130" s="3">
        <v>45098</v>
      </c>
      <c r="D130" s="2" t="s">
        <v>257</v>
      </c>
      <c r="E130" s="2">
        <v>366791827</v>
      </c>
      <c r="F130" s="2" t="s">
        <v>77</v>
      </c>
      <c r="G130" s="2" t="s">
        <v>13</v>
      </c>
      <c r="H130" s="2" t="s">
        <v>14</v>
      </c>
      <c r="I130" s="2" t="s">
        <v>15</v>
      </c>
      <c r="K130">
        <f>VLOOKUP(H130,Dados!A:B,2,0)</f>
        <v>86</v>
      </c>
      <c r="L130">
        <v>86</v>
      </c>
      <c r="M130">
        <v>366791827</v>
      </c>
      <c r="O130" t="str">
        <f t="shared" si="1"/>
        <v>086366791827</v>
      </c>
      <c r="Q130" s="4">
        <v>86366791827</v>
      </c>
      <c r="R130" t="e">
        <f>VLOOKUP(Q130,'P1'!T:V,3,0)</f>
        <v>#N/A</v>
      </c>
      <c r="S130">
        <f>VLOOKUP(Q130,'P2'!T:V,3,0)</f>
        <v>31.47</v>
      </c>
      <c r="T130" t="s">
        <v>660</v>
      </c>
    </row>
    <row r="131" spans="1:20" x14ac:dyDescent="0.3">
      <c r="A131" t="s">
        <v>279</v>
      </c>
      <c r="B131" t="s">
        <v>45</v>
      </c>
      <c r="C131" s="3">
        <v>45098</v>
      </c>
      <c r="D131" s="2" t="s">
        <v>257</v>
      </c>
      <c r="E131" s="2">
        <v>1119102</v>
      </c>
      <c r="F131" s="2" t="s">
        <v>77</v>
      </c>
      <c r="G131" s="2" t="s">
        <v>13</v>
      </c>
      <c r="H131" s="2" t="s">
        <v>28</v>
      </c>
      <c r="I131" s="2" t="s">
        <v>15</v>
      </c>
      <c r="K131">
        <f>VLOOKUP(H131,Dados!A:B,2,0)</f>
        <v>213</v>
      </c>
      <c r="L131">
        <v>213</v>
      </c>
      <c r="M131">
        <v>1119102</v>
      </c>
      <c r="O131" t="str">
        <f t="shared" ref="O131:O177" si="2">(_xlfn.CONCAT(TEXT(L131,"000"),(TEXT(M131,"000000000"))))</f>
        <v>213001119102</v>
      </c>
      <c r="Q131" s="4">
        <v>213001119102</v>
      </c>
      <c r="R131" t="e">
        <f>VLOOKUP(Q131,'P1'!T:V,3,0)</f>
        <v>#N/A</v>
      </c>
      <c r="S131">
        <f>VLOOKUP(Q131,'P2'!T:V,3,0)</f>
        <v>31.47</v>
      </c>
      <c r="T131" t="s">
        <v>660</v>
      </c>
    </row>
    <row r="132" spans="1:20" x14ac:dyDescent="0.3">
      <c r="A132" t="s">
        <v>280</v>
      </c>
      <c r="B132" t="s">
        <v>45</v>
      </c>
      <c r="C132" s="3">
        <v>45098</v>
      </c>
      <c r="D132" s="2" t="s">
        <v>257</v>
      </c>
      <c r="E132" s="2">
        <v>1119110</v>
      </c>
      <c r="F132" s="2" t="s">
        <v>77</v>
      </c>
      <c r="G132" s="2" t="s">
        <v>13</v>
      </c>
      <c r="H132" s="2" t="s">
        <v>28</v>
      </c>
      <c r="I132" s="2" t="s">
        <v>15</v>
      </c>
      <c r="K132">
        <f>VLOOKUP(H132,Dados!A:B,2,0)</f>
        <v>213</v>
      </c>
      <c r="L132">
        <v>213</v>
      </c>
      <c r="M132">
        <v>1119110</v>
      </c>
      <c r="O132" t="str">
        <f t="shared" si="2"/>
        <v>213001119110</v>
      </c>
      <c r="Q132" s="4">
        <v>213001119110</v>
      </c>
      <c r="R132" t="e">
        <f>VLOOKUP(Q132,'P1'!T:V,3,0)</f>
        <v>#N/A</v>
      </c>
      <c r="S132">
        <f>VLOOKUP(Q132,'P2'!T:V,3,0)</f>
        <v>31.47</v>
      </c>
      <c r="T132" t="s">
        <v>660</v>
      </c>
    </row>
    <row r="133" spans="1:20" x14ac:dyDescent="0.3">
      <c r="A133" t="s">
        <v>281</v>
      </c>
      <c r="B133" t="s">
        <v>66</v>
      </c>
      <c r="C133" s="3">
        <v>45098</v>
      </c>
      <c r="D133" s="2" t="s">
        <v>304</v>
      </c>
      <c r="E133" s="2">
        <v>375175574</v>
      </c>
      <c r="F133" s="2" t="s">
        <v>77</v>
      </c>
      <c r="G133" s="2" t="s">
        <v>13</v>
      </c>
      <c r="H133" s="2" t="s">
        <v>184</v>
      </c>
      <c r="I133" s="2" t="s">
        <v>15</v>
      </c>
      <c r="K133">
        <f>VLOOKUP(H133,Dados!A:B,2,0)</f>
        <v>996</v>
      </c>
      <c r="L133">
        <v>996</v>
      </c>
      <c r="M133">
        <v>375175574</v>
      </c>
      <c r="O133" t="str">
        <f t="shared" si="2"/>
        <v>996375175574</v>
      </c>
      <c r="Q133" s="4">
        <v>996375175574</v>
      </c>
      <c r="R133" t="e">
        <f>VLOOKUP(Q133,'P1'!T:V,3,0)</f>
        <v>#N/A</v>
      </c>
      <c r="S133">
        <f>VLOOKUP(Q133,'P2'!T:V,3,0)</f>
        <v>304.20999999999998</v>
      </c>
      <c r="T133" t="s">
        <v>660</v>
      </c>
    </row>
    <row r="134" spans="1:20" x14ac:dyDescent="0.3">
      <c r="A134" t="s">
        <v>282</v>
      </c>
      <c r="B134" t="s">
        <v>66</v>
      </c>
      <c r="C134" s="3">
        <v>45098</v>
      </c>
      <c r="D134" s="2" t="s">
        <v>257</v>
      </c>
      <c r="E134" s="2">
        <v>366792416</v>
      </c>
      <c r="F134" s="2" t="s">
        <v>77</v>
      </c>
      <c r="G134" s="2" t="s">
        <v>13</v>
      </c>
      <c r="H134" s="2" t="s">
        <v>14</v>
      </c>
      <c r="I134" s="2" t="s">
        <v>15</v>
      </c>
      <c r="K134">
        <f>VLOOKUP(H134,Dados!A:B,2,0)</f>
        <v>86</v>
      </c>
      <c r="L134">
        <v>86</v>
      </c>
      <c r="M134">
        <v>366792416</v>
      </c>
      <c r="O134" t="str">
        <f t="shared" si="2"/>
        <v>086366792416</v>
      </c>
      <c r="Q134" s="4">
        <v>86366792416</v>
      </c>
      <c r="R134" t="e">
        <f>VLOOKUP(Q134,'P1'!T:V,3,0)</f>
        <v>#N/A</v>
      </c>
      <c r="S134">
        <f>VLOOKUP(Q134,'P2'!T:V,3,0)</f>
        <v>304.20999999999998</v>
      </c>
      <c r="T134" t="s">
        <v>660</v>
      </c>
    </row>
    <row r="135" spans="1:20" x14ac:dyDescent="0.3">
      <c r="A135" t="s">
        <v>283</v>
      </c>
      <c r="B135" t="s">
        <v>21</v>
      </c>
      <c r="C135" s="3">
        <v>45098</v>
      </c>
      <c r="D135" s="2" t="s">
        <v>257</v>
      </c>
      <c r="E135" s="2">
        <v>1040496</v>
      </c>
      <c r="F135" s="2" t="s">
        <v>77</v>
      </c>
      <c r="G135" s="2" t="s">
        <v>13</v>
      </c>
      <c r="H135" s="2" t="s">
        <v>284</v>
      </c>
      <c r="I135" s="2" t="s">
        <v>15</v>
      </c>
      <c r="K135">
        <f>VLOOKUP(H135,Dados!A:B,2,0)</f>
        <v>293</v>
      </c>
      <c r="L135">
        <v>293</v>
      </c>
      <c r="M135">
        <v>1040496</v>
      </c>
      <c r="O135" t="str">
        <f t="shared" si="2"/>
        <v>293001040496</v>
      </c>
      <c r="Q135" s="4">
        <v>293001040496</v>
      </c>
      <c r="R135" t="e">
        <f>VLOOKUP(Q135,'P1'!T:V,3,0)</f>
        <v>#N/A</v>
      </c>
      <c r="S135">
        <f>VLOOKUP(Q135,'P2'!T:V,3,0)</f>
        <v>0</v>
      </c>
      <c r="T135" t="s">
        <v>660</v>
      </c>
    </row>
    <row r="136" spans="1:20" x14ac:dyDescent="0.3">
      <c r="A136" t="s">
        <v>285</v>
      </c>
      <c r="B136" t="s">
        <v>29</v>
      </c>
      <c r="C136" s="3">
        <v>45099</v>
      </c>
      <c r="D136" s="2" t="s">
        <v>152</v>
      </c>
      <c r="E136" s="2">
        <v>624684189</v>
      </c>
      <c r="F136" s="2" t="s">
        <v>77</v>
      </c>
      <c r="G136" s="2" t="s">
        <v>13</v>
      </c>
      <c r="H136" s="2" t="s">
        <v>659</v>
      </c>
      <c r="I136" s="2" t="s">
        <v>15</v>
      </c>
      <c r="K136">
        <f>VLOOKUP(H136,Dados!A:B,2,0)</f>
        <v>88</v>
      </c>
      <c r="L136">
        <v>88</v>
      </c>
      <c r="M136">
        <v>624684189</v>
      </c>
      <c r="O136" t="str">
        <f t="shared" si="2"/>
        <v>088624684189</v>
      </c>
      <c r="Q136" s="4">
        <v>88624684189</v>
      </c>
      <c r="R136" t="e">
        <f>VLOOKUP(Q136,'P1'!T:V,3,0)</f>
        <v>#N/A</v>
      </c>
      <c r="S136">
        <f>VLOOKUP(Q136,'P2'!T:V,3,0)</f>
        <v>31.47</v>
      </c>
      <c r="T136" t="s">
        <v>660</v>
      </c>
    </row>
    <row r="137" spans="1:20" x14ac:dyDescent="0.3">
      <c r="A137" t="s">
        <v>286</v>
      </c>
      <c r="B137" t="s">
        <v>29</v>
      </c>
      <c r="C137" s="3">
        <v>45099</v>
      </c>
      <c r="D137" s="2" t="s">
        <v>152</v>
      </c>
      <c r="E137" s="2">
        <v>380414886</v>
      </c>
      <c r="F137" s="2" t="s">
        <v>77</v>
      </c>
      <c r="G137" s="2" t="s">
        <v>13</v>
      </c>
      <c r="H137" s="2" t="s">
        <v>80</v>
      </c>
      <c r="I137" s="2" t="s">
        <v>15</v>
      </c>
      <c r="K137">
        <f>VLOOKUP(H137,Dados!A:B,2,0)</f>
        <v>91</v>
      </c>
      <c r="L137">
        <v>91</v>
      </c>
      <c r="M137">
        <v>380414886</v>
      </c>
      <c r="O137" t="str">
        <f t="shared" si="2"/>
        <v>091380414886</v>
      </c>
      <c r="Q137" s="4">
        <v>91380414886</v>
      </c>
      <c r="R137" t="e">
        <f>VLOOKUP(Q137,'P1'!T:V,3,0)</f>
        <v>#N/A</v>
      </c>
      <c r="S137">
        <f>VLOOKUP(Q137,'P2'!T:V,3,0)</f>
        <v>314.7</v>
      </c>
      <c r="T137" t="s">
        <v>660</v>
      </c>
    </row>
    <row r="138" spans="1:20" x14ac:dyDescent="0.3">
      <c r="A138" t="s">
        <v>288</v>
      </c>
      <c r="B138" t="s">
        <v>289</v>
      </c>
      <c r="C138" s="3">
        <v>45099</v>
      </c>
      <c r="D138" s="2" t="s">
        <v>236</v>
      </c>
      <c r="E138" s="2">
        <v>1244905</v>
      </c>
      <c r="F138" s="2" t="s">
        <v>77</v>
      </c>
      <c r="G138" s="2" t="s">
        <v>13</v>
      </c>
      <c r="H138" s="2" t="s">
        <v>206</v>
      </c>
      <c r="I138" s="2" t="s">
        <v>15</v>
      </c>
      <c r="K138">
        <f>VLOOKUP(H138,Dados!A:B,2,0)</f>
        <v>379</v>
      </c>
      <c r="L138">
        <v>379</v>
      </c>
      <c r="M138">
        <v>1244905</v>
      </c>
      <c r="O138" t="str">
        <f t="shared" si="2"/>
        <v>379001244905</v>
      </c>
      <c r="Q138" s="4">
        <v>379001244905</v>
      </c>
      <c r="R138" t="e">
        <f>VLOOKUP(Q138,'P1'!T:V,3,0)</f>
        <v>#N/A</v>
      </c>
      <c r="S138">
        <f>VLOOKUP(Q138,'P2'!T:V,3,0)</f>
        <v>84</v>
      </c>
      <c r="T138" t="s">
        <v>660</v>
      </c>
    </row>
    <row r="139" spans="1:20" x14ac:dyDescent="0.3">
      <c r="A139" t="s">
        <v>133</v>
      </c>
      <c r="B139" t="s">
        <v>18</v>
      </c>
      <c r="C139" s="3">
        <v>45099</v>
      </c>
      <c r="D139" s="2" t="s">
        <v>152</v>
      </c>
      <c r="E139" s="2">
        <v>366792998</v>
      </c>
      <c r="F139" s="2" t="s">
        <v>77</v>
      </c>
      <c r="G139" s="2" t="s">
        <v>13</v>
      </c>
      <c r="H139" s="2" t="s">
        <v>14</v>
      </c>
      <c r="I139" s="2" t="s">
        <v>15</v>
      </c>
      <c r="K139">
        <f>VLOOKUP(H139,Dados!A:B,2,0)</f>
        <v>86</v>
      </c>
      <c r="L139">
        <v>86</v>
      </c>
      <c r="M139">
        <v>366792998</v>
      </c>
      <c r="O139" t="str">
        <f t="shared" si="2"/>
        <v>086366792998</v>
      </c>
      <c r="Q139" s="4">
        <v>86366792998</v>
      </c>
      <c r="R139" t="e">
        <f>VLOOKUP(Q139,'P1'!T:V,3,0)</f>
        <v>#N/A</v>
      </c>
      <c r="S139">
        <f>VLOOKUP(Q139,'P2'!T:V,3,0)</f>
        <v>304.20999999999998</v>
      </c>
      <c r="T139" t="s">
        <v>660</v>
      </c>
    </row>
    <row r="140" spans="1:20" x14ac:dyDescent="0.3">
      <c r="A140" t="s">
        <v>290</v>
      </c>
      <c r="B140" t="s">
        <v>287</v>
      </c>
      <c r="C140" s="3">
        <v>45099</v>
      </c>
      <c r="D140" s="2" t="s">
        <v>236</v>
      </c>
      <c r="E140" s="2">
        <v>1119390</v>
      </c>
      <c r="F140" s="2" t="s">
        <v>77</v>
      </c>
      <c r="G140" s="2" t="s">
        <v>13</v>
      </c>
      <c r="H140" s="2" t="s">
        <v>28</v>
      </c>
      <c r="I140" s="2" t="s">
        <v>15</v>
      </c>
      <c r="K140">
        <f>VLOOKUP(H140,Dados!A:B,2,0)</f>
        <v>213</v>
      </c>
      <c r="L140">
        <v>213</v>
      </c>
      <c r="M140">
        <v>1119390</v>
      </c>
      <c r="O140" t="str">
        <f t="shared" si="2"/>
        <v>213001119390</v>
      </c>
      <c r="Q140" s="4">
        <v>213001119390</v>
      </c>
      <c r="R140" t="e">
        <f>VLOOKUP(Q140,'P1'!T:V,3,0)</f>
        <v>#N/A</v>
      </c>
      <c r="S140">
        <f>VLOOKUP(Q140,'P2'!T:V,3,0)</f>
        <v>304.20999999999998</v>
      </c>
      <c r="T140" t="s">
        <v>660</v>
      </c>
    </row>
    <row r="141" spans="1:20" x14ac:dyDescent="0.3">
      <c r="A141" t="s">
        <v>291</v>
      </c>
      <c r="B141" t="s">
        <v>292</v>
      </c>
      <c r="C141" s="3">
        <v>45099</v>
      </c>
      <c r="D141" s="2" t="s">
        <v>236</v>
      </c>
      <c r="E141" s="2">
        <v>1018113</v>
      </c>
      <c r="F141" s="2" t="s">
        <v>77</v>
      </c>
      <c r="G141" s="2" t="s">
        <v>13</v>
      </c>
      <c r="H141" s="2" t="s">
        <v>60</v>
      </c>
      <c r="K141" t="e">
        <f>VLOOKUP(H141,Dados!A:B,2,0)</f>
        <v>#N/A</v>
      </c>
      <c r="L141" t="e">
        <v>#N/A</v>
      </c>
      <c r="M141">
        <v>1018113</v>
      </c>
      <c r="O141" t="e">
        <f t="shared" si="2"/>
        <v>#N/A</v>
      </c>
      <c r="Q141" s="4" t="e">
        <v>#N/A</v>
      </c>
      <c r="R141" t="e">
        <f>VLOOKUP(Q141,'P1'!T:V,3,0)</f>
        <v>#N/A</v>
      </c>
      <c r="S141" t="e">
        <f>VLOOKUP(Q141,'P2'!T:V,3,0)</f>
        <v>#N/A</v>
      </c>
      <c r="T141" t="s">
        <v>660</v>
      </c>
    </row>
    <row r="142" spans="1:20" x14ac:dyDescent="0.3">
      <c r="A142" t="s">
        <v>293</v>
      </c>
      <c r="B142" t="s">
        <v>66</v>
      </c>
      <c r="C142" s="3">
        <v>45099</v>
      </c>
      <c r="D142" s="2" t="s">
        <v>152</v>
      </c>
      <c r="E142" s="2">
        <v>1789056</v>
      </c>
      <c r="F142" s="2" t="s">
        <v>77</v>
      </c>
      <c r="G142" s="2" t="s">
        <v>13</v>
      </c>
      <c r="H142" s="2" t="s">
        <v>87</v>
      </c>
      <c r="I142" s="2" t="s">
        <v>15</v>
      </c>
      <c r="K142">
        <f>VLOOKUP(H142,Dados!A:B,2,0)</f>
        <v>278</v>
      </c>
      <c r="L142">
        <v>278</v>
      </c>
      <c r="M142">
        <v>1789056</v>
      </c>
      <c r="O142" t="str">
        <f t="shared" si="2"/>
        <v>278001789056</v>
      </c>
      <c r="Q142" s="4">
        <v>278001789056</v>
      </c>
      <c r="R142" t="e">
        <f>VLOOKUP(Q142,'P1'!T:V,3,0)</f>
        <v>#N/A</v>
      </c>
      <c r="S142">
        <f>VLOOKUP(Q142,'P2'!T:V,3,0)</f>
        <v>304.20999999999998</v>
      </c>
      <c r="T142" t="s">
        <v>660</v>
      </c>
    </row>
    <row r="143" spans="1:20" x14ac:dyDescent="0.3">
      <c r="A143" t="s">
        <v>294</v>
      </c>
      <c r="B143" t="s">
        <v>295</v>
      </c>
      <c r="C143" s="3">
        <v>45100</v>
      </c>
      <c r="D143" s="2" t="s">
        <v>304</v>
      </c>
      <c r="E143" s="2">
        <v>624684936</v>
      </c>
      <c r="F143" s="2" t="s">
        <v>77</v>
      </c>
      <c r="G143" s="2" t="s">
        <v>13</v>
      </c>
      <c r="H143" s="2" t="s">
        <v>659</v>
      </c>
      <c r="I143" s="2" t="s">
        <v>15</v>
      </c>
      <c r="K143">
        <f>VLOOKUP(H143,Dados!A:B,2,0)</f>
        <v>88</v>
      </c>
      <c r="L143">
        <v>88</v>
      </c>
      <c r="M143">
        <v>624684936</v>
      </c>
      <c r="O143" t="str">
        <f t="shared" si="2"/>
        <v>088624684936</v>
      </c>
      <c r="Q143" s="4">
        <v>88624684936</v>
      </c>
      <c r="R143" t="e">
        <f>VLOOKUP(Q143,'P1'!T:V,3,0)</f>
        <v>#N/A</v>
      </c>
      <c r="S143">
        <f>VLOOKUP(Q143,'P2'!T:V,3,0)</f>
        <v>25.47</v>
      </c>
      <c r="T143" t="s">
        <v>660</v>
      </c>
    </row>
    <row r="144" spans="1:20" x14ac:dyDescent="0.3">
      <c r="A144" t="s">
        <v>296</v>
      </c>
      <c r="B144" t="s">
        <v>18</v>
      </c>
      <c r="C144" s="3">
        <v>45100</v>
      </c>
      <c r="D144" s="2" t="s">
        <v>236</v>
      </c>
      <c r="E144" s="2">
        <v>366793390</v>
      </c>
      <c r="F144" s="2" t="s">
        <v>77</v>
      </c>
      <c r="G144" s="2" t="s">
        <v>13</v>
      </c>
      <c r="H144" s="2" t="s">
        <v>14</v>
      </c>
      <c r="I144" s="2" t="s">
        <v>15</v>
      </c>
      <c r="K144">
        <f>VLOOKUP(H144,Dados!A:B,2,0)</f>
        <v>86</v>
      </c>
      <c r="L144">
        <v>86</v>
      </c>
      <c r="M144">
        <v>366793390</v>
      </c>
      <c r="O144" t="str">
        <f t="shared" si="2"/>
        <v>086366793390</v>
      </c>
      <c r="Q144" s="4">
        <v>86366793390</v>
      </c>
      <c r="R144" t="e">
        <f>VLOOKUP(Q144,'P1'!T:V,3,0)</f>
        <v>#N/A</v>
      </c>
      <c r="S144">
        <f>VLOOKUP(Q144,'P2'!T:V,3,0)</f>
        <v>304.20999999999998</v>
      </c>
      <c r="T144" t="s">
        <v>660</v>
      </c>
    </row>
    <row r="145" spans="1:20" x14ac:dyDescent="0.3">
      <c r="A145" t="s">
        <v>299</v>
      </c>
      <c r="B145" t="s">
        <v>21</v>
      </c>
      <c r="C145" s="3">
        <v>45100</v>
      </c>
      <c r="D145" s="2" t="s">
        <v>236</v>
      </c>
      <c r="E145" s="2">
        <v>1119595</v>
      </c>
      <c r="F145" s="2" t="s">
        <v>77</v>
      </c>
      <c r="G145" s="2" t="s">
        <v>13</v>
      </c>
      <c r="H145" s="2" t="s">
        <v>28</v>
      </c>
      <c r="I145" s="2" t="s">
        <v>15</v>
      </c>
      <c r="K145">
        <f>VLOOKUP(H145,Dados!A:B,2,0)</f>
        <v>213</v>
      </c>
      <c r="L145">
        <v>213</v>
      </c>
      <c r="M145">
        <v>1119595</v>
      </c>
      <c r="O145" t="str">
        <f t="shared" si="2"/>
        <v>213001119595</v>
      </c>
      <c r="Q145" s="4">
        <v>213001119595</v>
      </c>
      <c r="R145" t="e">
        <f>VLOOKUP(Q145,'P1'!T:V,3,0)</f>
        <v>#N/A</v>
      </c>
      <c r="S145">
        <f>VLOOKUP(Q145,'P2'!T:V,3,0)</f>
        <v>31.47</v>
      </c>
      <c r="T145" t="s">
        <v>660</v>
      </c>
    </row>
    <row r="146" spans="1:20" x14ac:dyDescent="0.3">
      <c r="A146" t="s">
        <v>301</v>
      </c>
      <c r="B146" t="s">
        <v>146</v>
      </c>
      <c r="C146" s="3">
        <v>45100</v>
      </c>
      <c r="D146" s="2" t="s">
        <v>236</v>
      </c>
      <c r="E146" s="2">
        <v>1342868</v>
      </c>
      <c r="F146" s="2" t="s">
        <v>77</v>
      </c>
      <c r="G146" s="2" t="s">
        <v>13</v>
      </c>
      <c r="H146" s="2" t="s">
        <v>117</v>
      </c>
      <c r="I146" s="2" t="s">
        <v>15</v>
      </c>
      <c r="K146">
        <f>VLOOKUP(H146,Dados!A:B,2,0)</f>
        <v>203</v>
      </c>
      <c r="L146">
        <v>203</v>
      </c>
      <c r="M146">
        <v>1342868</v>
      </c>
      <c r="O146" t="str">
        <f t="shared" si="2"/>
        <v>203001342868</v>
      </c>
      <c r="Q146" s="4">
        <v>203001342868</v>
      </c>
      <c r="R146" t="e">
        <f>VLOOKUP(Q146,'P1'!T:V,3,0)</f>
        <v>#N/A</v>
      </c>
      <c r="S146">
        <f>VLOOKUP(Q146,'P2'!T:V,3,0)</f>
        <v>31.47</v>
      </c>
      <c r="T146" t="s">
        <v>660</v>
      </c>
    </row>
    <row r="147" spans="1:20" x14ac:dyDescent="0.3">
      <c r="A147" t="s">
        <v>302</v>
      </c>
      <c r="B147" t="s">
        <v>303</v>
      </c>
      <c r="C147" s="3">
        <v>45100</v>
      </c>
      <c r="D147" s="2" t="s">
        <v>304</v>
      </c>
      <c r="E147" s="2">
        <v>1448537</v>
      </c>
      <c r="F147" s="2" t="s">
        <v>77</v>
      </c>
      <c r="G147" s="2" t="s">
        <v>13</v>
      </c>
      <c r="H147" s="2" t="s">
        <v>17</v>
      </c>
      <c r="I147" s="2" t="s">
        <v>15</v>
      </c>
      <c r="K147">
        <f>VLOOKUP(H147,Dados!A:B,2,0)</f>
        <v>749</v>
      </c>
      <c r="L147">
        <v>749</v>
      </c>
      <c r="M147">
        <v>1448537</v>
      </c>
      <c r="O147" t="str">
        <f t="shared" si="2"/>
        <v>749001448537</v>
      </c>
      <c r="Q147" s="4">
        <v>749001448537</v>
      </c>
      <c r="R147" t="e">
        <f>VLOOKUP(Q147,'P1'!T:V,3,0)</f>
        <v>#N/A</v>
      </c>
      <c r="S147">
        <f>VLOOKUP(Q147,'P2'!T:V,3,0)</f>
        <v>478.5</v>
      </c>
      <c r="T147" t="s">
        <v>660</v>
      </c>
    </row>
    <row r="148" spans="1:20" x14ac:dyDescent="0.3">
      <c r="A148" t="s">
        <v>305</v>
      </c>
      <c r="B148" t="s">
        <v>29</v>
      </c>
      <c r="C148" s="3">
        <v>45100</v>
      </c>
      <c r="D148" s="2" t="s">
        <v>298</v>
      </c>
      <c r="E148" s="2">
        <v>1074180</v>
      </c>
      <c r="F148" s="2" t="s">
        <v>77</v>
      </c>
      <c r="G148" s="2" t="s">
        <v>13</v>
      </c>
      <c r="H148" s="2" t="s">
        <v>306</v>
      </c>
      <c r="I148" s="2" t="s">
        <v>15</v>
      </c>
      <c r="K148">
        <f>VLOOKUP(H148,Dados!A:B,2,0)</f>
        <v>868</v>
      </c>
      <c r="L148">
        <v>868</v>
      </c>
      <c r="M148">
        <v>1074180</v>
      </c>
      <c r="O148" t="str">
        <f t="shared" si="2"/>
        <v>868001074180</v>
      </c>
      <c r="Q148" s="4">
        <v>868001074180</v>
      </c>
      <c r="R148" t="e">
        <f>VLOOKUP(Q148,'P1'!T:V,3,0)</f>
        <v>#N/A</v>
      </c>
      <c r="S148">
        <f>VLOOKUP(Q148,'P2'!T:V,3,0)</f>
        <v>31.47</v>
      </c>
      <c r="T148" t="s">
        <v>660</v>
      </c>
    </row>
    <row r="149" spans="1:20" x14ac:dyDescent="0.3">
      <c r="A149" t="s">
        <v>315</v>
      </c>
      <c r="B149" t="s">
        <v>38</v>
      </c>
      <c r="C149" s="3">
        <v>45100</v>
      </c>
      <c r="D149" s="2" t="s">
        <v>298</v>
      </c>
      <c r="E149" s="2">
        <v>1062277</v>
      </c>
      <c r="F149" s="2" t="s">
        <v>77</v>
      </c>
      <c r="G149" s="2" t="s">
        <v>13</v>
      </c>
      <c r="H149" s="2" t="s">
        <v>316</v>
      </c>
      <c r="I149" s="2"/>
      <c r="K149">
        <f>VLOOKUP(H149,Dados!A:B,2,0)</f>
        <v>438</v>
      </c>
      <c r="L149">
        <v>438</v>
      </c>
      <c r="M149">
        <v>1062277</v>
      </c>
      <c r="O149" t="str">
        <f t="shared" si="2"/>
        <v>438001062277</v>
      </c>
      <c r="Q149" s="4">
        <v>438001062277</v>
      </c>
      <c r="R149" t="e">
        <f>VLOOKUP(Q149,'P1'!T:V,3,0)</f>
        <v>#N/A</v>
      </c>
      <c r="S149" t="e">
        <f>VLOOKUP(Q149,'P2'!T:V,3,0)</f>
        <v>#N/A</v>
      </c>
      <c r="T149" t="s">
        <v>660</v>
      </c>
    </row>
    <row r="150" spans="1:20" x14ac:dyDescent="0.3">
      <c r="A150" t="s">
        <v>317</v>
      </c>
      <c r="B150" t="s">
        <v>38</v>
      </c>
      <c r="C150" s="3">
        <v>45100</v>
      </c>
      <c r="D150" s="2" t="s">
        <v>298</v>
      </c>
      <c r="E150" s="2">
        <v>1006685</v>
      </c>
      <c r="F150" s="2" t="s">
        <v>77</v>
      </c>
      <c r="G150" s="2" t="s">
        <v>13</v>
      </c>
      <c r="H150" s="2" t="s">
        <v>318</v>
      </c>
      <c r="I150" s="2"/>
      <c r="K150" t="e">
        <f>VLOOKUP(H150,Dados!A:B,2,0)</f>
        <v>#N/A</v>
      </c>
      <c r="L150" t="e">
        <v>#N/A</v>
      </c>
      <c r="M150">
        <v>1006685</v>
      </c>
      <c r="O150" t="e">
        <f t="shared" si="2"/>
        <v>#N/A</v>
      </c>
      <c r="Q150" s="4" t="e">
        <v>#N/A</v>
      </c>
      <c r="R150" t="e">
        <f>VLOOKUP(Q150,'P1'!T:V,3,0)</f>
        <v>#N/A</v>
      </c>
      <c r="S150" t="e">
        <f>VLOOKUP(Q150,'P2'!T:V,3,0)</f>
        <v>#N/A</v>
      </c>
      <c r="T150" t="s">
        <v>660</v>
      </c>
    </row>
    <row r="151" spans="1:20" x14ac:dyDescent="0.3">
      <c r="A151" t="s">
        <v>98</v>
      </c>
      <c r="B151" t="s">
        <v>105</v>
      </c>
      <c r="C151" s="3">
        <v>45100</v>
      </c>
      <c r="D151" s="2" t="s">
        <v>236</v>
      </c>
      <c r="E151" s="2">
        <v>366781317</v>
      </c>
      <c r="F151" s="2" t="s">
        <v>77</v>
      </c>
      <c r="G151" s="2" t="s">
        <v>13</v>
      </c>
      <c r="H151" s="2" t="s">
        <v>14</v>
      </c>
      <c r="I151" s="2" t="s">
        <v>15</v>
      </c>
      <c r="J151" s="2" t="s">
        <v>9</v>
      </c>
      <c r="K151">
        <f>VLOOKUP(H151,Dados!A:B,2,0)</f>
        <v>86</v>
      </c>
      <c r="L151">
        <v>86</v>
      </c>
      <c r="M151">
        <v>366781317</v>
      </c>
      <c r="O151" t="str">
        <f t="shared" si="2"/>
        <v>086366781317</v>
      </c>
      <c r="Q151" s="4">
        <v>86366781317</v>
      </c>
      <c r="R151">
        <f>VLOOKUP(Q151,'P1'!T:V,3,0)</f>
        <v>153.72</v>
      </c>
      <c r="S151">
        <f>VLOOKUP(Q151,'P2'!T:V,3,0)</f>
        <v>304.20999999999998</v>
      </c>
      <c r="T151" t="s">
        <v>660</v>
      </c>
    </row>
    <row r="152" spans="1:20" x14ac:dyDescent="0.3">
      <c r="A152" t="s">
        <v>307</v>
      </c>
      <c r="B152" t="s">
        <v>111</v>
      </c>
      <c r="C152" s="3">
        <v>45100</v>
      </c>
      <c r="D152" s="2" t="s">
        <v>304</v>
      </c>
      <c r="E152" s="2">
        <v>341548102</v>
      </c>
      <c r="F152" s="2" t="s">
        <v>77</v>
      </c>
      <c r="G152" s="2" t="s">
        <v>13</v>
      </c>
      <c r="H152" s="2" t="s">
        <v>25</v>
      </c>
      <c r="I152" s="2" t="s">
        <v>15</v>
      </c>
      <c r="K152">
        <f>VLOOKUP(H152,Dados!A:B,2,0)</f>
        <v>89</v>
      </c>
      <c r="L152">
        <v>89</v>
      </c>
      <c r="M152">
        <v>341548102</v>
      </c>
      <c r="O152" t="str">
        <f t="shared" si="2"/>
        <v>089341548102</v>
      </c>
      <c r="Q152" s="4">
        <v>89341548102</v>
      </c>
      <c r="R152" t="e">
        <f>VLOOKUP(Q152,'P1'!T:V,3,0)</f>
        <v>#N/A</v>
      </c>
      <c r="S152">
        <f>VLOOKUP(Q152,'P2'!T:V,3,0)</f>
        <v>314.7</v>
      </c>
      <c r="T152" t="s">
        <v>660</v>
      </c>
    </row>
    <row r="153" spans="1:20" x14ac:dyDescent="0.3">
      <c r="A153" t="s">
        <v>308</v>
      </c>
      <c r="B153" t="s">
        <v>111</v>
      </c>
      <c r="C153" s="3">
        <v>45100</v>
      </c>
      <c r="D153" s="2" t="s">
        <v>332</v>
      </c>
      <c r="E153" s="2">
        <v>341548110</v>
      </c>
      <c r="F153" s="2" t="s">
        <v>77</v>
      </c>
      <c r="G153" s="2" t="s">
        <v>13</v>
      </c>
      <c r="H153" s="2" t="s">
        <v>25</v>
      </c>
      <c r="I153" s="2" t="s">
        <v>15</v>
      </c>
      <c r="K153">
        <f>VLOOKUP(H153,Dados!A:B,2,0)</f>
        <v>89</v>
      </c>
      <c r="L153">
        <v>89</v>
      </c>
      <c r="M153">
        <v>341548110</v>
      </c>
      <c r="O153" t="str">
        <f t="shared" si="2"/>
        <v>089341548110</v>
      </c>
      <c r="Q153" s="4">
        <v>89341548110</v>
      </c>
      <c r="R153" t="e">
        <f>VLOOKUP(Q153,'P1'!T:V,3,0)</f>
        <v>#N/A</v>
      </c>
      <c r="S153">
        <f>VLOOKUP(Q153,'P2'!T:V,3,0)</f>
        <v>0</v>
      </c>
      <c r="T153" t="s">
        <v>660</v>
      </c>
    </row>
    <row r="154" spans="1:20" x14ac:dyDescent="0.3">
      <c r="A154" t="s">
        <v>309</v>
      </c>
      <c r="B154" t="s">
        <v>310</v>
      </c>
      <c r="C154" s="3">
        <v>45101</v>
      </c>
      <c r="D154" s="2" t="s">
        <v>304</v>
      </c>
      <c r="E154" s="2">
        <v>1448677</v>
      </c>
      <c r="F154" s="2" t="s">
        <v>77</v>
      </c>
      <c r="G154" s="2" t="s">
        <v>13</v>
      </c>
      <c r="H154" s="2" t="s">
        <v>17</v>
      </c>
      <c r="I154" s="2" t="s">
        <v>15</v>
      </c>
      <c r="K154">
        <f>VLOOKUP(H154,Dados!A:B,2,0)</f>
        <v>749</v>
      </c>
      <c r="L154">
        <v>749</v>
      </c>
      <c r="M154">
        <v>1448677</v>
      </c>
      <c r="O154" t="str">
        <f t="shared" si="2"/>
        <v>749001448677</v>
      </c>
      <c r="Q154" s="4">
        <v>749001448677</v>
      </c>
      <c r="R154" t="e">
        <f>VLOOKUP(Q154,'P1'!T:V,3,0)</f>
        <v>#N/A</v>
      </c>
      <c r="S154">
        <f>VLOOKUP(Q154,'P2'!T:V,3,0)</f>
        <v>37.47</v>
      </c>
      <c r="T154" t="s">
        <v>660</v>
      </c>
    </row>
    <row r="155" spans="1:20" x14ac:dyDescent="0.3">
      <c r="A155" t="s">
        <v>311</v>
      </c>
      <c r="B155" t="s">
        <v>21</v>
      </c>
      <c r="C155" s="3">
        <v>45101</v>
      </c>
      <c r="D155" s="2" t="s">
        <v>298</v>
      </c>
      <c r="E155" s="2">
        <v>1119765</v>
      </c>
      <c r="F155" s="2" t="s">
        <v>77</v>
      </c>
      <c r="G155" s="2" t="s">
        <v>13</v>
      </c>
      <c r="H155" s="2" t="s">
        <v>28</v>
      </c>
      <c r="I155" s="2" t="s">
        <v>15</v>
      </c>
      <c r="K155">
        <f>VLOOKUP(H155,Dados!A:B,2,0)</f>
        <v>213</v>
      </c>
      <c r="L155">
        <v>213</v>
      </c>
      <c r="M155">
        <v>1119765</v>
      </c>
      <c r="O155" t="str">
        <f t="shared" si="2"/>
        <v>213001119765</v>
      </c>
      <c r="Q155" s="4">
        <v>213001119765</v>
      </c>
      <c r="R155" t="e">
        <f>VLOOKUP(Q155,'P1'!T:V,3,0)</f>
        <v>#N/A</v>
      </c>
      <c r="S155">
        <f>VLOOKUP(Q155,'P2'!T:V,3,0)</f>
        <v>31.47</v>
      </c>
      <c r="T155" t="s">
        <v>660</v>
      </c>
    </row>
    <row r="156" spans="1:20" x14ac:dyDescent="0.3">
      <c r="A156" t="s">
        <v>312</v>
      </c>
      <c r="B156" t="s">
        <v>21</v>
      </c>
      <c r="C156" s="3">
        <v>45101</v>
      </c>
      <c r="D156" s="2" t="s">
        <v>297</v>
      </c>
      <c r="E156" s="2">
        <v>341548269</v>
      </c>
      <c r="F156" s="2" t="s">
        <v>77</v>
      </c>
      <c r="G156" s="2" t="s">
        <v>13</v>
      </c>
      <c r="H156" s="2" t="s">
        <v>25</v>
      </c>
      <c r="I156" s="2" t="s">
        <v>15</v>
      </c>
      <c r="K156">
        <f>VLOOKUP(H156,Dados!A:B,2,0)</f>
        <v>89</v>
      </c>
      <c r="L156">
        <v>89</v>
      </c>
      <c r="M156">
        <v>341548269</v>
      </c>
      <c r="O156" t="str">
        <f t="shared" si="2"/>
        <v>089341548269</v>
      </c>
      <c r="Q156" s="4">
        <v>89341548269</v>
      </c>
      <c r="R156" t="e">
        <f>VLOOKUP(Q156,'P1'!T:V,3,0)</f>
        <v>#N/A</v>
      </c>
      <c r="S156">
        <f>VLOOKUP(Q156,'P2'!T:V,3,0)</f>
        <v>31.47</v>
      </c>
      <c r="T156" t="s">
        <v>660</v>
      </c>
    </row>
    <row r="157" spans="1:20" x14ac:dyDescent="0.3">
      <c r="A157" t="s">
        <v>313</v>
      </c>
      <c r="B157" t="s">
        <v>314</v>
      </c>
      <c r="C157" s="3">
        <v>45103</v>
      </c>
      <c r="D157" s="2" t="s">
        <v>297</v>
      </c>
      <c r="E157" s="2">
        <v>1018180</v>
      </c>
      <c r="F157" s="2" t="s">
        <v>77</v>
      </c>
      <c r="G157" s="2" t="s">
        <v>13</v>
      </c>
      <c r="H157" s="2" t="s">
        <v>60</v>
      </c>
      <c r="K157" t="e">
        <f>VLOOKUP(H157,Dados!A:B,2,0)</f>
        <v>#N/A</v>
      </c>
      <c r="L157" t="e">
        <v>#N/A</v>
      </c>
      <c r="M157">
        <v>1018180</v>
      </c>
      <c r="O157" t="e">
        <f t="shared" si="2"/>
        <v>#N/A</v>
      </c>
      <c r="Q157" s="4" t="e">
        <v>#N/A</v>
      </c>
      <c r="R157" t="e">
        <f>VLOOKUP(Q157,'P1'!T:V,3,0)</f>
        <v>#N/A</v>
      </c>
      <c r="S157" t="e">
        <f>VLOOKUP(Q157,'P2'!T:V,3,0)</f>
        <v>#N/A</v>
      </c>
      <c r="T157" t="s">
        <v>660</v>
      </c>
    </row>
    <row r="158" spans="1:20" x14ac:dyDescent="0.3">
      <c r="A158" t="s">
        <v>319</v>
      </c>
      <c r="B158" t="s">
        <v>58</v>
      </c>
      <c r="C158" s="3">
        <v>45103</v>
      </c>
      <c r="D158" s="2" t="s">
        <v>304</v>
      </c>
      <c r="E158" s="2">
        <v>1012760</v>
      </c>
      <c r="F158" s="2" t="s">
        <v>77</v>
      </c>
      <c r="G158" s="2" t="s">
        <v>13</v>
      </c>
      <c r="H158" s="2" t="s">
        <v>103</v>
      </c>
      <c r="I158" s="2" t="s">
        <v>15</v>
      </c>
      <c r="K158">
        <f>VLOOKUP(H158,Dados!A:B,2,0)</f>
        <v>724</v>
      </c>
      <c r="L158">
        <v>724</v>
      </c>
      <c r="M158">
        <v>1012760</v>
      </c>
      <c r="O158" t="str">
        <f t="shared" si="2"/>
        <v>724001012760</v>
      </c>
      <c r="Q158" s="4">
        <v>724001012760</v>
      </c>
      <c r="R158" t="e">
        <f>VLOOKUP(Q158,'P1'!T:V,3,0)</f>
        <v>#N/A</v>
      </c>
      <c r="S158">
        <f>VLOOKUP(Q158,'P2'!T:V,3,0)</f>
        <v>314.7</v>
      </c>
      <c r="T158" t="s">
        <v>660</v>
      </c>
    </row>
    <row r="159" spans="1:20" x14ac:dyDescent="0.3">
      <c r="A159" t="s">
        <v>320</v>
      </c>
      <c r="B159" t="s">
        <v>321</v>
      </c>
      <c r="C159" s="3">
        <v>45103</v>
      </c>
      <c r="D159" s="2" t="s">
        <v>297</v>
      </c>
      <c r="E159" s="2">
        <v>1448804</v>
      </c>
      <c r="F159" s="2" t="s">
        <v>77</v>
      </c>
      <c r="G159" s="2" t="s">
        <v>13</v>
      </c>
      <c r="H159" s="2" t="s">
        <v>17</v>
      </c>
      <c r="I159" s="2" t="s">
        <v>15</v>
      </c>
      <c r="K159">
        <f>VLOOKUP(H159,Dados!A:B,2,0)</f>
        <v>749</v>
      </c>
      <c r="L159">
        <v>749</v>
      </c>
      <c r="M159">
        <v>1448804</v>
      </c>
      <c r="O159" t="str">
        <f t="shared" si="2"/>
        <v>749001448804</v>
      </c>
      <c r="Q159" s="4">
        <v>749001448804</v>
      </c>
      <c r="R159" t="e">
        <f>VLOOKUP(Q159,'P1'!T:V,3,0)</f>
        <v>#N/A</v>
      </c>
      <c r="S159">
        <f>VLOOKUP(Q159,'P2'!T:V,3,0)</f>
        <v>31.47</v>
      </c>
      <c r="T159" t="s">
        <v>660</v>
      </c>
    </row>
    <row r="160" spans="1:20" x14ac:dyDescent="0.3">
      <c r="A160" t="s">
        <v>322</v>
      </c>
      <c r="B160" t="s">
        <v>323</v>
      </c>
      <c r="C160" s="3">
        <v>45103</v>
      </c>
      <c r="D160" s="2" t="s">
        <v>304</v>
      </c>
      <c r="E160" s="2">
        <v>366794753</v>
      </c>
      <c r="F160" s="2" t="s">
        <v>77</v>
      </c>
      <c r="G160" s="2" t="s">
        <v>13</v>
      </c>
      <c r="H160" s="2" t="s">
        <v>14</v>
      </c>
      <c r="I160" s="2" t="s">
        <v>15</v>
      </c>
      <c r="K160">
        <f>VLOOKUP(H160,Dados!A:B,2,0)</f>
        <v>86</v>
      </c>
      <c r="L160">
        <v>86</v>
      </c>
      <c r="M160">
        <v>366794753</v>
      </c>
      <c r="O160" t="str">
        <f t="shared" si="2"/>
        <v>086366794753</v>
      </c>
      <c r="Q160" s="4">
        <v>86366794753</v>
      </c>
      <c r="R160" t="e">
        <f>VLOOKUP(Q160,'P1'!T:V,3,0)</f>
        <v>#N/A</v>
      </c>
      <c r="S160">
        <f>VLOOKUP(Q160,'P2'!T:V,3,0)</f>
        <v>246.21</v>
      </c>
      <c r="T160" t="s">
        <v>660</v>
      </c>
    </row>
    <row r="161" spans="1:20" ht="15" thickBot="1" x14ac:dyDescent="0.35">
      <c r="A161" t="s">
        <v>324</v>
      </c>
      <c r="B161" t="s">
        <v>325</v>
      </c>
      <c r="C161" s="3">
        <v>45103</v>
      </c>
      <c r="D161" s="2" t="s">
        <v>304</v>
      </c>
      <c r="E161" s="2">
        <v>375177259</v>
      </c>
      <c r="F161" s="2" t="s">
        <v>77</v>
      </c>
      <c r="G161" s="2" t="s">
        <v>13</v>
      </c>
      <c r="H161" s="2" t="s">
        <v>184</v>
      </c>
      <c r="I161" s="2" t="s">
        <v>15</v>
      </c>
      <c r="K161">
        <f>VLOOKUP(H161,Dados!A:B,2,0)</f>
        <v>996</v>
      </c>
      <c r="L161">
        <v>996</v>
      </c>
      <c r="M161">
        <v>375177259</v>
      </c>
      <c r="O161" t="str">
        <f t="shared" si="2"/>
        <v>996375177259</v>
      </c>
      <c r="Q161" s="4">
        <v>996375177259</v>
      </c>
      <c r="R161" t="e">
        <f>VLOOKUP(Q161,'P1'!T:V,3,0)</f>
        <v>#N/A</v>
      </c>
      <c r="S161">
        <f>VLOOKUP(Q161,'P2'!T:V,3,0)</f>
        <v>246.21</v>
      </c>
      <c r="T161" t="s">
        <v>660</v>
      </c>
    </row>
    <row r="162" spans="1:20" ht="15" thickBot="1" x14ac:dyDescent="0.35">
      <c r="A162" t="s">
        <v>235</v>
      </c>
      <c r="B162" t="s">
        <v>18</v>
      </c>
      <c r="C162" s="3">
        <v>45103</v>
      </c>
      <c r="D162" s="2" t="s">
        <v>304</v>
      </c>
      <c r="E162" s="2">
        <v>2659277</v>
      </c>
      <c r="F162" s="2" t="s">
        <v>77</v>
      </c>
      <c r="G162" s="2" t="s">
        <v>13</v>
      </c>
      <c r="H162" s="7" t="s">
        <v>631</v>
      </c>
      <c r="I162" s="2" t="s">
        <v>15</v>
      </c>
      <c r="K162">
        <f>VLOOKUP(H162,Dados!A:B,2,0)</f>
        <v>363</v>
      </c>
      <c r="L162">
        <v>363</v>
      </c>
      <c r="M162">
        <v>2659277</v>
      </c>
      <c r="O162" t="str">
        <f t="shared" si="2"/>
        <v>363002659277</v>
      </c>
      <c r="Q162" s="4">
        <v>363002659277</v>
      </c>
      <c r="R162" t="e">
        <f>VLOOKUP(Q162,'P1'!T:V,3,0)</f>
        <v>#N/A</v>
      </c>
      <c r="S162">
        <f>VLOOKUP(Q162,'P2'!T:V,3,0)</f>
        <v>31.47</v>
      </c>
      <c r="T162" t="s">
        <v>660</v>
      </c>
    </row>
    <row r="163" spans="1:20" x14ac:dyDescent="0.3">
      <c r="A163" t="s">
        <v>327</v>
      </c>
      <c r="B163" t="s">
        <v>190</v>
      </c>
      <c r="C163" s="3">
        <v>45103</v>
      </c>
      <c r="D163" s="2" t="s">
        <v>304</v>
      </c>
      <c r="E163" s="2">
        <v>624686416</v>
      </c>
      <c r="F163" s="2" t="s">
        <v>77</v>
      </c>
      <c r="G163" s="2" t="s">
        <v>13</v>
      </c>
      <c r="H163" s="2" t="s">
        <v>659</v>
      </c>
      <c r="I163" s="2" t="s">
        <v>15</v>
      </c>
      <c r="K163">
        <f>VLOOKUP(H163,Dados!A:B,2,0)</f>
        <v>88</v>
      </c>
      <c r="L163">
        <v>88</v>
      </c>
      <c r="M163">
        <v>624686416</v>
      </c>
      <c r="O163" t="str">
        <f t="shared" si="2"/>
        <v>088624686416</v>
      </c>
      <c r="Q163" s="4">
        <v>88624686416</v>
      </c>
      <c r="R163" t="e">
        <f>VLOOKUP(Q163,'P1'!T:V,3,0)</f>
        <v>#N/A</v>
      </c>
      <c r="S163">
        <f>VLOOKUP(Q163,'P2'!T:V,3,0)</f>
        <v>31.47</v>
      </c>
      <c r="T163" t="s">
        <v>660</v>
      </c>
    </row>
    <row r="164" spans="1:20" x14ac:dyDescent="0.3">
      <c r="A164" t="s">
        <v>328</v>
      </c>
      <c r="B164" t="s">
        <v>190</v>
      </c>
      <c r="C164" s="3">
        <v>45103</v>
      </c>
      <c r="D164" s="2" t="s">
        <v>304</v>
      </c>
      <c r="E164" s="2">
        <v>366795156</v>
      </c>
      <c r="F164" s="2" t="s">
        <v>77</v>
      </c>
      <c r="G164" s="2" t="s">
        <v>13</v>
      </c>
      <c r="H164" s="2" t="s">
        <v>14</v>
      </c>
      <c r="I164" s="2" t="s">
        <v>15</v>
      </c>
      <c r="K164">
        <f>VLOOKUP(H164,Dados!A:B,2,0)</f>
        <v>86</v>
      </c>
      <c r="L164">
        <v>86</v>
      </c>
      <c r="M164">
        <v>366795156</v>
      </c>
      <c r="O164" t="str">
        <f t="shared" si="2"/>
        <v>086366795156</v>
      </c>
      <c r="Q164" s="4">
        <v>86366795156</v>
      </c>
      <c r="R164" t="e">
        <f>VLOOKUP(Q164,'P1'!T:V,3,0)</f>
        <v>#N/A</v>
      </c>
      <c r="S164">
        <f>VLOOKUP(Q164,'P2'!T:V,3,0)</f>
        <v>31.47</v>
      </c>
      <c r="T164" t="s">
        <v>660</v>
      </c>
    </row>
    <row r="165" spans="1:20" x14ac:dyDescent="0.3">
      <c r="A165" t="s">
        <v>266</v>
      </c>
      <c r="B165" t="s">
        <v>190</v>
      </c>
      <c r="C165" s="3">
        <v>45103</v>
      </c>
      <c r="D165" s="2" t="s">
        <v>326</v>
      </c>
      <c r="E165" s="2">
        <v>1448871</v>
      </c>
      <c r="F165" s="2" t="s">
        <v>77</v>
      </c>
      <c r="G165" s="2" t="s">
        <v>13</v>
      </c>
      <c r="H165" s="2" t="s">
        <v>17</v>
      </c>
      <c r="I165" s="2" t="s">
        <v>15</v>
      </c>
      <c r="K165">
        <f>VLOOKUP(H165,Dados!A:B,2,0)</f>
        <v>749</v>
      </c>
      <c r="L165">
        <v>749</v>
      </c>
      <c r="M165">
        <v>1448871</v>
      </c>
      <c r="O165" t="str">
        <f t="shared" si="2"/>
        <v>749001448871</v>
      </c>
      <c r="Q165" s="4">
        <v>749001448871</v>
      </c>
      <c r="R165" t="e">
        <f>VLOOKUP(Q165,'P1'!T:V,3,0)</f>
        <v>#N/A</v>
      </c>
      <c r="S165">
        <f>VLOOKUP(Q165,'P2'!T:V,3,0)</f>
        <v>304.20999999999998</v>
      </c>
      <c r="T165" t="s">
        <v>660</v>
      </c>
    </row>
    <row r="166" spans="1:20" x14ac:dyDescent="0.3">
      <c r="A166" t="s">
        <v>329</v>
      </c>
      <c r="B166" t="s">
        <v>330</v>
      </c>
      <c r="C166" s="3">
        <v>45103</v>
      </c>
      <c r="D166" s="2" t="s">
        <v>297</v>
      </c>
      <c r="E166" s="2">
        <v>623390662</v>
      </c>
      <c r="F166" s="2" t="s">
        <v>77</v>
      </c>
      <c r="G166" s="2" t="s">
        <v>13</v>
      </c>
      <c r="H166" s="2" t="s">
        <v>165</v>
      </c>
      <c r="I166" s="2" t="s">
        <v>15</v>
      </c>
      <c r="K166">
        <f>VLOOKUP(H166,Dados!A:B,2,0)</f>
        <v>884</v>
      </c>
      <c r="L166">
        <v>884</v>
      </c>
      <c r="M166">
        <v>623390662</v>
      </c>
      <c r="O166" t="str">
        <f t="shared" si="2"/>
        <v>884623390662</v>
      </c>
      <c r="Q166" s="4">
        <v>884623390662</v>
      </c>
      <c r="R166" t="e">
        <f>VLOOKUP(Q166,'P1'!T:V,3,0)</f>
        <v>#N/A</v>
      </c>
      <c r="S166">
        <f>VLOOKUP(Q166,'P2'!T:V,3,0)</f>
        <v>31.47</v>
      </c>
      <c r="T166" t="s">
        <v>660</v>
      </c>
    </row>
    <row r="167" spans="1:20" x14ac:dyDescent="0.3">
      <c r="A167" t="s">
        <v>331</v>
      </c>
      <c r="B167" t="s">
        <v>66</v>
      </c>
      <c r="C167" s="3">
        <v>45104</v>
      </c>
      <c r="D167" s="2" t="s">
        <v>326</v>
      </c>
      <c r="E167" s="2">
        <v>1448987</v>
      </c>
      <c r="F167" s="2" t="s">
        <v>77</v>
      </c>
      <c r="G167" s="2" t="s">
        <v>13</v>
      </c>
      <c r="H167" s="2" t="s">
        <v>17</v>
      </c>
      <c r="I167" s="2" t="s">
        <v>15</v>
      </c>
      <c r="K167">
        <f>VLOOKUP(H167,Dados!A:B,2,0)</f>
        <v>749</v>
      </c>
      <c r="L167">
        <v>749</v>
      </c>
      <c r="M167">
        <v>1448987</v>
      </c>
      <c r="O167" t="str">
        <f t="shared" si="2"/>
        <v>749001448987</v>
      </c>
      <c r="Q167" s="4">
        <v>749001448987</v>
      </c>
      <c r="R167" t="e">
        <f>VLOOKUP(Q167,'P1'!T:V,3,0)</f>
        <v>#N/A</v>
      </c>
      <c r="S167">
        <f>VLOOKUP(Q167,'P2'!T:V,3,0)</f>
        <v>304.20999999999998</v>
      </c>
      <c r="T167" t="s">
        <v>660</v>
      </c>
    </row>
    <row r="168" spans="1:20" ht="15" thickBot="1" x14ac:dyDescent="0.35">
      <c r="A168" t="s">
        <v>333</v>
      </c>
      <c r="B168" t="s">
        <v>334</v>
      </c>
      <c r="C168" s="3">
        <v>45104</v>
      </c>
      <c r="D168" s="2" t="s">
        <v>332</v>
      </c>
      <c r="E168" s="2">
        <v>1449118</v>
      </c>
      <c r="F168" s="2" t="s">
        <v>77</v>
      </c>
      <c r="G168" s="2" t="s">
        <v>13</v>
      </c>
      <c r="H168" s="2" t="s">
        <v>17</v>
      </c>
      <c r="I168" s="2" t="s">
        <v>15</v>
      </c>
      <c r="K168">
        <f>VLOOKUP(H168,Dados!A:B,2,0)</f>
        <v>749</v>
      </c>
      <c r="L168">
        <v>749</v>
      </c>
      <c r="M168">
        <v>1449118</v>
      </c>
      <c r="O168" t="str">
        <f t="shared" si="2"/>
        <v>749001449118</v>
      </c>
      <c r="Q168" s="4">
        <v>749001449118</v>
      </c>
      <c r="R168" t="e">
        <f>VLOOKUP(Q168,'P1'!T:V,3,0)</f>
        <v>#N/A</v>
      </c>
      <c r="S168">
        <f>VLOOKUP(Q168,'P2'!T:V,3,0)</f>
        <v>40.5</v>
      </c>
      <c r="T168" t="s">
        <v>660</v>
      </c>
    </row>
    <row r="169" spans="1:20" ht="15" thickBot="1" x14ac:dyDescent="0.35">
      <c r="A169" t="s">
        <v>335</v>
      </c>
      <c r="B169" t="s">
        <v>336</v>
      </c>
      <c r="C169" s="3">
        <v>45104</v>
      </c>
      <c r="D169" s="2" t="s">
        <v>297</v>
      </c>
      <c r="E169" s="2">
        <v>1003586</v>
      </c>
      <c r="F169" s="2" t="s">
        <v>77</v>
      </c>
      <c r="G169" s="2" t="s">
        <v>13</v>
      </c>
      <c r="H169" s="7" t="s">
        <v>655</v>
      </c>
      <c r="I169" s="2" t="s">
        <v>15</v>
      </c>
      <c r="K169">
        <f>VLOOKUP(H169,Dados!A:B,2,0)</f>
        <v>593</v>
      </c>
      <c r="L169">
        <v>593</v>
      </c>
      <c r="M169">
        <v>1003586</v>
      </c>
      <c r="O169" t="str">
        <f t="shared" si="2"/>
        <v>593001003586</v>
      </c>
      <c r="Q169" s="4">
        <v>593001003586</v>
      </c>
      <c r="R169" t="e">
        <f>VLOOKUP(Q169,'P1'!T:V,3,0)</f>
        <v>#N/A</v>
      </c>
      <c r="S169">
        <f>VLOOKUP(Q169,'P2'!T:V,3,0)</f>
        <v>31.47</v>
      </c>
      <c r="T169" t="s">
        <v>660</v>
      </c>
    </row>
    <row r="170" spans="1:20" x14ac:dyDescent="0.3">
      <c r="A170" t="s">
        <v>337</v>
      </c>
      <c r="B170" t="s">
        <v>336</v>
      </c>
      <c r="C170" s="3">
        <v>45104</v>
      </c>
      <c r="D170" s="2" t="s">
        <v>297</v>
      </c>
      <c r="E170" s="2">
        <v>366796314</v>
      </c>
      <c r="F170" s="2" t="s">
        <v>77</v>
      </c>
      <c r="G170" s="2" t="s">
        <v>13</v>
      </c>
      <c r="H170" s="2" t="s">
        <v>14</v>
      </c>
      <c r="I170" s="2" t="s">
        <v>15</v>
      </c>
      <c r="K170">
        <f>VLOOKUP(H170,Dados!A:B,2,0)</f>
        <v>86</v>
      </c>
      <c r="L170">
        <v>86</v>
      </c>
      <c r="M170">
        <v>366796314</v>
      </c>
      <c r="O170" t="str">
        <f t="shared" si="2"/>
        <v>086366796314</v>
      </c>
      <c r="Q170" s="4">
        <v>86366796314</v>
      </c>
      <c r="R170" t="e">
        <f>VLOOKUP(Q170,'P1'!T:V,3,0)</f>
        <v>#N/A</v>
      </c>
      <c r="S170">
        <f>VLOOKUP(Q170,'P2'!T:V,3,0)</f>
        <v>31.47</v>
      </c>
      <c r="T170" t="s">
        <v>660</v>
      </c>
    </row>
    <row r="171" spans="1:20" x14ac:dyDescent="0.3">
      <c r="A171" t="s">
        <v>338</v>
      </c>
      <c r="B171" t="s">
        <v>45</v>
      </c>
      <c r="C171" s="3">
        <v>45105</v>
      </c>
      <c r="D171" s="2" t="s">
        <v>326</v>
      </c>
      <c r="E171" s="2">
        <v>1000140</v>
      </c>
      <c r="F171" s="2" t="s">
        <v>77</v>
      </c>
      <c r="G171" s="2" t="s">
        <v>13</v>
      </c>
      <c r="H171" s="2" t="s">
        <v>300</v>
      </c>
      <c r="I171" s="2" t="s">
        <v>15</v>
      </c>
      <c r="K171">
        <f>VLOOKUP(H171,Dados!A:B,2,0)</f>
        <v>927</v>
      </c>
      <c r="L171">
        <v>927</v>
      </c>
      <c r="M171">
        <v>1000140</v>
      </c>
      <c r="O171" t="str">
        <f t="shared" si="2"/>
        <v>927001000140</v>
      </c>
      <c r="Q171" s="4">
        <v>927001000140</v>
      </c>
      <c r="R171" t="e">
        <f>VLOOKUP(Q171,'P1'!T:V,3,0)</f>
        <v>#N/A</v>
      </c>
      <c r="S171">
        <f>VLOOKUP(Q171,'P2'!T:V,3,0)</f>
        <v>52.5</v>
      </c>
      <c r="T171" t="s">
        <v>660</v>
      </c>
    </row>
    <row r="172" spans="1:20" x14ac:dyDescent="0.3">
      <c r="A172" t="s">
        <v>339</v>
      </c>
      <c r="B172" t="s">
        <v>336</v>
      </c>
      <c r="C172" s="3">
        <v>45105</v>
      </c>
      <c r="D172" s="2" t="s">
        <v>326</v>
      </c>
      <c r="E172" s="2">
        <v>624688036</v>
      </c>
      <c r="F172" s="2" t="s">
        <v>77</v>
      </c>
      <c r="G172" s="2" t="s">
        <v>13</v>
      </c>
      <c r="H172" s="2" t="s">
        <v>659</v>
      </c>
      <c r="I172" s="2" t="s">
        <v>15</v>
      </c>
      <c r="K172">
        <f>VLOOKUP(H172,Dados!A:B,2,0)</f>
        <v>88</v>
      </c>
      <c r="L172">
        <v>88</v>
      </c>
      <c r="M172">
        <v>624688036</v>
      </c>
      <c r="O172" t="str">
        <f t="shared" si="2"/>
        <v>088624688036</v>
      </c>
      <c r="Q172" s="4">
        <v>88624688036</v>
      </c>
      <c r="R172" t="e">
        <f>VLOOKUP(Q172,'P1'!T:V,3,0)</f>
        <v>#N/A</v>
      </c>
      <c r="S172">
        <f>VLOOKUP(Q172,'P2'!T:V,3,0)</f>
        <v>304.20999999999998</v>
      </c>
      <c r="T172" t="s">
        <v>660</v>
      </c>
    </row>
    <row r="173" spans="1:20" x14ac:dyDescent="0.3">
      <c r="A173" t="s">
        <v>340</v>
      </c>
      <c r="B173" t="s">
        <v>341</v>
      </c>
      <c r="C173" s="3">
        <v>45105</v>
      </c>
      <c r="D173" s="2" t="s">
        <v>332</v>
      </c>
      <c r="E173" s="2">
        <v>301456016</v>
      </c>
      <c r="F173" s="2" t="s">
        <v>77</v>
      </c>
      <c r="G173" s="2" t="s">
        <v>13</v>
      </c>
      <c r="H173" s="2" t="s">
        <v>104</v>
      </c>
      <c r="I173" s="2" t="s">
        <v>15</v>
      </c>
      <c r="K173">
        <f>VLOOKUP(H173,Dados!A:B,2,0)</f>
        <v>93</v>
      </c>
      <c r="L173">
        <v>93</v>
      </c>
      <c r="M173">
        <v>301456016</v>
      </c>
      <c r="O173" t="str">
        <f t="shared" si="2"/>
        <v>093301456016</v>
      </c>
      <c r="Q173" s="4">
        <v>93301456016</v>
      </c>
      <c r="R173" t="e">
        <f>VLOOKUP(Q173,'P1'!T:V,3,0)</f>
        <v>#N/A</v>
      </c>
      <c r="S173">
        <f>VLOOKUP(Q173,'P2'!T:V,3,0)</f>
        <v>25.47</v>
      </c>
      <c r="T173" t="s">
        <v>660</v>
      </c>
    </row>
    <row r="174" spans="1:20" x14ac:dyDescent="0.3">
      <c r="A174" t="s">
        <v>342</v>
      </c>
      <c r="B174" t="s">
        <v>45</v>
      </c>
      <c r="C174" s="3">
        <v>45105</v>
      </c>
      <c r="D174" s="2" t="s">
        <v>326</v>
      </c>
      <c r="E174" s="2">
        <v>1022988</v>
      </c>
      <c r="F174" s="2" t="s">
        <v>77</v>
      </c>
      <c r="G174" s="2" t="s">
        <v>13</v>
      </c>
      <c r="H174" s="2" t="s">
        <v>22</v>
      </c>
      <c r="I174" s="2" t="s">
        <v>15</v>
      </c>
      <c r="K174">
        <f>VLOOKUP(H174,Dados!A:B,2,0)</f>
        <v>819</v>
      </c>
      <c r="L174">
        <v>819</v>
      </c>
      <c r="M174">
        <v>1022988</v>
      </c>
      <c r="O174" t="str">
        <f t="shared" si="2"/>
        <v>819001022988</v>
      </c>
      <c r="Q174" s="4">
        <v>819001022988</v>
      </c>
      <c r="R174" t="e">
        <f>VLOOKUP(Q174,'P1'!T:V,3,0)</f>
        <v>#N/A</v>
      </c>
      <c r="S174">
        <f>VLOOKUP(Q174,'P2'!T:V,3,0)</f>
        <v>314.7</v>
      </c>
      <c r="T174" t="s">
        <v>660</v>
      </c>
    </row>
    <row r="175" spans="1:20" x14ac:dyDescent="0.3">
      <c r="A175" t="s">
        <v>343</v>
      </c>
      <c r="B175" t="s">
        <v>344</v>
      </c>
      <c r="C175" s="3">
        <v>45106</v>
      </c>
      <c r="D175" s="2" t="s">
        <v>332</v>
      </c>
      <c r="E175" s="2">
        <v>624688940</v>
      </c>
      <c r="F175" s="2" t="s">
        <v>77</v>
      </c>
      <c r="G175" s="2" t="s">
        <v>13</v>
      </c>
      <c r="H175" s="2" t="s">
        <v>659</v>
      </c>
      <c r="I175" s="2" t="s">
        <v>15</v>
      </c>
      <c r="K175">
        <f>VLOOKUP(H175,Dados!A:B,2,0)</f>
        <v>88</v>
      </c>
      <c r="L175">
        <v>88</v>
      </c>
      <c r="M175">
        <v>624688940</v>
      </c>
      <c r="O175" t="str">
        <f t="shared" si="2"/>
        <v>088624688940</v>
      </c>
      <c r="Q175" s="4">
        <v>88624688940</v>
      </c>
      <c r="R175" t="e">
        <f>VLOOKUP(Q175,'P1'!T:V,3,0)</f>
        <v>#N/A</v>
      </c>
      <c r="S175">
        <f>VLOOKUP(Q175,'P2'!T:V,3,0)</f>
        <v>20.98</v>
      </c>
      <c r="T175" t="s">
        <v>660</v>
      </c>
    </row>
    <row r="176" spans="1:20" x14ac:dyDescent="0.3">
      <c r="A176" t="s">
        <v>345</v>
      </c>
      <c r="B176" t="s">
        <v>29</v>
      </c>
      <c r="C176" s="3">
        <v>45106</v>
      </c>
      <c r="D176" s="2" t="s">
        <v>332</v>
      </c>
      <c r="E176" s="2">
        <v>1000183</v>
      </c>
      <c r="F176" s="2" t="s">
        <v>77</v>
      </c>
      <c r="G176" s="2" t="s">
        <v>13</v>
      </c>
      <c r="H176" s="2" t="s">
        <v>300</v>
      </c>
      <c r="I176" s="2" t="s">
        <v>15</v>
      </c>
      <c r="K176">
        <f>VLOOKUP(H176,Dados!A:B,2,0)</f>
        <v>927</v>
      </c>
      <c r="L176">
        <v>927</v>
      </c>
      <c r="M176">
        <v>1000183</v>
      </c>
      <c r="O176" t="str">
        <f t="shared" si="2"/>
        <v>927001000183</v>
      </c>
      <c r="Q176" s="4">
        <v>927001000183</v>
      </c>
      <c r="R176" t="e">
        <f>VLOOKUP(Q176,'P1'!T:V,3,0)</f>
        <v>#N/A</v>
      </c>
      <c r="S176">
        <f>VLOOKUP(Q176,'P2'!T:V,3,0)</f>
        <v>37.5</v>
      </c>
      <c r="T176" t="s">
        <v>660</v>
      </c>
    </row>
    <row r="177" spans="1:20" x14ac:dyDescent="0.3">
      <c r="A177" t="s">
        <v>346</v>
      </c>
      <c r="B177" t="s">
        <v>29</v>
      </c>
      <c r="C177" s="3">
        <v>45106</v>
      </c>
      <c r="D177" s="2" t="s">
        <v>332</v>
      </c>
      <c r="E177" s="2">
        <v>1000191</v>
      </c>
      <c r="F177" s="2" t="s">
        <v>77</v>
      </c>
      <c r="G177" s="2" t="s">
        <v>13</v>
      </c>
      <c r="H177" s="2" t="s">
        <v>300</v>
      </c>
      <c r="I177" s="2" t="s">
        <v>15</v>
      </c>
      <c r="K177">
        <f>VLOOKUP(H177,Dados!A:B,2,0)</f>
        <v>927</v>
      </c>
      <c r="L177">
        <v>927</v>
      </c>
      <c r="M177">
        <v>1000191</v>
      </c>
      <c r="O177" t="str">
        <f t="shared" si="2"/>
        <v>927001000191</v>
      </c>
      <c r="Q177" s="4">
        <v>927001000191</v>
      </c>
      <c r="R177" t="e">
        <f>VLOOKUP(Q177,'P1'!T:V,3,0)</f>
        <v>#N/A</v>
      </c>
      <c r="S177">
        <f>VLOOKUP(Q177,'P2'!T:V,3,0)</f>
        <v>37.5</v>
      </c>
      <c r="T177" t="s">
        <v>660</v>
      </c>
    </row>
    <row r="178" spans="1:20" x14ac:dyDescent="0.3">
      <c r="C178" s="3"/>
      <c r="D178" s="2"/>
      <c r="E178" s="2"/>
      <c r="F178" s="2"/>
      <c r="G178" s="2"/>
      <c r="H178" s="2"/>
      <c r="I178" s="2"/>
    </row>
    <row r="179" spans="1:20" x14ac:dyDescent="0.3">
      <c r="C179" s="3"/>
      <c r="D179" s="2"/>
      <c r="E179" s="2"/>
      <c r="F179" s="2"/>
      <c r="G179" s="2"/>
      <c r="H179" s="2"/>
      <c r="I179" s="2"/>
    </row>
    <row r="180" spans="1:20" x14ac:dyDescent="0.3">
      <c r="C180" s="3"/>
      <c r="D180" s="2"/>
      <c r="E180" s="2"/>
      <c r="F180" s="2"/>
      <c r="G180" s="2"/>
      <c r="H180" s="2"/>
      <c r="I180" s="2"/>
    </row>
    <row r="181" spans="1:20" x14ac:dyDescent="0.3">
      <c r="C181" s="3"/>
      <c r="D181" s="2"/>
      <c r="E181" s="2"/>
      <c r="F181" s="2"/>
      <c r="G181" s="2"/>
      <c r="H181" s="2"/>
      <c r="I181" s="2"/>
    </row>
    <row r="182" spans="1:20" x14ac:dyDescent="0.3">
      <c r="C182" s="3"/>
      <c r="D182" s="2"/>
      <c r="E182" s="2"/>
      <c r="F182" s="2"/>
      <c r="G182" s="2"/>
      <c r="H182" s="2"/>
      <c r="I182" s="2"/>
    </row>
    <row r="183" spans="1:20" x14ac:dyDescent="0.3">
      <c r="C183" s="3"/>
      <c r="D183" s="2"/>
      <c r="E183" s="2"/>
      <c r="G183" s="2"/>
      <c r="H183" s="2"/>
      <c r="I183" s="2"/>
    </row>
    <row r="184" spans="1:20" x14ac:dyDescent="0.3">
      <c r="C184" s="3"/>
      <c r="D184" s="2"/>
      <c r="E184" s="2"/>
      <c r="G184" s="2"/>
      <c r="H184" s="2"/>
      <c r="I184" s="2"/>
      <c r="J184" s="2"/>
    </row>
    <row r="185" spans="1:20" x14ac:dyDescent="0.3">
      <c r="C185" s="3"/>
      <c r="D185" s="2"/>
      <c r="E185" s="2"/>
      <c r="G185" s="2"/>
      <c r="H185" s="2"/>
      <c r="I185" s="2"/>
    </row>
  </sheetData>
  <autoFilter ref="A1:K185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9D34-D36F-4F77-8544-ACC0BCDFB87B}">
  <dimension ref="A1:B1001"/>
  <sheetViews>
    <sheetView topLeftCell="A101" workbookViewId="0">
      <selection activeCell="A107" sqref="A107"/>
    </sheetView>
  </sheetViews>
  <sheetFormatPr defaultRowHeight="14.4" x14ac:dyDescent="0.3"/>
  <cols>
    <col min="1" max="1" width="20" style="10" bestFit="1" customWidth="1"/>
    <col min="2" max="2" width="16.5546875" style="10" bestFit="1" customWidth="1"/>
  </cols>
  <sheetData>
    <row r="1" spans="1:2" ht="15" thickBot="1" x14ac:dyDescent="0.35">
      <c r="A1" s="6" t="s">
        <v>525</v>
      </c>
      <c r="B1" s="6" t="s">
        <v>526</v>
      </c>
    </row>
    <row r="2" spans="1:2" ht="15" thickBot="1" x14ac:dyDescent="0.35">
      <c r="A2" s="7" t="s">
        <v>527</v>
      </c>
      <c r="B2" s="8">
        <v>390</v>
      </c>
    </row>
    <row r="3" spans="1:2" ht="15" thickBot="1" x14ac:dyDescent="0.35">
      <c r="A3" s="7" t="s">
        <v>528</v>
      </c>
      <c r="B3" s="8">
        <v>294</v>
      </c>
    </row>
    <row r="4" spans="1:2" ht="15" thickBot="1" x14ac:dyDescent="0.35">
      <c r="A4" s="7" t="s">
        <v>529</v>
      </c>
      <c r="B4" s="8">
        <v>458</v>
      </c>
    </row>
    <row r="5" spans="1:2" ht="15" thickBot="1" x14ac:dyDescent="0.35">
      <c r="A5" s="7" t="s">
        <v>530</v>
      </c>
      <c r="B5" s="8">
        <v>322</v>
      </c>
    </row>
    <row r="6" spans="1:2" ht="15" thickBot="1" x14ac:dyDescent="0.35">
      <c r="A6" s="7" t="s">
        <v>531</v>
      </c>
      <c r="B6" s="8">
        <v>93</v>
      </c>
    </row>
    <row r="7" spans="1:2" ht="15" thickBot="1" x14ac:dyDescent="0.35">
      <c r="A7" s="7" t="s">
        <v>532</v>
      </c>
      <c r="B7" s="8">
        <v>400</v>
      </c>
    </row>
    <row r="8" spans="1:2" ht="15" thickBot="1" x14ac:dyDescent="0.35">
      <c r="A8" s="7" t="s">
        <v>533</v>
      </c>
      <c r="B8" s="8">
        <v>333</v>
      </c>
    </row>
    <row r="9" spans="1:2" ht="15" thickBot="1" x14ac:dyDescent="0.35">
      <c r="A9" s="7" t="s">
        <v>534</v>
      </c>
      <c r="B9" s="8">
        <v>618</v>
      </c>
    </row>
    <row r="10" spans="1:2" ht="15" thickBot="1" x14ac:dyDescent="0.35">
      <c r="A10" s="7" t="s">
        <v>535</v>
      </c>
      <c r="B10" s="8">
        <v>690</v>
      </c>
    </row>
    <row r="11" spans="1:2" ht="15" thickBot="1" x14ac:dyDescent="0.35">
      <c r="A11" s="7" t="s">
        <v>536</v>
      </c>
      <c r="B11" s="8">
        <v>752</v>
      </c>
    </row>
    <row r="12" spans="1:2" ht="15" thickBot="1" x14ac:dyDescent="0.35">
      <c r="A12" s="7" t="s">
        <v>537</v>
      </c>
      <c r="B12" s="8">
        <v>688</v>
      </c>
    </row>
    <row r="13" spans="1:2" ht="15" thickBot="1" x14ac:dyDescent="0.35">
      <c r="A13" s="7" t="s">
        <v>538</v>
      </c>
      <c r="B13" s="8">
        <v>58</v>
      </c>
    </row>
    <row r="14" spans="1:2" ht="15" thickBot="1" x14ac:dyDescent="0.35">
      <c r="A14" s="7" t="s">
        <v>539</v>
      </c>
      <c r="B14" s="8">
        <v>700</v>
      </c>
    </row>
    <row r="15" spans="1:2" ht="15" thickBot="1" x14ac:dyDescent="0.35">
      <c r="A15" s="7" t="s">
        <v>540</v>
      </c>
      <c r="B15" s="8">
        <v>70</v>
      </c>
    </row>
    <row r="16" spans="1:2" ht="15" thickBot="1" x14ac:dyDescent="0.35">
      <c r="A16" s="7" t="s">
        <v>541</v>
      </c>
      <c r="B16" s="8">
        <v>819</v>
      </c>
    </row>
    <row r="17" spans="1:2" ht="15" thickBot="1" x14ac:dyDescent="0.35">
      <c r="A17" s="7" t="s">
        <v>542</v>
      </c>
      <c r="B17" s="8">
        <v>394</v>
      </c>
    </row>
    <row r="18" spans="1:2" ht="15" thickBot="1" x14ac:dyDescent="0.35">
      <c r="A18" s="7" t="s">
        <v>543</v>
      </c>
      <c r="B18" s="8">
        <v>560</v>
      </c>
    </row>
    <row r="19" spans="1:2" ht="15" thickBot="1" x14ac:dyDescent="0.35">
      <c r="A19" s="7" t="s">
        <v>544</v>
      </c>
      <c r="B19" s="8">
        <v>466</v>
      </c>
    </row>
    <row r="20" spans="1:2" ht="15" thickBot="1" x14ac:dyDescent="0.35">
      <c r="A20" s="7" t="s">
        <v>545</v>
      </c>
      <c r="B20" s="8">
        <v>379</v>
      </c>
    </row>
    <row r="21" spans="1:2" ht="15" thickBot="1" x14ac:dyDescent="0.35">
      <c r="A21" s="7" t="s">
        <v>546</v>
      </c>
      <c r="B21" s="8">
        <v>868</v>
      </c>
    </row>
    <row r="22" spans="1:2" ht="15" thickBot="1" x14ac:dyDescent="0.35">
      <c r="A22" s="7" t="s">
        <v>547</v>
      </c>
      <c r="B22" s="8">
        <v>584</v>
      </c>
    </row>
    <row r="23" spans="1:2" ht="15" thickBot="1" x14ac:dyDescent="0.35">
      <c r="A23" s="7" t="s">
        <v>548</v>
      </c>
      <c r="B23" s="8">
        <v>389</v>
      </c>
    </row>
    <row r="24" spans="1:2" ht="15" thickBot="1" x14ac:dyDescent="0.35">
      <c r="A24" s="7" t="s">
        <v>549</v>
      </c>
      <c r="B24" s="8">
        <v>601</v>
      </c>
    </row>
    <row r="25" spans="1:2" ht="15" thickBot="1" x14ac:dyDescent="0.35">
      <c r="A25" s="7" t="s">
        <v>550</v>
      </c>
      <c r="B25" s="8">
        <v>603</v>
      </c>
    </row>
    <row r="26" spans="1:2" ht="15" thickBot="1" x14ac:dyDescent="0.35">
      <c r="A26" s="7" t="s">
        <v>551</v>
      </c>
      <c r="B26" s="8">
        <v>87</v>
      </c>
    </row>
    <row r="27" spans="1:2" ht="15" thickBot="1" x14ac:dyDescent="0.35">
      <c r="A27" s="7" t="s">
        <v>552</v>
      </c>
      <c r="B27" s="8">
        <v>614</v>
      </c>
    </row>
    <row r="28" spans="1:2" ht="15" thickBot="1" x14ac:dyDescent="0.35">
      <c r="A28" s="7" t="s">
        <v>553</v>
      </c>
      <c r="B28" s="8">
        <v>920</v>
      </c>
    </row>
    <row r="29" spans="1:2" ht="15" thickBot="1" x14ac:dyDescent="0.35">
      <c r="A29" s="7" t="s">
        <v>554</v>
      </c>
      <c r="B29" s="8">
        <v>641</v>
      </c>
    </row>
    <row r="30" spans="1:2" ht="15" thickBot="1" x14ac:dyDescent="0.35">
      <c r="A30" s="7" t="s">
        <v>555</v>
      </c>
      <c r="B30" s="8">
        <v>687</v>
      </c>
    </row>
    <row r="31" spans="1:2" ht="15" thickBot="1" x14ac:dyDescent="0.35">
      <c r="A31" s="7" t="s">
        <v>556</v>
      </c>
      <c r="B31" s="8">
        <v>68</v>
      </c>
    </row>
    <row r="32" spans="1:2" ht="15" thickBot="1" x14ac:dyDescent="0.35">
      <c r="A32" s="7" t="s">
        <v>557</v>
      </c>
      <c r="B32" s="8">
        <v>217</v>
      </c>
    </row>
    <row r="33" spans="1:2" ht="15" thickBot="1" x14ac:dyDescent="0.35">
      <c r="A33" s="7" t="s">
        <v>558</v>
      </c>
      <c r="B33" s="8">
        <v>430</v>
      </c>
    </row>
    <row r="34" spans="1:2" ht="15" thickBot="1" x14ac:dyDescent="0.35">
      <c r="A34" s="7" t="s">
        <v>559</v>
      </c>
      <c r="B34" s="8">
        <v>437</v>
      </c>
    </row>
    <row r="35" spans="1:2" ht="15" thickBot="1" x14ac:dyDescent="0.35">
      <c r="A35" s="7" t="s">
        <v>560</v>
      </c>
      <c r="B35" s="8">
        <v>113</v>
      </c>
    </row>
    <row r="36" spans="1:2" ht="15" thickBot="1" x14ac:dyDescent="0.35">
      <c r="A36" s="7" t="s">
        <v>561</v>
      </c>
      <c r="B36" s="8">
        <v>89</v>
      </c>
    </row>
    <row r="37" spans="1:2" ht="15" thickBot="1" x14ac:dyDescent="0.35">
      <c r="A37" s="7" t="s">
        <v>562</v>
      </c>
      <c r="B37" s="8">
        <v>685</v>
      </c>
    </row>
    <row r="38" spans="1:2" ht="15" thickBot="1" x14ac:dyDescent="0.35">
      <c r="A38" s="7" t="s">
        <v>563</v>
      </c>
      <c r="B38" s="8">
        <v>884</v>
      </c>
    </row>
    <row r="39" spans="1:2" ht="15" thickBot="1" x14ac:dyDescent="0.35">
      <c r="A39" s="7" t="s">
        <v>564</v>
      </c>
      <c r="B39" s="8">
        <v>781</v>
      </c>
    </row>
    <row r="40" spans="1:2" ht="15" thickBot="1" x14ac:dyDescent="0.35">
      <c r="A40" s="7" t="s">
        <v>565</v>
      </c>
      <c r="B40" s="8">
        <v>918</v>
      </c>
    </row>
    <row r="41" spans="1:2" ht="15" thickBot="1" x14ac:dyDescent="0.35">
      <c r="A41" s="7" t="s">
        <v>566</v>
      </c>
      <c r="B41" s="8">
        <v>934</v>
      </c>
    </row>
    <row r="42" spans="1:2" ht="15" thickBot="1" x14ac:dyDescent="0.35">
      <c r="A42" s="7" t="s">
        <v>567</v>
      </c>
      <c r="B42" s="8">
        <v>695</v>
      </c>
    </row>
    <row r="43" spans="1:2" ht="15" thickBot="1" x14ac:dyDescent="0.35">
      <c r="A43" s="7" t="s">
        <v>568</v>
      </c>
      <c r="B43" s="8">
        <v>757</v>
      </c>
    </row>
    <row r="44" spans="1:2" ht="15" thickBot="1" x14ac:dyDescent="0.35">
      <c r="A44" s="7" t="s">
        <v>569</v>
      </c>
      <c r="B44" s="8">
        <v>758</v>
      </c>
    </row>
    <row r="45" spans="1:2" ht="15" thickBot="1" x14ac:dyDescent="0.35">
      <c r="A45" s="7" t="s">
        <v>570</v>
      </c>
      <c r="B45" s="8">
        <v>231</v>
      </c>
    </row>
    <row r="46" spans="1:2" ht="15" thickBot="1" x14ac:dyDescent="0.35">
      <c r="A46" s="7" t="s">
        <v>571</v>
      </c>
      <c r="B46" s="8">
        <v>83</v>
      </c>
    </row>
    <row r="47" spans="1:2" ht="15" thickBot="1" x14ac:dyDescent="0.35">
      <c r="A47" s="7" t="s">
        <v>572</v>
      </c>
      <c r="B47" s="8">
        <v>88</v>
      </c>
    </row>
    <row r="48" spans="1:2" ht="15" thickBot="1" x14ac:dyDescent="0.35">
      <c r="A48" s="7" t="s">
        <v>573</v>
      </c>
      <c r="B48" s="8">
        <v>449</v>
      </c>
    </row>
    <row r="49" spans="1:2" ht="15" thickBot="1" x14ac:dyDescent="0.35">
      <c r="A49" s="7" t="s">
        <v>574</v>
      </c>
      <c r="B49" s="8">
        <v>536</v>
      </c>
    </row>
    <row r="50" spans="1:2" ht="15" thickBot="1" x14ac:dyDescent="0.35">
      <c r="A50" s="7" t="s">
        <v>575</v>
      </c>
      <c r="B50" s="8">
        <v>568</v>
      </c>
    </row>
    <row r="51" spans="1:2" ht="15" thickBot="1" x14ac:dyDescent="0.35">
      <c r="A51" s="7" t="s">
        <v>576</v>
      </c>
      <c r="B51" s="8">
        <v>154</v>
      </c>
    </row>
    <row r="52" spans="1:2" ht="15" thickBot="1" x14ac:dyDescent="0.35">
      <c r="A52" s="7" t="s">
        <v>577</v>
      </c>
      <c r="B52" s="8">
        <v>817</v>
      </c>
    </row>
    <row r="53" spans="1:2" ht="15" thickBot="1" x14ac:dyDescent="0.35">
      <c r="A53" s="7" t="s">
        <v>578</v>
      </c>
      <c r="B53" s="8">
        <v>720</v>
      </c>
    </row>
    <row r="54" spans="1:2" ht="15" thickBot="1" x14ac:dyDescent="0.35">
      <c r="A54" s="7" t="s">
        <v>579</v>
      </c>
      <c r="B54" s="8">
        <v>728</v>
      </c>
    </row>
    <row r="55" spans="1:2" ht="15" thickBot="1" x14ac:dyDescent="0.35">
      <c r="A55" s="7" t="s">
        <v>580</v>
      </c>
      <c r="B55" s="8">
        <v>163</v>
      </c>
    </row>
    <row r="56" spans="1:2" ht="15" thickBot="1" x14ac:dyDescent="0.35">
      <c r="A56" s="7" t="s">
        <v>581</v>
      </c>
      <c r="B56" s="8">
        <v>531</v>
      </c>
    </row>
    <row r="57" spans="1:2" ht="15" thickBot="1" x14ac:dyDescent="0.35">
      <c r="A57" s="7" t="s">
        <v>582</v>
      </c>
      <c r="B57" s="8">
        <v>698</v>
      </c>
    </row>
    <row r="58" spans="1:2" ht="15" thickBot="1" x14ac:dyDescent="0.35">
      <c r="A58" s="7" t="s">
        <v>583</v>
      </c>
      <c r="B58" s="8">
        <v>724</v>
      </c>
    </row>
    <row r="59" spans="1:2" ht="15" thickBot="1" x14ac:dyDescent="0.35">
      <c r="A59" s="7" t="s">
        <v>584</v>
      </c>
      <c r="B59" s="8">
        <v>885</v>
      </c>
    </row>
    <row r="60" spans="1:2" ht="15" thickBot="1" x14ac:dyDescent="0.35">
      <c r="A60" s="7" t="s">
        <v>585</v>
      </c>
      <c r="B60" s="8">
        <v>835</v>
      </c>
    </row>
    <row r="61" spans="1:2" ht="15" thickBot="1" x14ac:dyDescent="0.35">
      <c r="A61" s="7" t="s">
        <v>586</v>
      </c>
      <c r="B61" s="8">
        <v>775</v>
      </c>
    </row>
    <row r="62" spans="1:2" ht="15" thickBot="1" x14ac:dyDescent="0.35">
      <c r="A62" s="7" t="s">
        <v>587</v>
      </c>
      <c r="B62" s="8">
        <v>193</v>
      </c>
    </row>
    <row r="63" spans="1:2" ht="15" thickBot="1" x14ac:dyDescent="0.35">
      <c r="A63" s="7" t="s">
        <v>588</v>
      </c>
      <c r="B63" s="8">
        <v>94</v>
      </c>
    </row>
    <row r="64" spans="1:2" ht="15" thickBot="1" x14ac:dyDescent="0.35">
      <c r="A64" s="7" t="s">
        <v>589</v>
      </c>
      <c r="B64" s="8">
        <v>106</v>
      </c>
    </row>
    <row r="65" spans="1:2" ht="15" thickBot="1" x14ac:dyDescent="0.35">
      <c r="A65" s="7" t="s">
        <v>590</v>
      </c>
      <c r="B65" s="8">
        <v>173</v>
      </c>
    </row>
    <row r="66" spans="1:2" ht="15" thickBot="1" x14ac:dyDescent="0.35">
      <c r="A66" s="7" t="s">
        <v>591</v>
      </c>
      <c r="B66" s="8">
        <v>203</v>
      </c>
    </row>
    <row r="67" spans="1:2" ht="15" thickBot="1" x14ac:dyDescent="0.35">
      <c r="A67" s="7" t="s">
        <v>592</v>
      </c>
      <c r="B67" s="8">
        <v>119</v>
      </c>
    </row>
    <row r="68" spans="1:2" ht="15" thickBot="1" x14ac:dyDescent="0.35">
      <c r="A68" s="7" t="s">
        <v>593</v>
      </c>
      <c r="B68" s="8">
        <v>86</v>
      </c>
    </row>
    <row r="69" spans="1:2" ht="15" thickBot="1" x14ac:dyDescent="0.35">
      <c r="A69" s="7" t="s">
        <v>28</v>
      </c>
      <c r="B69" s="8">
        <v>213</v>
      </c>
    </row>
    <row r="70" spans="1:2" ht="15" thickBot="1" x14ac:dyDescent="0.35">
      <c r="A70" s="7" t="s">
        <v>594</v>
      </c>
      <c r="B70" s="8">
        <v>689</v>
      </c>
    </row>
    <row r="71" spans="1:2" ht="15" thickBot="1" x14ac:dyDescent="0.35">
      <c r="A71" s="7" t="s">
        <v>595</v>
      </c>
      <c r="B71" s="8">
        <v>996</v>
      </c>
    </row>
    <row r="72" spans="1:2" ht="15" thickBot="1" x14ac:dyDescent="0.35">
      <c r="A72" s="7" t="s">
        <v>596</v>
      </c>
      <c r="B72" s="8">
        <v>348</v>
      </c>
    </row>
    <row r="73" spans="1:2" ht="15" thickBot="1" x14ac:dyDescent="0.35">
      <c r="A73" s="7" t="s">
        <v>597</v>
      </c>
      <c r="B73" s="8">
        <v>638</v>
      </c>
    </row>
    <row r="74" spans="1:2" ht="15" thickBot="1" x14ac:dyDescent="0.35">
      <c r="A74" s="7" t="s">
        <v>598</v>
      </c>
      <c r="B74" s="8">
        <v>91</v>
      </c>
    </row>
    <row r="75" spans="1:2" ht="15" thickBot="1" x14ac:dyDescent="0.35">
      <c r="A75" s="7" t="s">
        <v>599</v>
      </c>
      <c r="B75" s="8">
        <v>950</v>
      </c>
    </row>
    <row r="76" spans="1:2" ht="15" thickBot="1" x14ac:dyDescent="0.35">
      <c r="A76" s="7" t="s">
        <v>600</v>
      </c>
      <c r="B76" s="8">
        <v>260</v>
      </c>
    </row>
    <row r="77" spans="1:2" ht="15" thickBot="1" x14ac:dyDescent="0.35">
      <c r="A77" s="7" t="s">
        <v>601</v>
      </c>
      <c r="B77" s="8">
        <v>201</v>
      </c>
    </row>
    <row r="78" spans="1:2" ht="15" thickBot="1" x14ac:dyDescent="0.35">
      <c r="A78" s="7" t="s">
        <v>602</v>
      </c>
      <c r="B78" s="8">
        <v>686</v>
      </c>
    </row>
    <row r="79" spans="1:2" ht="15" thickBot="1" x14ac:dyDescent="0.35">
      <c r="A79" s="7" t="s">
        <v>603</v>
      </c>
      <c r="B79" s="8">
        <v>293</v>
      </c>
    </row>
    <row r="80" spans="1:2" ht="15" thickBot="1" x14ac:dyDescent="0.35">
      <c r="A80" s="7" t="s">
        <v>604</v>
      </c>
      <c r="B80" s="8">
        <v>278</v>
      </c>
    </row>
    <row r="81" spans="1:2" ht="15" thickBot="1" x14ac:dyDescent="0.35">
      <c r="A81" s="7" t="s">
        <v>605</v>
      </c>
      <c r="B81" s="8">
        <v>927</v>
      </c>
    </row>
    <row r="82" spans="1:2" ht="15" thickBot="1" x14ac:dyDescent="0.35">
      <c r="A82" s="7" t="s">
        <v>606</v>
      </c>
      <c r="B82" s="8">
        <v>412</v>
      </c>
    </row>
    <row r="83" spans="1:2" ht="15" thickBot="1" x14ac:dyDescent="0.35">
      <c r="A83" s="7" t="s">
        <v>607</v>
      </c>
      <c r="B83" s="8">
        <v>447</v>
      </c>
    </row>
    <row r="84" spans="1:2" ht="15" thickBot="1" x14ac:dyDescent="0.35">
      <c r="A84" s="7" t="s">
        <v>608</v>
      </c>
      <c r="B84" s="8">
        <v>749</v>
      </c>
    </row>
    <row r="85" spans="1:2" ht="15" thickBot="1" x14ac:dyDescent="0.35">
      <c r="A85" s="7" t="s">
        <v>609</v>
      </c>
      <c r="B85" s="8">
        <v>499</v>
      </c>
    </row>
    <row r="86" spans="1:2" ht="15" thickBot="1" x14ac:dyDescent="0.35">
      <c r="A86" s="7" t="s">
        <v>610</v>
      </c>
      <c r="B86" s="8">
        <v>693</v>
      </c>
    </row>
    <row r="87" spans="1:2" ht="15" thickBot="1" x14ac:dyDescent="0.35">
      <c r="A87" s="7" t="s">
        <v>611</v>
      </c>
      <c r="B87" s="8">
        <v>691</v>
      </c>
    </row>
    <row r="88" spans="1:2" ht="15" thickBot="1" x14ac:dyDescent="0.35">
      <c r="A88" s="7" t="s">
        <v>612</v>
      </c>
      <c r="B88" s="8">
        <v>770</v>
      </c>
    </row>
    <row r="89" spans="1:2" ht="15" thickBot="1" x14ac:dyDescent="0.35">
      <c r="A89" s="7" t="s">
        <v>613</v>
      </c>
      <c r="B89" s="8">
        <v>380</v>
      </c>
    </row>
    <row r="90" spans="1:2" ht="15" thickBot="1" x14ac:dyDescent="0.35">
      <c r="A90" s="7" t="s">
        <v>614</v>
      </c>
      <c r="B90" s="8">
        <v>794</v>
      </c>
    </row>
    <row r="91" spans="1:2" ht="15" thickBot="1" x14ac:dyDescent="0.35">
      <c r="A91" s="7" t="s">
        <v>615</v>
      </c>
      <c r="B91" s="8">
        <v>78</v>
      </c>
    </row>
    <row r="92" spans="1:2" ht="15" thickBot="1" x14ac:dyDescent="0.35">
      <c r="A92" s="7" t="s">
        <v>616</v>
      </c>
      <c r="B92" s="8">
        <v>301</v>
      </c>
    </row>
    <row r="93" spans="1:2" ht="15" thickBot="1" x14ac:dyDescent="0.35">
      <c r="A93" s="7" t="s">
        <v>617</v>
      </c>
      <c r="B93" s="8">
        <v>692</v>
      </c>
    </row>
    <row r="94" spans="1:2" ht="15" thickBot="1" x14ac:dyDescent="0.35">
      <c r="A94" s="7" t="s">
        <v>618</v>
      </c>
      <c r="B94" s="8">
        <v>352</v>
      </c>
    </row>
    <row r="95" spans="1:2" ht="15" thickBot="1" x14ac:dyDescent="0.35">
      <c r="A95" s="7" t="s">
        <v>619</v>
      </c>
      <c r="B95" s="8">
        <v>478</v>
      </c>
    </row>
    <row r="96" spans="1:2" ht="15" thickBot="1" x14ac:dyDescent="0.35">
      <c r="A96" s="7" t="s">
        <v>620</v>
      </c>
      <c r="B96" s="8">
        <v>851</v>
      </c>
    </row>
    <row r="97" spans="1:2" ht="15" thickBot="1" x14ac:dyDescent="0.35">
      <c r="A97" s="7" t="s">
        <v>621</v>
      </c>
      <c r="B97" s="8">
        <v>613</v>
      </c>
    </row>
    <row r="98" spans="1:2" ht="15" thickBot="1" x14ac:dyDescent="0.35">
      <c r="A98" s="7" t="s">
        <v>622</v>
      </c>
      <c r="B98" s="8">
        <v>694</v>
      </c>
    </row>
    <row r="99" spans="1:2" ht="15" thickBot="1" x14ac:dyDescent="0.35">
      <c r="A99" s="7" t="s">
        <v>623</v>
      </c>
      <c r="B99" s="8">
        <v>75</v>
      </c>
    </row>
    <row r="100" spans="1:2" ht="15" thickBot="1" x14ac:dyDescent="0.35">
      <c r="A100" s="7" t="s">
        <v>624</v>
      </c>
      <c r="B100" s="8">
        <v>940</v>
      </c>
    </row>
    <row r="101" spans="1:2" ht="15" thickBot="1" x14ac:dyDescent="0.35">
      <c r="A101" s="7" t="s">
        <v>625</v>
      </c>
      <c r="B101" s="8">
        <v>41</v>
      </c>
    </row>
    <row r="102" spans="1:2" ht="15" thickBot="1" x14ac:dyDescent="0.35">
      <c r="A102" s="7" t="s">
        <v>626</v>
      </c>
      <c r="B102" s="8">
        <v>77</v>
      </c>
    </row>
    <row r="103" spans="1:2" ht="15" thickBot="1" x14ac:dyDescent="0.35">
      <c r="A103" s="7" t="s">
        <v>627</v>
      </c>
      <c r="B103" s="8">
        <v>570</v>
      </c>
    </row>
    <row r="104" spans="1:2" ht="15" thickBot="1" x14ac:dyDescent="0.35">
      <c r="A104" s="7" t="s">
        <v>628</v>
      </c>
      <c r="B104" s="8">
        <v>229</v>
      </c>
    </row>
    <row r="105" spans="1:2" ht="15" thickBot="1" x14ac:dyDescent="0.35">
      <c r="A105" s="7" t="s">
        <v>629</v>
      </c>
      <c r="B105" s="8">
        <v>620</v>
      </c>
    </row>
    <row r="106" spans="1:2" ht="15" thickBot="1" x14ac:dyDescent="0.35">
      <c r="A106" s="7" t="s">
        <v>630</v>
      </c>
      <c r="B106" s="8">
        <v>270</v>
      </c>
    </row>
    <row r="107" spans="1:2" ht="15" thickBot="1" x14ac:dyDescent="0.35">
      <c r="A107" s="7" t="s">
        <v>631</v>
      </c>
      <c r="B107" s="8">
        <v>363</v>
      </c>
    </row>
    <row r="108" spans="1:2" ht="15" thickBot="1" x14ac:dyDescent="0.35">
      <c r="A108" s="7" t="s">
        <v>632</v>
      </c>
      <c r="B108" s="8">
        <v>923</v>
      </c>
    </row>
    <row r="109" spans="1:2" ht="15" thickBot="1" x14ac:dyDescent="0.35">
      <c r="A109" s="7" t="s">
        <v>633</v>
      </c>
      <c r="B109" s="8">
        <v>710</v>
      </c>
    </row>
    <row r="110" spans="1:2" ht="15" thickBot="1" x14ac:dyDescent="0.35">
      <c r="A110" s="7" t="s">
        <v>634</v>
      </c>
      <c r="B110" s="8">
        <v>482</v>
      </c>
    </row>
    <row r="111" spans="1:2" ht="15" thickBot="1" x14ac:dyDescent="0.35">
      <c r="A111" s="7" t="s">
        <v>635</v>
      </c>
      <c r="B111" s="8">
        <v>504</v>
      </c>
    </row>
    <row r="112" spans="1:2" ht="15" thickBot="1" x14ac:dyDescent="0.35">
      <c r="A112" s="7" t="s">
        <v>636</v>
      </c>
      <c r="B112" s="8">
        <v>330</v>
      </c>
    </row>
    <row r="113" spans="1:2" ht="15" thickBot="1" x14ac:dyDescent="0.35">
      <c r="A113" s="7" t="s">
        <v>637</v>
      </c>
      <c r="B113" s="8">
        <v>332</v>
      </c>
    </row>
    <row r="114" spans="1:2" ht="15" thickBot="1" x14ac:dyDescent="0.35">
      <c r="A114" s="7" t="s">
        <v>638</v>
      </c>
      <c r="B114" s="8">
        <v>242</v>
      </c>
    </row>
    <row r="115" spans="1:2" ht="15" thickBot="1" x14ac:dyDescent="0.35">
      <c r="A115" s="7" t="s">
        <v>639</v>
      </c>
      <c r="B115" s="8">
        <v>324</v>
      </c>
    </row>
    <row r="116" spans="1:2" ht="15" thickBot="1" x14ac:dyDescent="0.35">
      <c r="A116" s="7" t="s">
        <v>640</v>
      </c>
      <c r="B116" s="8">
        <v>26</v>
      </c>
    </row>
    <row r="117" spans="1:2" ht="15" thickBot="1" x14ac:dyDescent="0.35">
      <c r="A117" s="7" t="s">
        <v>641</v>
      </c>
      <c r="B117" s="8">
        <v>398</v>
      </c>
    </row>
    <row r="118" spans="1:2" ht="15" thickBot="1" x14ac:dyDescent="0.35">
      <c r="A118" s="7" t="s">
        <v>642</v>
      </c>
      <c r="B118" s="8">
        <v>438</v>
      </c>
    </row>
    <row r="119" spans="1:2" ht="15" thickBot="1" x14ac:dyDescent="0.35">
      <c r="A119" s="7" t="s">
        <v>643</v>
      </c>
      <c r="B119" s="8">
        <v>497</v>
      </c>
    </row>
    <row r="120" spans="1:2" ht="15" thickBot="1" x14ac:dyDescent="0.35">
      <c r="A120" s="7" t="s">
        <v>644</v>
      </c>
      <c r="B120" s="8">
        <v>90</v>
      </c>
    </row>
    <row r="121" spans="1:2" ht="15" thickBot="1" x14ac:dyDescent="0.35">
      <c r="A121" s="7" t="s">
        <v>645</v>
      </c>
      <c r="B121" s="8">
        <v>684</v>
      </c>
    </row>
    <row r="122" spans="1:2" ht="15" thickBot="1" x14ac:dyDescent="0.35">
      <c r="A122" s="7" t="s">
        <v>646</v>
      </c>
      <c r="B122" s="8">
        <v>764</v>
      </c>
    </row>
    <row r="123" spans="1:2" ht="15" thickBot="1" x14ac:dyDescent="0.35">
      <c r="A123" s="7" t="s">
        <v>647</v>
      </c>
      <c r="B123" s="8">
        <v>829</v>
      </c>
    </row>
    <row r="124" spans="1:2" ht="15" thickBot="1" x14ac:dyDescent="0.35">
      <c r="A124" s="7" t="s">
        <v>648</v>
      </c>
      <c r="B124" s="8">
        <v>839</v>
      </c>
    </row>
    <row r="125" spans="1:2" ht="15" thickBot="1" x14ac:dyDescent="0.35">
      <c r="A125" s="7" t="s">
        <v>649</v>
      </c>
      <c r="B125" s="8">
        <v>853</v>
      </c>
    </row>
    <row r="126" spans="1:2" ht="15" thickBot="1" x14ac:dyDescent="0.35">
      <c r="A126" s="7" t="s">
        <v>650</v>
      </c>
      <c r="B126" s="8">
        <v>871</v>
      </c>
    </row>
    <row r="127" spans="1:2" ht="15" thickBot="1" x14ac:dyDescent="0.35">
      <c r="A127" s="7" t="s">
        <v>651</v>
      </c>
      <c r="B127" s="8">
        <v>236</v>
      </c>
    </row>
    <row r="128" spans="1:2" ht="15" thickBot="1" x14ac:dyDescent="0.35">
      <c r="A128" s="7" t="s">
        <v>652</v>
      </c>
      <c r="B128" s="8">
        <v>334</v>
      </c>
    </row>
    <row r="129" spans="1:2" ht="15" thickBot="1" x14ac:dyDescent="0.35">
      <c r="A129" s="7" t="s">
        <v>653</v>
      </c>
      <c r="B129" s="8">
        <v>361</v>
      </c>
    </row>
    <row r="130" spans="1:2" ht="15" thickBot="1" x14ac:dyDescent="0.35">
      <c r="A130" s="9" t="s">
        <v>654</v>
      </c>
      <c r="B130" s="8">
        <v>21</v>
      </c>
    </row>
    <row r="131" spans="1:2" ht="15" thickBot="1" x14ac:dyDescent="0.35">
      <c r="A131" s="7" t="s">
        <v>655</v>
      </c>
      <c r="B131" s="8">
        <v>593</v>
      </c>
    </row>
    <row r="132" spans="1:2" ht="15" thickBot="1" x14ac:dyDescent="0.35">
      <c r="A132" s="7" t="s">
        <v>656</v>
      </c>
      <c r="B132" s="8">
        <v>912</v>
      </c>
    </row>
    <row r="133" spans="1:2" ht="15" thickBot="1" x14ac:dyDescent="0.35">
      <c r="A133" s="7" t="s">
        <v>657</v>
      </c>
      <c r="B133" s="8">
        <v>331</v>
      </c>
    </row>
    <row r="134" spans="1:2" ht="15" thickBot="1" x14ac:dyDescent="0.35">
      <c r="A134" s="9" t="s">
        <v>658</v>
      </c>
      <c r="B134" s="8">
        <v>21</v>
      </c>
    </row>
    <row r="135" spans="1:2" ht="15" thickBot="1" x14ac:dyDescent="0.35">
      <c r="A135" s="7"/>
      <c r="B135" s="7"/>
    </row>
    <row r="136" spans="1:2" ht="15" thickBot="1" x14ac:dyDescent="0.35">
      <c r="A136" s="7"/>
      <c r="B136" s="7"/>
    </row>
    <row r="137" spans="1:2" ht="15" thickBot="1" x14ac:dyDescent="0.35">
      <c r="A137" s="7"/>
      <c r="B137" s="7"/>
    </row>
    <row r="138" spans="1:2" ht="15" thickBot="1" x14ac:dyDescent="0.35">
      <c r="A138" s="7"/>
      <c r="B138" s="7"/>
    </row>
    <row r="139" spans="1:2" ht="15" thickBot="1" x14ac:dyDescent="0.35">
      <c r="A139" s="7"/>
      <c r="B139" s="7"/>
    </row>
    <row r="140" spans="1:2" ht="15" thickBot="1" x14ac:dyDescent="0.35">
      <c r="A140" s="7"/>
      <c r="B140" s="7"/>
    </row>
    <row r="141" spans="1:2" ht="15" thickBot="1" x14ac:dyDescent="0.35">
      <c r="A141" s="7"/>
      <c r="B141" s="7"/>
    </row>
    <row r="142" spans="1:2" ht="15" thickBot="1" x14ac:dyDescent="0.35">
      <c r="A142" s="7"/>
      <c r="B142" s="7"/>
    </row>
    <row r="143" spans="1:2" ht="15" thickBot="1" x14ac:dyDescent="0.35">
      <c r="A143" s="7"/>
      <c r="B143" s="7"/>
    </row>
    <row r="144" spans="1:2" ht="15" thickBot="1" x14ac:dyDescent="0.35">
      <c r="A144" s="7"/>
      <c r="B144" s="7"/>
    </row>
    <row r="145" spans="1:2" ht="15" thickBot="1" x14ac:dyDescent="0.35">
      <c r="A145" s="7"/>
      <c r="B145" s="7"/>
    </row>
    <row r="146" spans="1:2" ht="15" thickBot="1" x14ac:dyDescent="0.35">
      <c r="A146" s="7"/>
      <c r="B146" s="7"/>
    </row>
    <row r="147" spans="1:2" ht="15" thickBot="1" x14ac:dyDescent="0.35">
      <c r="A147" s="7"/>
      <c r="B147" s="7"/>
    </row>
    <row r="148" spans="1:2" ht="15" thickBot="1" x14ac:dyDescent="0.35">
      <c r="A148" s="7"/>
      <c r="B148" s="7"/>
    </row>
    <row r="149" spans="1:2" ht="15" thickBot="1" x14ac:dyDescent="0.35">
      <c r="A149" s="7"/>
      <c r="B149" s="7"/>
    </row>
    <row r="150" spans="1:2" ht="15" thickBot="1" x14ac:dyDescent="0.35">
      <c r="A150" s="7"/>
      <c r="B150" s="7"/>
    </row>
    <row r="151" spans="1:2" ht="15" thickBot="1" x14ac:dyDescent="0.35">
      <c r="A151" s="7"/>
      <c r="B151" s="7"/>
    </row>
    <row r="152" spans="1:2" ht="15" thickBot="1" x14ac:dyDescent="0.35">
      <c r="A152" s="7"/>
      <c r="B152" s="7"/>
    </row>
    <row r="153" spans="1:2" ht="15" thickBot="1" x14ac:dyDescent="0.35">
      <c r="A153" s="7"/>
      <c r="B153" s="7"/>
    </row>
    <row r="154" spans="1:2" ht="15" thickBot="1" x14ac:dyDescent="0.35">
      <c r="A154" s="7"/>
      <c r="B154" s="7"/>
    </row>
    <row r="155" spans="1:2" ht="15" thickBot="1" x14ac:dyDescent="0.35">
      <c r="A155" s="7"/>
      <c r="B155" s="7"/>
    </row>
    <row r="156" spans="1:2" ht="15" thickBot="1" x14ac:dyDescent="0.35">
      <c r="A156" s="7"/>
      <c r="B156" s="7"/>
    </row>
    <row r="157" spans="1:2" ht="15" thickBot="1" x14ac:dyDescent="0.35">
      <c r="A157" s="7"/>
      <c r="B157" s="7"/>
    </row>
    <row r="158" spans="1:2" ht="15" thickBot="1" x14ac:dyDescent="0.35">
      <c r="A158" s="7"/>
      <c r="B158" s="7"/>
    </row>
    <row r="159" spans="1:2" ht="15" thickBot="1" x14ac:dyDescent="0.35">
      <c r="A159" s="7"/>
      <c r="B159" s="7"/>
    </row>
    <row r="160" spans="1:2" ht="15" thickBot="1" x14ac:dyDescent="0.35">
      <c r="A160" s="7"/>
      <c r="B160" s="7"/>
    </row>
    <row r="161" spans="1:2" ht="15" thickBot="1" x14ac:dyDescent="0.35">
      <c r="A161" s="7"/>
      <c r="B161" s="7"/>
    </row>
    <row r="162" spans="1:2" ht="15" thickBot="1" x14ac:dyDescent="0.35">
      <c r="A162" s="7"/>
      <c r="B162" s="7"/>
    </row>
    <row r="163" spans="1:2" ht="15" thickBot="1" x14ac:dyDescent="0.35">
      <c r="A163" s="7"/>
      <c r="B163" s="7"/>
    </row>
    <row r="164" spans="1:2" ht="15" thickBot="1" x14ac:dyDescent="0.35">
      <c r="A164" s="7"/>
      <c r="B164" s="7"/>
    </row>
    <row r="165" spans="1:2" ht="15" thickBot="1" x14ac:dyDescent="0.35">
      <c r="A165" s="7"/>
      <c r="B165" s="7"/>
    </row>
    <row r="166" spans="1:2" ht="15" thickBot="1" x14ac:dyDescent="0.35">
      <c r="A166" s="7"/>
      <c r="B166" s="7"/>
    </row>
    <row r="167" spans="1:2" ht="15" thickBot="1" x14ac:dyDescent="0.35">
      <c r="A167" s="7"/>
      <c r="B167" s="7"/>
    </row>
    <row r="168" spans="1:2" ht="15" thickBot="1" x14ac:dyDescent="0.35">
      <c r="A168" s="7"/>
      <c r="B168" s="7"/>
    </row>
    <row r="169" spans="1:2" ht="15" thickBot="1" x14ac:dyDescent="0.35">
      <c r="A169" s="7"/>
      <c r="B169" s="7"/>
    </row>
    <row r="170" spans="1:2" ht="15" thickBot="1" x14ac:dyDescent="0.35">
      <c r="A170" s="7"/>
      <c r="B170" s="7"/>
    </row>
    <row r="171" spans="1:2" ht="15" thickBot="1" x14ac:dyDescent="0.35">
      <c r="A171" s="7"/>
      <c r="B171" s="7"/>
    </row>
    <row r="172" spans="1:2" ht="15" thickBot="1" x14ac:dyDescent="0.35">
      <c r="A172" s="7"/>
      <c r="B172" s="7"/>
    </row>
    <row r="173" spans="1:2" ht="15" thickBot="1" x14ac:dyDescent="0.35">
      <c r="A173" s="7"/>
      <c r="B173" s="7"/>
    </row>
    <row r="174" spans="1:2" ht="15" thickBot="1" x14ac:dyDescent="0.35">
      <c r="A174" s="7"/>
      <c r="B174" s="7"/>
    </row>
    <row r="175" spans="1:2" ht="15" thickBot="1" x14ac:dyDescent="0.35">
      <c r="A175" s="7"/>
      <c r="B175" s="7"/>
    </row>
    <row r="176" spans="1:2" ht="15" thickBot="1" x14ac:dyDescent="0.35">
      <c r="A176" s="7"/>
      <c r="B176" s="7"/>
    </row>
    <row r="177" spans="1:2" ht="15" thickBot="1" x14ac:dyDescent="0.35">
      <c r="A177" s="7"/>
      <c r="B177" s="7"/>
    </row>
    <row r="178" spans="1:2" ht="15" thickBot="1" x14ac:dyDescent="0.35">
      <c r="A178" s="7"/>
      <c r="B178" s="7"/>
    </row>
    <row r="179" spans="1:2" ht="15" thickBot="1" x14ac:dyDescent="0.35">
      <c r="A179" s="7"/>
      <c r="B179" s="7"/>
    </row>
    <row r="180" spans="1:2" ht="15" thickBot="1" x14ac:dyDescent="0.35">
      <c r="A180" s="7"/>
      <c r="B180" s="7"/>
    </row>
    <row r="181" spans="1:2" ht="15" thickBot="1" x14ac:dyDescent="0.35">
      <c r="A181" s="7"/>
      <c r="B181" s="7"/>
    </row>
    <row r="182" spans="1:2" ht="15" thickBot="1" x14ac:dyDescent="0.35">
      <c r="A182" s="7"/>
      <c r="B182" s="7"/>
    </row>
    <row r="183" spans="1:2" ht="15" thickBot="1" x14ac:dyDescent="0.35">
      <c r="A183" s="7"/>
      <c r="B183" s="7"/>
    </row>
    <row r="184" spans="1:2" ht="15" thickBot="1" x14ac:dyDescent="0.35">
      <c r="A184" s="7"/>
      <c r="B184" s="7"/>
    </row>
    <row r="185" spans="1:2" ht="15" thickBot="1" x14ac:dyDescent="0.35">
      <c r="A185" s="7"/>
      <c r="B185" s="7"/>
    </row>
    <row r="186" spans="1:2" ht="15" thickBot="1" x14ac:dyDescent="0.35">
      <c r="A186" s="7"/>
      <c r="B186" s="7"/>
    </row>
    <row r="187" spans="1:2" ht="15" thickBot="1" x14ac:dyDescent="0.35">
      <c r="A187" s="7"/>
      <c r="B187" s="7"/>
    </row>
    <row r="188" spans="1:2" ht="15" thickBot="1" x14ac:dyDescent="0.35">
      <c r="A188" s="7"/>
      <c r="B188" s="7"/>
    </row>
    <row r="189" spans="1:2" ht="15" thickBot="1" x14ac:dyDescent="0.35">
      <c r="A189" s="7"/>
      <c r="B189" s="7"/>
    </row>
    <row r="190" spans="1:2" ht="15" thickBot="1" x14ac:dyDescent="0.35">
      <c r="A190" s="7"/>
      <c r="B190" s="7"/>
    </row>
    <row r="191" spans="1:2" ht="15" thickBot="1" x14ac:dyDescent="0.35">
      <c r="A191" s="7"/>
      <c r="B191" s="7"/>
    </row>
    <row r="192" spans="1:2" ht="15" thickBot="1" x14ac:dyDescent="0.35">
      <c r="A192" s="7"/>
      <c r="B192" s="7"/>
    </row>
    <row r="193" spans="1:2" ht="15" thickBot="1" x14ac:dyDescent="0.35">
      <c r="A193" s="7"/>
      <c r="B193" s="7"/>
    </row>
    <row r="194" spans="1:2" ht="15" thickBot="1" x14ac:dyDescent="0.35">
      <c r="A194" s="7"/>
      <c r="B194" s="7"/>
    </row>
    <row r="195" spans="1:2" ht="15" thickBot="1" x14ac:dyDescent="0.35">
      <c r="A195" s="7"/>
      <c r="B195" s="7"/>
    </row>
    <row r="196" spans="1:2" ht="15" thickBot="1" x14ac:dyDescent="0.35">
      <c r="A196" s="7"/>
      <c r="B196" s="7"/>
    </row>
    <row r="197" spans="1:2" ht="15" thickBot="1" x14ac:dyDescent="0.35">
      <c r="A197" s="7"/>
      <c r="B197" s="7"/>
    </row>
    <row r="198" spans="1:2" ht="15" thickBot="1" x14ac:dyDescent="0.35">
      <c r="A198" s="7"/>
      <c r="B198" s="7"/>
    </row>
    <row r="199" spans="1:2" ht="15" thickBot="1" x14ac:dyDescent="0.35">
      <c r="A199" s="7"/>
      <c r="B199" s="7"/>
    </row>
    <row r="200" spans="1:2" ht="15" thickBot="1" x14ac:dyDescent="0.35">
      <c r="A200" s="7"/>
      <c r="B200" s="7"/>
    </row>
    <row r="201" spans="1:2" ht="15" thickBot="1" x14ac:dyDescent="0.35">
      <c r="A201" s="7"/>
      <c r="B201" s="7"/>
    </row>
    <row r="202" spans="1:2" ht="15" thickBot="1" x14ac:dyDescent="0.35">
      <c r="A202" s="7"/>
      <c r="B202" s="7"/>
    </row>
    <row r="203" spans="1:2" ht="15" thickBot="1" x14ac:dyDescent="0.35">
      <c r="A203" s="7"/>
      <c r="B203" s="7"/>
    </row>
    <row r="204" spans="1:2" ht="15" thickBot="1" x14ac:dyDescent="0.35">
      <c r="A204" s="7"/>
      <c r="B204" s="7"/>
    </row>
    <row r="205" spans="1:2" ht="15" thickBot="1" x14ac:dyDescent="0.35">
      <c r="A205" s="7"/>
      <c r="B205" s="7"/>
    </row>
    <row r="206" spans="1:2" ht="15" thickBot="1" x14ac:dyDescent="0.35">
      <c r="A206" s="7"/>
      <c r="B206" s="7"/>
    </row>
    <row r="207" spans="1:2" ht="15" thickBot="1" x14ac:dyDescent="0.35">
      <c r="A207" s="7"/>
      <c r="B207" s="7"/>
    </row>
    <row r="208" spans="1:2" ht="15" thickBot="1" x14ac:dyDescent="0.35">
      <c r="A208" s="7"/>
      <c r="B208" s="7"/>
    </row>
    <row r="209" spans="1:2" ht="15" thickBot="1" x14ac:dyDescent="0.35">
      <c r="A209" s="7"/>
      <c r="B209" s="7"/>
    </row>
    <row r="210" spans="1:2" ht="15" thickBot="1" x14ac:dyDescent="0.35">
      <c r="A210" s="7"/>
      <c r="B210" s="7"/>
    </row>
    <row r="211" spans="1:2" ht="15" thickBot="1" x14ac:dyDescent="0.35">
      <c r="A211" s="7"/>
      <c r="B211" s="7"/>
    </row>
    <row r="212" spans="1:2" ht="15" thickBot="1" x14ac:dyDescent="0.35">
      <c r="A212" s="7"/>
      <c r="B212" s="7"/>
    </row>
    <row r="213" spans="1:2" ht="15" thickBot="1" x14ac:dyDescent="0.35">
      <c r="A213" s="7"/>
      <c r="B213" s="7"/>
    </row>
    <row r="214" spans="1:2" ht="15" thickBot="1" x14ac:dyDescent="0.35">
      <c r="A214" s="7"/>
      <c r="B214" s="7"/>
    </row>
    <row r="215" spans="1:2" ht="15" thickBot="1" x14ac:dyDescent="0.35">
      <c r="A215" s="7"/>
      <c r="B215" s="7"/>
    </row>
    <row r="216" spans="1:2" ht="15" thickBot="1" x14ac:dyDescent="0.35">
      <c r="A216" s="7"/>
      <c r="B216" s="7"/>
    </row>
    <row r="217" spans="1:2" ht="15" thickBot="1" x14ac:dyDescent="0.35">
      <c r="A217" s="7"/>
      <c r="B217" s="7"/>
    </row>
    <row r="218" spans="1:2" ht="15" thickBot="1" x14ac:dyDescent="0.35">
      <c r="A218" s="7"/>
      <c r="B218" s="7"/>
    </row>
    <row r="219" spans="1:2" ht="15" thickBot="1" x14ac:dyDescent="0.35">
      <c r="A219" s="7"/>
      <c r="B219" s="7"/>
    </row>
    <row r="220" spans="1:2" ht="15" thickBot="1" x14ac:dyDescent="0.35">
      <c r="A220" s="7"/>
      <c r="B220" s="7"/>
    </row>
    <row r="221" spans="1:2" ht="15" thickBot="1" x14ac:dyDescent="0.35">
      <c r="A221" s="7"/>
      <c r="B221" s="7"/>
    </row>
    <row r="222" spans="1:2" ht="15" thickBot="1" x14ac:dyDescent="0.35">
      <c r="A222" s="7"/>
      <c r="B222" s="7"/>
    </row>
    <row r="223" spans="1:2" ht="15" thickBot="1" x14ac:dyDescent="0.35">
      <c r="A223" s="7"/>
      <c r="B223" s="7"/>
    </row>
    <row r="224" spans="1:2" ht="15" thickBot="1" x14ac:dyDescent="0.35">
      <c r="A224" s="7"/>
      <c r="B224" s="7"/>
    </row>
    <row r="225" spans="1:2" ht="15" thickBot="1" x14ac:dyDescent="0.35">
      <c r="A225" s="7"/>
      <c r="B225" s="7"/>
    </row>
    <row r="226" spans="1:2" ht="15" thickBot="1" x14ac:dyDescent="0.35">
      <c r="A226" s="7"/>
      <c r="B226" s="7"/>
    </row>
    <row r="227" spans="1:2" ht="15" thickBot="1" x14ac:dyDescent="0.35">
      <c r="A227" s="7"/>
      <c r="B227" s="7"/>
    </row>
    <row r="228" spans="1:2" ht="15" thickBot="1" x14ac:dyDescent="0.35">
      <c r="A228" s="7"/>
      <c r="B228" s="7"/>
    </row>
    <row r="229" spans="1:2" ht="15" thickBot="1" x14ac:dyDescent="0.35">
      <c r="A229" s="7"/>
      <c r="B229" s="7"/>
    </row>
    <row r="230" spans="1:2" ht="15" thickBot="1" x14ac:dyDescent="0.35">
      <c r="A230" s="7"/>
      <c r="B230" s="7"/>
    </row>
    <row r="231" spans="1:2" ht="15" thickBot="1" x14ac:dyDescent="0.35">
      <c r="A231" s="7"/>
      <c r="B231" s="7"/>
    </row>
    <row r="232" spans="1:2" ht="15" thickBot="1" x14ac:dyDescent="0.35">
      <c r="A232" s="7"/>
      <c r="B232" s="7"/>
    </row>
    <row r="233" spans="1:2" ht="15" thickBot="1" x14ac:dyDescent="0.35">
      <c r="A233" s="7"/>
      <c r="B233" s="7"/>
    </row>
    <row r="234" spans="1:2" ht="15" thickBot="1" x14ac:dyDescent="0.35">
      <c r="A234" s="7"/>
      <c r="B234" s="7"/>
    </row>
    <row r="235" spans="1:2" ht="15" thickBot="1" x14ac:dyDescent="0.35">
      <c r="A235" s="7"/>
      <c r="B235" s="7"/>
    </row>
    <row r="236" spans="1:2" ht="15" thickBot="1" x14ac:dyDescent="0.35">
      <c r="A236" s="7"/>
      <c r="B236" s="7"/>
    </row>
    <row r="237" spans="1:2" ht="15" thickBot="1" x14ac:dyDescent="0.35">
      <c r="A237" s="7"/>
      <c r="B237" s="7"/>
    </row>
    <row r="238" spans="1:2" ht="15" thickBot="1" x14ac:dyDescent="0.35">
      <c r="A238" s="7"/>
      <c r="B238" s="7"/>
    </row>
    <row r="239" spans="1:2" ht="15" thickBot="1" x14ac:dyDescent="0.35">
      <c r="A239" s="7"/>
      <c r="B239" s="7"/>
    </row>
    <row r="240" spans="1:2" ht="15" thickBot="1" x14ac:dyDescent="0.35">
      <c r="A240" s="7"/>
      <c r="B240" s="7"/>
    </row>
    <row r="241" spans="1:2" ht="15" thickBot="1" x14ac:dyDescent="0.35">
      <c r="A241" s="7"/>
      <c r="B241" s="7"/>
    </row>
    <row r="242" spans="1:2" ht="15" thickBot="1" x14ac:dyDescent="0.35">
      <c r="A242" s="7"/>
      <c r="B242" s="7"/>
    </row>
    <row r="243" spans="1:2" ht="15" thickBot="1" x14ac:dyDescent="0.35">
      <c r="A243" s="7"/>
      <c r="B243" s="7"/>
    </row>
    <row r="244" spans="1:2" ht="15" thickBot="1" x14ac:dyDescent="0.35">
      <c r="A244" s="7"/>
      <c r="B244" s="7"/>
    </row>
    <row r="245" spans="1:2" ht="15" thickBot="1" x14ac:dyDescent="0.35">
      <c r="A245" s="7"/>
      <c r="B245" s="7"/>
    </row>
    <row r="246" spans="1:2" ht="15" thickBot="1" x14ac:dyDescent="0.35">
      <c r="A246" s="7"/>
      <c r="B246" s="7"/>
    </row>
    <row r="247" spans="1:2" ht="15" thickBot="1" x14ac:dyDescent="0.35">
      <c r="A247" s="7"/>
      <c r="B247" s="7"/>
    </row>
    <row r="248" spans="1:2" ht="15" thickBot="1" x14ac:dyDescent="0.35">
      <c r="A248" s="7"/>
      <c r="B248" s="7"/>
    </row>
    <row r="249" spans="1:2" ht="15" thickBot="1" x14ac:dyDescent="0.35">
      <c r="A249" s="7"/>
      <c r="B249" s="7"/>
    </row>
    <row r="250" spans="1:2" ht="15" thickBot="1" x14ac:dyDescent="0.35">
      <c r="A250" s="7"/>
      <c r="B250" s="7"/>
    </row>
    <row r="251" spans="1:2" ht="15" thickBot="1" x14ac:dyDescent="0.35">
      <c r="A251" s="7"/>
      <c r="B251" s="7"/>
    </row>
    <row r="252" spans="1:2" ht="15" thickBot="1" x14ac:dyDescent="0.35">
      <c r="A252" s="7"/>
      <c r="B252" s="7"/>
    </row>
    <row r="253" spans="1:2" ht="15" thickBot="1" x14ac:dyDescent="0.35">
      <c r="A253" s="7"/>
      <c r="B253" s="7"/>
    </row>
    <row r="254" spans="1:2" ht="15" thickBot="1" x14ac:dyDescent="0.35">
      <c r="A254" s="7"/>
      <c r="B254" s="7"/>
    </row>
    <row r="255" spans="1:2" ht="15" thickBot="1" x14ac:dyDescent="0.35">
      <c r="A255" s="7"/>
      <c r="B255" s="7"/>
    </row>
    <row r="256" spans="1:2" ht="15" thickBot="1" x14ac:dyDescent="0.35">
      <c r="A256" s="7"/>
      <c r="B256" s="7"/>
    </row>
    <row r="257" spans="1:2" ht="15" thickBot="1" x14ac:dyDescent="0.35">
      <c r="A257" s="7"/>
      <c r="B257" s="7"/>
    </row>
    <row r="258" spans="1:2" ht="15" thickBot="1" x14ac:dyDescent="0.35">
      <c r="A258" s="7"/>
      <c r="B258" s="7"/>
    </row>
    <row r="259" spans="1:2" ht="15" thickBot="1" x14ac:dyDescent="0.35">
      <c r="A259" s="7"/>
      <c r="B259" s="7"/>
    </row>
    <row r="260" spans="1:2" ht="15" thickBot="1" x14ac:dyDescent="0.35">
      <c r="A260" s="7"/>
      <c r="B260" s="7"/>
    </row>
    <row r="261" spans="1:2" ht="15" thickBot="1" x14ac:dyDescent="0.35">
      <c r="A261" s="7"/>
      <c r="B261" s="7"/>
    </row>
    <row r="262" spans="1:2" ht="15" thickBot="1" x14ac:dyDescent="0.35">
      <c r="A262" s="7"/>
      <c r="B262" s="7"/>
    </row>
    <row r="263" spans="1:2" ht="15" thickBot="1" x14ac:dyDescent="0.35">
      <c r="A263" s="7"/>
      <c r="B263" s="7"/>
    </row>
    <row r="264" spans="1:2" ht="15" thickBot="1" x14ac:dyDescent="0.35">
      <c r="A264" s="7"/>
      <c r="B264" s="7"/>
    </row>
    <row r="265" spans="1:2" ht="15" thickBot="1" x14ac:dyDescent="0.35">
      <c r="A265" s="7"/>
      <c r="B265" s="7"/>
    </row>
    <row r="266" spans="1:2" ht="15" thickBot="1" x14ac:dyDescent="0.35">
      <c r="A266" s="7"/>
      <c r="B266" s="7"/>
    </row>
    <row r="267" spans="1:2" ht="15" thickBot="1" x14ac:dyDescent="0.35">
      <c r="A267" s="7"/>
      <c r="B267" s="7"/>
    </row>
    <row r="268" spans="1:2" ht="15" thickBot="1" x14ac:dyDescent="0.35">
      <c r="A268" s="7"/>
      <c r="B268" s="7"/>
    </row>
    <row r="269" spans="1:2" ht="15" thickBot="1" x14ac:dyDescent="0.35">
      <c r="A269" s="7"/>
      <c r="B269" s="7"/>
    </row>
    <row r="270" spans="1:2" ht="15" thickBot="1" x14ac:dyDescent="0.35">
      <c r="A270" s="7"/>
      <c r="B270" s="7"/>
    </row>
    <row r="271" spans="1:2" ht="15" thickBot="1" x14ac:dyDescent="0.35">
      <c r="A271" s="7"/>
      <c r="B271" s="7"/>
    </row>
    <row r="272" spans="1:2" ht="15" thickBot="1" x14ac:dyDescent="0.35">
      <c r="A272" s="7"/>
      <c r="B272" s="7"/>
    </row>
    <row r="273" spans="1:2" ht="15" thickBot="1" x14ac:dyDescent="0.35">
      <c r="A273" s="7"/>
      <c r="B273" s="7"/>
    </row>
    <row r="274" spans="1:2" ht="15" thickBot="1" x14ac:dyDescent="0.35">
      <c r="A274" s="7"/>
      <c r="B274" s="7"/>
    </row>
    <row r="275" spans="1:2" ht="15" thickBot="1" x14ac:dyDescent="0.35">
      <c r="A275" s="7"/>
      <c r="B275" s="7"/>
    </row>
    <row r="276" spans="1:2" ht="15" thickBot="1" x14ac:dyDescent="0.35">
      <c r="A276" s="7"/>
      <c r="B276" s="7"/>
    </row>
    <row r="277" spans="1:2" ht="15" thickBot="1" x14ac:dyDescent="0.35">
      <c r="A277" s="7"/>
      <c r="B277" s="7"/>
    </row>
    <row r="278" spans="1:2" ht="15" thickBot="1" x14ac:dyDescent="0.35">
      <c r="A278" s="7"/>
      <c r="B278" s="7"/>
    </row>
    <row r="279" spans="1:2" ht="15" thickBot="1" x14ac:dyDescent="0.35">
      <c r="A279" s="7"/>
      <c r="B279" s="7"/>
    </row>
    <row r="280" spans="1:2" ht="15" thickBot="1" x14ac:dyDescent="0.35">
      <c r="A280" s="7"/>
      <c r="B280" s="7"/>
    </row>
    <row r="281" spans="1:2" ht="15" thickBot="1" x14ac:dyDescent="0.35">
      <c r="A281" s="7"/>
      <c r="B281" s="7"/>
    </row>
    <row r="282" spans="1:2" ht="15" thickBot="1" x14ac:dyDescent="0.35">
      <c r="A282" s="7"/>
      <c r="B282" s="7"/>
    </row>
    <row r="283" spans="1:2" ht="15" thickBot="1" x14ac:dyDescent="0.35">
      <c r="A283" s="7"/>
      <c r="B283" s="7"/>
    </row>
    <row r="284" spans="1:2" ht="15" thickBot="1" x14ac:dyDescent="0.35">
      <c r="A284" s="7"/>
      <c r="B284" s="7"/>
    </row>
    <row r="285" spans="1:2" ht="15" thickBot="1" x14ac:dyDescent="0.35">
      <c r="A285" s="7"/>
      <c r="B285" s="7"/>
    </row>
    <row r="286" spans="1:2" ht="15" thickBot="1" x14ac:dyDescent="0.35">
      <c r="A286" s="7"/>
      <c r="B286" s="7"/>
    </row>
    <row r="287" spans="1:2" ht="15" thickBot="1" x14ac:dyDescent="0.35">
      <c r="A287" s="7"/>
      <c r="B287" s="7"/>
    </row>
    <row r="288" spans="1:2" ht="15" thickBot="1" x14ac:dyDescent="0.35">
      <c r="A288" s="7"/>
      <c r="B288" s="7"/>
    </row>
    <row r="289" spans="1:2" ht="15" thickBot="1" x14ac:dyDescent="0.35">
      <c r="A289" s="7"/>
      <c r="B289" s="7"/>
    </row>
    <row r="290" spans="1:2" ht="15" thickBot="1" x14ac:dyDescent="0.35">
      <c r="A290" s="7"/>
      <c r="B290" s="7"/>
    </row>
    <row r="291" spans="1:2" ht="15" thickBot="1" x14ac:dyDescent="0.35">
      <c r="A291" s="7"/>
      <c r="B291" s="7"/>
    </row>
    <row r="292" spans="1:2" ht="15" thickBot="1" x14ac:dyDescent="0.35">
      <c r="A292" s="7"/>
      <c r="B292" s="7"/>
    </row>
    <row r="293" spans="1:2" ht="15" thickBot="1" x14ac:dyDescent="0.35">
      <c r="A293" s="7"/>
      <c r="B293" s="7"/>
    </row>
    <row r="294" spans="1:2" ht="15" thickBot="1" x14ac:dyDescent="0.35">
      <c r="A294" s="7"/>
      <c r="B294" s="7"/>
    </row>
    <row r="295" spans="1:2" ht="15" thickBot="1" x14ac:dyDescent="0.35">
      <c r="A295" s="7"/>
      <c r="B295" s="7"/>
    </row>
    <row r="296" spans="1:2" ht="15" thickBot="1" x14ac:dyDescent="0.35">
      <c r="A296" s="7"/>
      <c r="B296" s="7"/>
    </row>
    <row r="297" spans="1:2" ht="15" thickBot="1" x14ac:dyDescent="0.35">
      <c r="A297" s="7"/>
      <c r="B297" s="7"/>
    </row>
    <row r="298" spans="1:2" ht="15" thickBot="1" x14ac:dyDescent="0.35">
      <c r="A298" s="7"/>
      <c r="B298" s="7"/>
    </row>
    <row r="299" spans="1:2" ht="15" thickBot="1" x14ac:dyDescent="0.35">
      <c r="A299" s="7"/>
      <c r="B299" s="7"/>
    </row>
    <row r="300" spans="1:2" ht="15" thickBot="1" x14ac:dyDescent="0.35">
      <c r="A300" s="7"/>
      <c r="B300" s="7"/>
    </row>
    <row r="301" spans="1:2" ht="15" thickBot="1" x14ac:dyDescent="0.35">
      <c r="A301" s="7"/>
      <c r="B301" s="7"/>
    </row>
    <row r="302" spans="1:2" ht="15" thickBot="1" x14ac:dyDescent="0.35">
      <c r="A302" s="7"/>
      <c r="B302" s="7"/>
    </row>
    <row r="303" spans="1:2" ht="15" thickBot="1" x14ac:dyDescent="0.35">
      <c r="A303" s="7"/>
      <c r="B303" s="7"/>
    </row>
    <row r="304" spans="1:2" ht="15" thickBot="1" x14ac:dyDescent="0.35">
      <c r="A304" s="7"/>
      <c r="B304" s="7"/>
    </row>
    <row r="305" spans="1:2" ht="15" thickBot="1" x14ac:dyDescent="0.35">
      <c r="A305" s="7"/>
      <c r="B305" s="7"/>
    </row>
    <row r="306" spans="1:2" ht="15" thickBot="1" x14ac:dyDescent="0.35">
      <c r="A306" s="7"/>
      <c r="B306" s="7"/>
    </row>
    <row r="307" spans="1:2" ht="15" thickBot="1" x14ac:dyDescent="0.35">
      <c r="A307" s="7"/>
      <c r="B307" s="7"/>
    </row>
    <row r="308" spans="1:2" ht="15" thickBot="1" x14ac:dyDescent="0.35">
      <c r="A308" s="7"/>
      <c r="B308" s="7"/>
    </row>
    <row r="309" spans="1:2" ht="15" thickBot="1" x14ac:dyDescent="0.35">
      <c r="A309" s="7"/>
      <c r="B309" s="7"/>
    </row>
    <row r="310" spans="1:2" ht="15" thickBot="1" x14ac:dyDescent="0.35">
      <c r="A310" s="7"/>
      <c r="B310" s="7"/>
    </row>
    <row r="311" spans="1:2" ht="15" thickBot="1" x14ac:dyDescent="0.35">
      <c r="A311" s="7"/>
      <c r="B311" s="7"/>
    </row>
    <row r="312" spans="1:2" ht="15" thickBot="1" x14ac:dyDescent="0.35">
      <c r="A312" s="7"/>
      <c r="B312" s="7"/>
    </row>
    <row r="313" spans="1:2" ht="15" thickBot="1" x14ac:dyDescent="0.35">
      <c r="A313" s="7"/>
      <c r="B313" s="7"/>
    </row>
    <row r="314" spans="1:2" ht="15" thickBot="1" x14ac:dyDescent="0.35">
      <c r="A314" s="7"/>
      <c r="B314" s="7"/>
    </row>
    <row r="315" spans="1:2" ht="15" thickBot="1" x14ac:dyDescent="0.35">
      <c r="A315" s="7"/>
      <c r="B315" s="7"/>
    </row>
    <row r="316" spans="1:2" ht="15" thickBot="1" x14ac:dyDescent="0.35">
      <c r="A316" s="7"/>
      <c r="B316" s="7"/>
    </row>
    <row r="317" spans="1:2" ht="15" thickBot="1" x14ac:dyDescent="0.35">
      <c r="A317" s="7"/>
      <c r="B317" s="7"/>
    </row>
    <row r="318" spans="1:2" ht="15" thickBot="1" x14ac:dyDescent="0.35">
      <c r="A318" s="7"/>
      <c r="B318" s="7"/>
    </row>
    <row r="319" spans="1:2" ht="15" thickBot="1" x14ac:dyDescent="0.35">
      <c r="A319" s="7"/>
      <c r="B319" s="7"/>
    </row>
    <row r="320" spans="1:2" ht="15" thickBot="1" x14ac:dyDescent="0.35">
      <c r="A320" s="7"/>
      <c r="B320" s="7"/>
    </row>
    <row r="321" spans="1:2" ht="15" thickBot="1" x14ac:dyDescent="0.35">
      <c r="A321" s="7"/>
      <c r="B321" s="7"/>
    </row>
    <row r="322" spans="1:2" ht="15" thickBot="1" x14ac:dyDescent="0.35">
      <c r="A322" s="7"/>
      <c r="B322" s="7"/>
    </row>
    <row r="323" spans="1:2" ht="15" thickBot="1" x14ac:dyDescent="0.35">
      <c r="A323" s="7"/>
      <c r="B323" s="7"/>
    </row>
    <row r="324" spans="1:2" ht="15" thickBot="1" x14ac:dyDescent="0.35">
      <c r="A324" s="7"/>
      <c r="B324" s="7"/>
    </row>
    <row r="325" spans="1:2" ht="15" thickBot="1" x14ac:dyDescent="0.35">
      <c r="A325" s="7"/>
      <c r="B325" s="7"/>
    </row>
    <row r="326" spans="1:2" ht="15" thickBot="1" x14ac:dyDescent="0.35">
      <c r="A326" s="7"/>
      <c r="B326" s="7"/>
    </row>
    <row r="327" spans="1:2" ht="15" thickBot="1" x14ac:dyDescent="0.35">
      <c r="A327" s="7"/>
      <c r="B327" s="7"/>
    </row>
    <row r="328" spans="1:2" ht="15" thickBot="1" x14ac:dyDescent="0.35">
      <c r="A328" s="7"/>
      <c r="B328" s="7"/>
    </row>
    <row r="329" spans="1:2" ht="15" thickBot="1" x14ac:dyDescent="0.35">
      <c r="A329" s="7"/>
      <c r="B329" s="7"/>
    </row>
    <row r="330" spans="1:2" ht="15" thickBot="1" x14ac:dyDescent="0.35">
      <c r="A330" s="7"/>
      <c r="B330" s="7"/>
    </row>
    <row r="331" spans="1:2" ht="15" thickBot="1" x14ac:dyDescent="0.35">
      <c r="A331" s="7"/>
      <c r="B331" s="7"/>
    </row>
    <row r="332" spans="1:2" ht="15" thickBot="1" x14ac:dyDescent="0.35">
      <c r="A332" s="7"/>
      <c r="B332" s="7"/>
    </row>
    <row r="333" spans="1:2" ht="15" thickBot="1" x14ac:dyDescent="0.35">
      <c r="A333" s="7"/>
      <c r="B333" s="7"/>
    </row>
    <row r="334" spans="1:2" ht="15" thickBot="1" x14ac:dyDescent="0.35">
      <c r="A334" s="7"/>
      <c r="B334" s="7"/>
    </row>
    <row r="335" spans="1:2" ht="15" thickBot="1" x14ac:dyDescent="0.35">
      <c r="A335" s="7"/>
      <c r="B335" s="7"/>
    </row>
    <row r="336" spans="1:2" ht="15" thickBot="1" x14ac:dyDescent="0.35">
      <c r="A336" s="7"/>
      <c r="B336" s="7"/>
    </row>
    <row r="337" spans="1:2" ht="15" thickBot="1" x14ac:dyDescent="0.35">
      <c r="A337" s="7"/>
      <c r="B337" s="7"/>
    </row>
    <row r="338" spans="1:2" ht="15" thickBot="1" x14ac:dyDescent="0.35">
      <c r="A338" s="7"/>
      <c r="B338" s="7"/>
    </row>
    <row r="339" spans="1:2" ht="15" thickBot="1" x14ac:dyDescent="0.35">
      <c r="A339" s="7"/>
      <c r="B339" s="7"/>
    </row>
    <row r="340" spans="1:2" ht="15" thickBot="1" x14ac:dyDescent="0.35">
      <c r="A340" s="7"/>
      <c r="B340" s="7"/>
    </row>
    <row r="341" spans="1:2" ht="15" thickBot="1" x14ac:dyDescent="0.35">
      <c r="A341" s="7"/>
      <c r="B341" s="7"/>
    </row>
    <row r="342" spans="1:2" ht="15" thickBot="1" x14ac:dyDescent="0.35">
      <c r="A342" s="7"/>
      <c r="B342" s="7"/>
    </row>
    <row r="343" spans="1:2" ht="15" thickBot="1" x14ac:dyDescent="0.35">
      <c r="A343" s="7"/>
      <c r="B343" s="7"/>
    </row>
    <row r="344" spans="1:2" ht="15" thickBot="1" x14ac:dyDescent="0.35">
      <c r="A344" s="7"/>
      <c r="B344" s="7"/>
    </row>
    <row r="345" spans="1:2" ht="15" thickBot="1" x14ac:dyDescent="0.35">
      <c r="A345" s="7"/>
      <c r="B345" s="7"/>
    </row>
    <row r="346" spans="1:2" ht="15" thickBot="1" x14ac:dyDescent="0.35">
      <c r="A346" s="7"/>
      <c r="B346" s="7"/>
    </row>
    <row r="347" spans="1:2" ht="15" thickBot="1" x14ac:dyDescent="0.35">
      <c r="A347" s="7"/>
      <c r="B347" s="7"/>
    </row>
    <row r="348" spans="1:2" ht="15" thickBot="1" x14ac:dyDescent="0.35">
      <c r="A348" s="7"/>
      <c r="B348" s="7"/>
    </row>
    <row r="349" spans="1:2" ht="15" thickBot="1" x14ac:dyDescent="0.35">
      <c r="A349" s="7"/>
      <c r="B349" s="7"/>
    </row>
    <row r="350" spans="1:2" ht="15" thickBot="1" x14ac:dyDescent="0.35">
      <c r="A350" s="7"/>
      <c r="B350" s="7"/>
    </row>
    <row r="351" spans="1:2" ht="15" thickBot="1" x14ac:dyDescent="0.35">
      <c r="A351" s="7"/>
      <c r="B351" s="7"/>
    </row>
    <row r="352" spans="1:2" ht="15" thickBot="1" x14ac:dyDescent="0.35">
      <c r="A352" s="7"/>
      <c r="B352" s="7"/>
    </row>
    <row r="353" spans="1:2" ht="15" thickBot="1" x14ac:dyDescent="0.35">
      <c r="A353" s="7"/>
      <c r="B353" s="7"/>
    </row>
    <row r="354" spans="1:2" ht="15" thickBot="1" x14ac:dyDescent="0.35">
      <c r="A354" s="7"/>
      <c r="B354" s="7"/>
    </row>
    <row r="355" spans="1:2" ht="15" thickBot="1" x14ac:dyDescent="0.35">
      <c r="A355" s="7"/>
      <c r="B355" s="7"/>
    </row>
    <row r="356" spans="1:2" ht="15" thickBot="1" x14ac:dyDescent="0.35">
      <c r="A356" s="7"/>
      <c r="B356" s="7"/>
    </row>
    <row r="357" spans="1:2" ht="15" thickBot="1" x14ac:dyDescent="0.35">
      <c r="A357" s="7"/>
      <c r="B357" s="7"/>
    </row>
    <row r="358" spans="1:2" ht="15" thickBot="1" x14ac:dyDescent="0.35">
      <c r="A358" s="7"/>
      <c r="B358" s="7"/>
    </row>
    <row r="359" spans="1:2" ht="15" thickBot="1" x14ac:dyDescent="0.35">
      <c r="A359" s="7"/>
      <c r="B359" s="7"/>
    </row>
    <row r="360" spans="1:2" ht="15" thickBot="1" x14ac:dyDescent="0.35">
      <c r="A360" s="7"/>
      <c r="B360" s="7"/>
    </row>
    <row r="361" spans="1:2" ht="15" thickBot="1" x14ac:dyDescent="0.35">
      <c r="A361" s="7"/>
      <c r="B361" s="7"/>
    </row>
    <row r="362" spans="1:2" ht="15" thickBot="1" x14ac:dyDescent="0.35">
      <c r="A362" s="7"/>
      <c r="B362" s="7"/>
    </row>
    <row r="363" spans="1:2" ht="15" thickBot="1" x14ac:dyDescent="0.35">
      <c r="A363" s="7"/>
      <c r="B363" s="7"/>
    </row>
    <row r="364" spans="1:2" ht="15" thickBot="1" x14ac:dyDescent="0.35">
      <c r="A364" s="7"/>
      <c r="B364" s="7"/>
    </row>
    <row r="365" spans="1:2" ht="15" thickBot="1" x14ac:dyDescent="0.35">
      <c r="A365" s="7"/>
      <c r="B365" s="7"/>
    </row>
    <row r="366" spans="1:2" ht="15" thickBot="1" x14ac:dyDescent="0.35">
      <c r="A366" s="7"/>
      <c r="B366" s="7"/>
    </row>
    <row r="367" spans="1:2" ht="15" thickBot="1" x14ac:dyDescent="0.35">
      <c r="A367" s="7"/>
      <c r="B367" s="7"/>
    </row>
    <row r="368" spans="1:2" ht="15" thickBot="1" x14ac:dyDescent="0.35">
      <c r="A368" s="7"/>
      <c r="B368" s="7"/>
    </row>
    <row r="369" spans="1:2" ht="15" thickBot="1" x14ac:dyDescent="0.35">
      <c r="A369" s="7"/>
      <c r="B369" s="7"/>
    </row>
    <row r="370" spans="1:2" ht="15" thickBot="1" x14ac:dyDescent="0.35">
      <c r="A370" s="7"/>
      <c r="B370" s="7"/>
    </row>
    <row r="371" spans="1:2" ht="15" thickBot="1" x14ac:dyDescent="0.35">
      <c r="A371" s="7"/>
      <c r="B371" s="7"/>
    </row>
    <row r="372" spans="1:2" ht="15" thickBot="1" x14ac:dyDescent="0.35">
      <c r="A372" s="7"/>
      <c r="B372" s="7"/>
    </row>
    <row r="373" spans="1:2" ht="15" thickBot="1" x14ac:dyDescent="0.35">
      <c r="A373" s="7"/>
      <c r="B373" s="7"/>
    </row>
    <row r="374" spans="1:2" ht="15" thickBot="1" x14ac:dyDescent="0.35">
      <c r="A374" s="7"/>
      <c r="B374" s="7"/>
    </row>
    <row r="375" spans="1:2" ht="15" thickBot="1" x14ac:dyDescent="0.35">
      <c r="A375" s="7"/>
      <c r="B375" s="7"/>
    </row>
    <row r="376" spans="1:2" ht="15" thickBot="1" x14ac:dyDescent="0.35">
      <c r="A376" s="7"/>
      <c r="B376" s="7"/>
    </row>
    <row r="377" spans="1:2" ht="15" thickBot="1" x14ac:dyDescent="0.35">
      <c r="A377" s="7"/>
      <c r="B377" s="7"/>
    </row>
    <row r="378" spans="1:2" ht="15" thickBot="1" x14ac:dyDescent="0.35">
      <c r="A378" s="7"/>
      <c r="B378" s="7"/>
    </row>
    <row r="379" spans="1:2" ht="15" thickBot="1" x14ac:dyDescent="0.35">
      <c r="A379" s="7"/>
      <c r="B379" s="7"/>
    </row>
    <row r="380" spans="1:2" ht="15" thickBot="1" x14ac:dyDescent="0.35">
      <c r="A380" s="7"/>
      <c r="B380" s="7"/>
    </row>
    <row r="381" spans="1:2" ht="15" thickBot="1" x14ac:dyDescent="0.35">
      <c r="A381" s="7"/>
      <c r="B381" s="7"/>
    </row>
    <row r="382" spans="1:2" ht="15" thickBot="1" x14ac:dyDescent="0.35">
      <c r="A382" s="7"/>
      <c r="B382" s="7"/>
    </row>
    <row r="383" spans="1:2" ht="15" thickBot="1" x14ac:dyDescent="0.35">
      <c r="A383" s="7"/>
      <c r="B383" s="7"/>
    </row>
    <row r="384" spans="1:2" ht="15" thickBot="1" x14ac:dyDescent="0.35">
      <c r="A384" s="7"/>
      <c r="B384" s="7"/>
    </row>
    <row r="385" spans="1:2" ht="15" thickBot="1" x14ac:dyDescent="0.35">
      <c r="A385" s="7"/>
      <c r="B385" s="7"/>
    </row>
    <row r="386" spans="1:2" ht="15" thickBot="1" x14ac:dyDescent="0.35">
      <c r="A386" s="7"/>
      <c r="B386" s="7"/>
    </row>
    <row r="387" spans="1:2" ht="15" thickBot="1" x14ac:dyDescent="0.35">
      <c r="A387" s="7"/>
      <c r="B387" s="7"/>
    </row>
    <row r="388" spans="1:2" ht="15" thickBot="1" x14ac:dyDescent="0.35">
      <c r="A388" s="7"/>
      <c r="B388" s="7"/>
    </row>
    <row r="389" spans="1:2" ht="15" thickBot="1" x14ac:dyDescent="0.35">
      <c r="A389" s="7"/>
      <c r="B389" s="7"/>
    </row>
    <row r="390" spans="1:2" ht="15" thickBot="1" x14ac:dyDescent="0.35">
      <c r="A390" s="7"/>
      <c r="B390" s="7"/>
    </row>
    <row r="391" spans="1:2" ht="15" thickBot="1" x14ac:dyDescent="0.35">
      <c r="A391" s="7"/>
      <c r="B391" s="7"/>
    </row>
    <row r="392" spans="1:2" ht="15" thickBot="1" x14ac:dyDescent="0.35">
      <c r="A392" s="7"/>
      <c r="B392" s="7"/>
    </row>
    <row r="393" spans="1:2" ht="15" thickBot="1" x14ac:dyDescent="0.35">
      <c r="A393" s="7"/>
      <c r="B393" s="7"/>
    </row>
    <row r="394" spans="1:2" ht="15" thickBot="1" x14ac:dyDescent="0.35">
      <c r="A394" s="7"/>
      <c r="B394" s="7"/>
    </row>
    <row r="395" spans="1:2" ht="15" thickBot="1" x14ac:dyDescent="0.35">
      <c r="A395" s="7"/>
      <c r="B395" s="7"/>
    </row>
    <row r="396" spans="1:2" ht="15" thickBot="1" x14ac:dyDescent="0.35">
      <c r="A396" s="7"/>
      <c r="B396" s="7"/>
    </row>
    <row r="397" spans="1:2" ht="15" thickBot="1" x14ac:dyDescent="0.35">
      <c r="A397" s="7"/>
      <c r="B397" s="7"/>
    </row>
    <row r="398" spans="1:2" ht="15" thickBot="1" x14ac:dyDescent="0.35">
      <c r="A398" s="7"/>
      <c r="B398" s="7"/>
    </row>
    <row r="399" spans="1:2" ht="15" thickBot="1" x14ac:dyDescent="0.35">
      <c r="A399" s="7"/>
      <c r="B399" s="7"/>
    </row>
    <row r="400" spans="1:2" ht="15" thickBot="1" x14ac:dyDescent="0.35">
      <c r="A400" s="7"/>
      <c r="B400" s="7"/>
    </row>
    <row r="401" spans="1:2" ht="15" thickBot="1" x14ac:dyDescent="0.35">
      <c r="A401" s="7"/>
      <c r="B401" s="7"/>
    </row>
    <row r="402" spans="1:2" ht="15" thickBot="1" x14ac:dyDescent="0.35">
      <c r="A402" s="7"/>
      <c r="B402" s="7"/>
    </row>
    <row r="403" spans="1:2" ht="15" thickBot="1" x14ac:dyDescent="0.35">
      <c r="A403" s="7"/>
      <c r="B403" s="7"/>
    </row>
    <row r="404" spans="1:2" ht="15" thickBot="1" x14ac:dyDescent="0.35">
      <c r="A404" s="7"/>
      <c r="B404" s="7"/>
    </row>
    <row r="405" spans="1:2" ht="15" thickBot="1" x14ac:dyDescent="0.35">
      <c r="A405" s="7"/>
      <c r="B405" s="7"/>
    </row>
    <row r="406" spans="1:2" ht="15" thickBot="1" x14ac:dyDescent="0.35">
      <c r="A406" s="7"/>
      <c r="B406" s="7"/>
    </row>
    <row r="407" spans="1:2" ht="15" thickBot="1" x14ac:dyDescent="0.35">
      <c r="A407" s="7"/>
      <c r="B407" s="7"/>
    </row>
    <row r="408" spans="1:2" ht="15" thickBot="1" x14ac:dyDescent="0.35">
      <c r="A408" s="7"/>
      <c r="B408" s="7"/>
    </row>
    <row r="409" spans="1:2" ht="15" thickBot="1" x14ac:dyDescent="0.35">
      <c r="A409" s="7"/>
      <c r="B409" s="7"/>
    </row>
    <row r="410" spans="1:2" ht="15" thickBot="1" x14ac:dyDescent="0.35">
      <c r="A410" s="7"/>
      <c r="B410" s="7"/>
    </row>
    <row r="411" spans="1:2" ht="15" thickBot="1" x14ac:dyDescent="0.35">
      <c r="A411" s="7"/>
      <c r="B411" s="7"/>
    </row>
    <row r="412" spans="1:2" ht="15" thickBot="1" x14ac:dyDescent="0.35">
      <c r="A412" s="7"/>
      <c r="B412" s="7"/>
    </row>
    <row r="413" spans="1:2" ht="15" thickBot="1" x14ac:dyDescent="0.35">
      <c r="A413" s="7"/>
      <c r="B413" s="7"/>
    </row>
    <row r="414" spans="1:2" ht="15" thickBot="1" x14ac:dyDescent="0.35">
      <c r="A414" s="7"/>
      <c r="B414" s="7"/>
    </row>
    <row r="415" spans="1:2" ht="15" thickBot="1" x14ac:dyDescent="0.35">
      <c r="A415" s="7"/>
      <c r="B415" s="7"/>
    </row>
    <row r="416" spans="1:2" ht="15" thickBot="1" x14ac:dyDescent="0.35">
      <c r="A416" s="7"/>
      <c r="B416" s="7"/>
    </row>
    <row r="417" spans="1:2" ht="15" thickBot="1" x14ac:dyDescent="0.35">
      <c r="A417" s="7"/>
      <c r="B417" s="7"/>
    </row>
    <row r="418" spans="1:2" ht="15" thickBot="1" x14ac:dyDescent="0.35">
      <c r="A418" s="7"/>
      <c r="B418" s="7"/>
    </row>
    <row r="419" spans="1:2" ht="15" thickBot="1" x14ac:dyDescent="0.35">
      <c r="A419" s="7"/>
      <c r="B419" s="7"/>
    </row>
    <row r="420" spans="1:2" ht="15" thickBot="1" x14ac:dyDescent="0.35">
      <c r="A420" s="7"/>
      <c r="B420" s="7"/>
    </row>
    <row r="421" spans="1:2" ht="15" thickBot="1" x14ac:dyDescent="0.35">
      <c r="A421" s="7"/>
      <c r="B421" s="7"/>
    </row>
    <row r="422" spans="1:2" ht="15" thickBot="1" x14ac:dyDescent="0.35">
      <c r="A422" s="7"/>
      <c r="B422" s="7"/>
    </row>
    <row r="423" spans="1:2" ht="15" thickBot="1" x14ac:dyDescent="0.35">
      <c r="A423" s="7"/>
      <c r="B423" s="7"/>
    </row>
    <row r="424" spans="1:2" ht="15" thickBot="1" x14ac:dyDescent="0.35">
      <c r="A424" s="7"/>
      <c r="B424" s="7"/>
    </row>
    <row r="425" spans="1:2" ht="15" thickBot="1" x14ac:dyDescent="0.35">
      <c r="A425" s="7"/>
      <c r="B425" s="7"/>
    </row>
    <row r="426" spans="1:2" ht="15" thickBot="1" x14ac:dyDescent="0.35">
      <c r="A426" s="7"/>
      <c r="B426" s="7"/>
    </row>
    <row r="427" spans="1:2" ht="15" thickBot="1" x14ac:dyDescent="0.35">
      <c r="A427" s="7"/>
      <c r="B427" s="7"/>
    </row>
    <row r="428" spans="1:2" ht="15" thickBot="1" x14ac:dyDescent="0.35">
      <c r="A428" s="7"/>
      <c r="B428" s="7"/>
    </row>
    <row r="429" spans="1:2" ht="15" thickBot="1" x14ac:dyDescent="0.35">
      <c r="A429" s="7"/>
      <c r="B429" s="7"/>
    </row>
    <row r="430" spans="1:2" ht="15" thickBot="1" x14ac:dyDescent="0.35">
      <c r="A430" s="7"/>
      <c r="B430" s="7"/>
    </row>
    <row r="431" spans="1:2" ht="15" thickBot="1" x14ac:dyDescent="0.35">
      <c r="A431" s="7"/>
      <c r="B431" s="7"/>
    </row>
    <row r="432" spans="1:2" ht="15" thickBot="1" x14ac:dyDescent="0.35">
      <c r="A432" s="7"/>
      <c r="B432" s="7"/>
    </row>
    <row r="433" spans="1:2" ht="15" thickBot="1" x14ac:dyDescent="0.35">
      <c r="A433" s="7"/>
      <c r="B433" s="7"/>
    </row>
    <row r="434" spans="1:2" ht="15" thickBot="1" x14ac:dyDescent="0.35">
      <c r="A434" s="7"/>
      <c r="B434" s="7"/>
    </row>
    <row r="435" spans="1:2" ht="15" thickBot="1" x14ac:dyDescent="0.35">
      <c r="A435" s="7"/>
      <c r="B435" s="7"/>
    </row>
    <row r="436" spans="1:2" ht="15" thickBot="1" x14ac:dyDescent="0.35">
      <c r="A436" s="7"/>
      <c r="B436" s="7"/>
    </row>
    <row r="437" spans="1:2" ht="15" thickBot="1" x14ac:dyDescent="0.35">
      <c r="A437" s="7"/>
      <c r="B437" s="7"/>
    </row>
    <row r="438" spans="1:2" ht="15" thickBot="1" x14ac:dyDescent="0.35">
      <c r="A438" s="7"/>
      <c r="B438" s="7"/>
    </row>
    <row r="439" spans="1:2" ht="15" thickBot="1" x14ac:dyDescent="0.35">
      <c r="A439" s="7"/>
      <c r="B439" s="7"/>
    </row>
    <row r="440" spans="1:2" ht="15" thickBot="1" x14ac:dyDescent="0.35">
      <c r="A440" s="7"/>
      <c r="B440" s="7"/>
    </row>
    <row r="441" spans="1:2" ht="15" thickBot="1" x14ac:dyDescent="0.35">
      <c r="A441" s="7"/>
      <c r="B441" s="7"/>
    </row>
    <row r="442" spans="1:2" ht="15" thickBot="1" x14ac:dyDescent="0.35">
      <c r="A442" s="7"/>
      <c r="B442" s="7"/>
    </row>
    <row r="443" spans="1:2" ht="15" thickBot="1" x14ac:dyDescent="0.35">
      <c r="A443" s="7"/>
      <c r="B443" s="7"/>
    </row>
    <row r="444" spans="1:2" ht="15" thickBot="1" x14ac:dyDescent="0.35">
      <c r="A444" s="7"/>
      <c r="B444" s="7"/>
    </row>
    <row r="445" spans="1:2" ht="15" thickBot="1" x14ac:dyDescent="0.35">
      <c r="A445" s="7"/>
      <c r="B445" s="7"/>
    </row>
    <row r="446" spans="1:2" ht="15" thickBot="1" x14ac:dyDescent="0.35">
      <c r="A446" s="7"/>
      <c r="B446" s="7"/>
    </row>
    <row r="447" spans="1:2" ht="15" thickBot="1" x14ac:dyDescent="0.35">
      <c r="A447" s="7"/>
      <c r="B447" s="7"/>
    </row>
    <row r="448" spans="1:2" ht="15" thickBot="1" x14ac:dyDescent="0.35">
      <c r="A448" s="7"/>
      <c r="B448" s="7"/>
    </row>
    <row r="449" spans="1:2" ht="15" thickBot="1" x14ac:dyDescent="0.35">
      <c r="A449" s="7"/>
      <c r="B449" s="7"/>
    </row>
    <row r="450" spans="1:2" ht="15" thickBot="1" x14ac:dyDescent="0.35">
      <c r="A450" s="7"/>
      <c r="B450" s="7"/>
    </row>
    <row r="451" spans="1:2" ht="15" thickBot="1" x14ac:dyDescent="0.35">
      <c r="A451" s="7"/>
      <c r="B451" s="7"/>
    </row>
    <row r="452" spans="1:2" ht="15" thickBot="1" x14ac:dyDescent="0.35">
      <c r="A452" s="7"/>
      <c r="B452" s="7"/>
    </row>
    <row r="453" spans="1:2" ht="15" thickBot="1" x14ac:dyDescent="0.35">
      <c r="A453" s="7"/>
      <c r="B453" s="7"/>
    </row>
    <row r="454" spans="1:2" ht="15" thickBot="1" x14ac:dyDescent="0.35">
      <c r="A454" s="7"/>
      <c r="B454" s="7"/>
    </row>
    <row r="455" spans="1:2" ht="15" thickBot="1" x14ac:dyDescent="0.35">
      <c r="A455" s="7"/>
      <c r="B455" s="7"/>
    </row>
    <row r="456" spans="1:2" ht="15" thickBot="1" x14ac:dyDescent="0.35">
      <c r="A456" s="7"/>
      <c r="B456" s="7"/>
    </row>
    <row r="457" spans="1:2" ht="15" thickBot="1" x14ac:dyDescent="0.35">
      <c r="A457" s="7"/>
      <c r="B457" s="7"/>
    </row>
    <row r="458" spans="1:2" ht="15" thickBot="1" x14ac:dyDescent="0.35">
      <c r="A458" s="7"/>
      <c r="B458" s="7"/>
    </row>
    <row r="459" spans="1:2" ht="15" thickBot="1" x14ac:dyDescent="0.35">
      <c r="A459" s="7"/>
      <c r="B459" s="7"/>
    </row>
    <row r="460" spans="1:2" ht="15" thickBot="1" x14ac:dyDescent="0.35">
      <c r="A460" s="7"/>
      <c r="B460" s="7"/>
    </row>
    <row r="461" spans="1:2" ht="15" thickBot="1" x14ac:dyDescent="0.35">
      <c r="A461" s="7"/>
      <c r="B461" s="7"/>
    </row>
    <row r="462" spans="1:2" ht="15" thickBot="1" x14ac:dyDescent="0.35">
      <c r="A462" s="7"/>
      <c r="B462" s="7"/>
    </row>
    <row r="463" spans="1:2" ht="15" thickBot="1" x14ac:dyDescent="0.35">
      <c r="A463" s="7"/>
      <c r="B463" s="7"/>
    </row>
    <row r="464" spans="1:2" ht="15" thickBot="1" x14ac:dyDescent="0.35">
      <c r="A464" s="7"/>
      <c r="B464" s="7"/>
    </row>
    <row r="465" spans="1:2" ht="15" thickBot="1" x14ac:dyDescent="0.35">
      <c r="A465" s="7"/>
      <c r="B465" s="7"/>
    </row>
    <row r="466" spans="1:2" ht="15" thickBot="1" x14ac:dyDescent="0.35">
      <c r="A466" s="7"/>
      <c r="B466" s="7"/>
    </row>
    <row r="467" spans="1:2" ht="15" thickBot="1" x14ac:dyDescent="0.35">
      <c r="A467" s="7"/>
      <c r="B467" s="7"/>
    </row>
    <row r="468" spans="1:2" ht="15" thickBot="1" x14ac:dyDescent="0.35">
      <c r="A468" s="7"/>
      <c r="B468" s="7"/>
    </row>
    <row r="469" spans="1:2" ht="15" thickBot="1" x14ac:dyDescent="0.35">
      <c r="A469" s="7"/>
      <c r="B469" s="7"/>
    </row>
    <row r="470" spans="1:2" ht="15" thickBot="1" x14ac:dyDescent="0.35">
      <c r="A470" s="7"/>
      <c r="B470" s="7"/>
    </row>
    <row r="471" spans="1:2" ht="15" thickBot="1" x14ac:dyDescent="0.35">
      <c r="A471" s="7"/>
      <c r="B471" s="7"/>
    </row>
    <row r="472" spans="1:2" ht="15" thickBot="1" x14ac:dyDescent="0.35">
      <c r="A472" s="7"/>
      <c r="B472" s="7"/>
    </row>
    <row r="473" spans="1:2" ht="15" thickBot="1" x14ac:dyDescent="0.35">
      <c r="A473" s="7"/>
      <c r="B473" s="7"/>
    </row>
    <row r="474" spans="1:2" ht="15" thickBot="1" x14ac:dyDescent="0.35">
      <c r="A474" s="7"/>
      <c r="B474" s="7"/>
    </row>
    <row r="475" spans="1:2" ht="15" thickBot="1" x14ac:dyDescent="0.35">
      <c r="A475" s="7"/>
      <c r="B475" s="7"/>
    </row>
    <row r="476" spans="1:2" ht="15" thickBot="1" x14ac:dyDescent="0.35">
      <c r="A476" s="7"/>
      <c r="B476" s="7"/>
    </row>
    <row r="477" spans="1:2" ht="15" thickBot="1" x14ac:dyDescent="0.35">
      <c r="A477" s="7"/>
      <c r="B477" s="7"/>
    </row>
    <row r="478" spans="1:2" ht="15" thickBot="1" x14ac:dyDescent="0.35">
      <c r="A478" s="7"/>
      <c r="B478" s="7"/>
    </row>
    <row r="479" spans="1:2" ht="15" thickBot="1" x14ac:dyDescent="0.35">
      <c r="A479" s="7"/>
      <c r="B479" s="7"/>
    </row>
    <row r="480" spans="1:2" ht="15" thickBot="1" x14ac:dyDescent="0.35">
      <c r="A480" s="7"/>
      <c r="B480" s="7"/>
    </row>
    <row r="481" spans="1:2" ht="15" thickBot="1" x14ac:dyDescent="0.35">
      <c r="A481" s="7"/>
      <c r="B481" s="7"/>
    </row>
    <row r="482" spans="1:2" ht="15" thickBot="1" x14ac:dyDescent="0.35">
      <c r="A482" s="7"/>
      <c r="B482" s="7"/>
    </row>
    <row r="483" spans="1:2" ht="15" thickBot="1" x14ac:dyDescent="0.35">
      <c r="A483" s="7"/>
      <c r="B483" s="7"/>
    </row>
    <row r="484" spans="1:2" ht="15" thickBot="1" x14ac:dyDescent="0.35">
      <c r="A484" s="7"/>
      <c r="B484" s="7"/>
    </row>
    <row r="485" spans="1:2" ht="15" thickBot="1" x14ac:dyDescent="0.35">
      <c r="A485" s="7"/>
      <c r="B485" s="7"/>
    </row>
    <row r="486" spans="1:2" ht="15" thickBot="1" x14ac:dyDescent="0.35">
      <c r="A486" s="7"/>
      <c r="B486" s="7"/>
    </row>
    <row r="487" spans="1:2" ht="15" thickBot="1" x14ac:dyDescent="0.35">
      <c r="A487" s="7"/>
      <c r="B487" s="7"/>
    </row>
    <row r="488" spans="1:2" ht="15" thickBot="1" x14ac:dyDescent="0.35">
      <c r="A488" s="7"/>
      <c r="B488" s="7"/>
    </row>
    <row r="489" spans="1:2" ht="15" thickBot="1" x14ac:dyDescent="0.35">
      <c r="A489" s="7"/>
      <c r="B489" s="7"/>
    </row>
    <row r="490" spans="1:2" ht="15" thickBot="1" x14ac:dyDescent="0.35">
      <c r="A490" s="7"/>
      <c r="B490" s="7"/>
    </row>
    <row r="491" spans="1:2" ht="15" thickBot="1" x14ac:dyDescent="0.35">
      <c r="A491" s="7"/>
      <c r="B491" s="7"/>
    </row>
    <row r="492" spans="1:2" ht="15" thickBot="1" x14ac:dyDescent="0.35">
      <c r="A492" s="7"/>
      <c r="B492" s="7"/>
    </row>
    <row r="493" spans="1:2" ht="15" thickBot="1" x14ac:dyDescent="0.35">
      <c r="A493" s="7"/>
      <c r="B493" s="7"/>
    </row>
    <row r="494" spans="1:2" ht="15" thickBot="1" x14ac:dyDescent="0.35">
      <c r="A494" s="7"/>
      <c r="B494" s="7"/>
    </row>
    <row r="495" spans="1:2" ht="15" thickBot="1" x14ac:dyDescent="0.35">
      <c r="A495" s="7"/>
      <c r="B495" s="7"/>
    </row>
    <row r="496" spans="1:2" ht="15" thickBot="1" x14ac:dyDescent="0.35">
      <c r="A496" s="7"/>
      <c r="B496" s="7"/>
    </row>
    <row r="497" spans="1:2" ht="15" thickBot="1" x14ac:dyDescent="0.35">
      <c r="A497" s="7"/>
      <c r="B497" s="7"/>
    </row>
    <row r="498" spans="1:2" ht="15" thickBot="1" x14ac:dyDescent="0.35">
      <c r="A498" s="7"/>
      <c r="B498" s="7"/>
    </row>
    <row r="499" spans="1:2" ht="15" thickBot="1" x14ac:dyDescent="0.35">
      <c r="A499" s="7"/>
      <c r="B499" s="7"/>
    </row>
    <row r="500" spans="1:2" ht="15" thickBot="1" x14ac:dyDescent="0.35">
      <c r="A500" s="7"/>
      <c r="B500" s="7"/>
    </row>
    <row r="501" spans="1:2" ht="15" thickBot="1" x14ac:dyDescent="0.35">
      <c r="A501" s="7"/>
      <c r="B501" s="7"/>
    </row>
    <row r="502" spans="1:2" ht="15" thickBot="1" x14ac:dyDescent="0.35">
      <c r="A502" s="7"/>
      <c r="B502" s="7"/>
    </row>
    <row r="503" spans="1:2" ht="15" thickBot="1" x14ac:dyDescent="0.35">
      <c r="A503" s="7"/>
      <c r="B503" s="7"/>
    </row>
    <row r="504" spans="1:2" ht="15" thickBot="1" x14ac:dyDescent="0.35">
      <c r="A504" s="7"/>
      <c r="B504" s="7"/>
    </row>
    <row r="505" spans="1:2" ht="15" thickBot="1" x14ac:dyDescent="0.35">
      <c r="A505" s="7"/>
      <c r="B505" s="7"/>
    </row>
    <row r="506" spans="1:2" ht="15" thickBot="1" x14ac:dyDescent="0.35">
      <c r="A506" s="7"/>
      <c r="B506" s="7"/>
    </row>
    <row r="507" spans="1:2" ht="15" thickBot="1" x14ac:dyDescent="0.35">
      <c r="A507" s="7"/>
      <c r="B507" s="7"/>
    </row>
    <row r="508" spans="1:2" ht="15" thickBot="1" x14ac:dyDescent="0.35">
      <c r="A508" s="7"/>
      <c r="B508" s="7"/>
    </row>
    <row r="509" spans="1:2" ht="15" thickBot="1" x14ac:dyDescent="0.35">
      <c r="A509" s="7"/>
      <c r="B509" s="7"/>
    </row>
    <row r="510" spans="1:2" ht="15" thickBot="1" x14ac:dyDescent="0.35">
      <c r="A510" s="7"/>
      <c r="B510" s="7"/>
    </row>
    <row r="511" spans="1:2" ht="15" thickBot="1" x14ac:dyDescent="0.35">
      <c r="A511" s="7"/>
      <c r="B511" s="7"/>
    </row>
    <row r="512" spans="1:2" ht="15" thickBot="1" x14ac:dyDescent="0.35">
      <c r="A512" s="7"/>
      <c r="B512" s="7"/>
    </row>
    <row r="513" spans="1:2" ht="15" thickBot="1" x14ac:dyDescent="0.35">
      <c r="A513" s="7"/>
      <c r="B513" s="7"/>
    </row>
    <row r="514" spans="1:2" ht="15" thickBot="1" x14ac:dyDescent="0.35">
      <c r="A514" s="7"/>
      <c r="B514" s="7"/>
    </row>
    <row r="515" spans="1:2" ht="15" thickBot="1" x14ac:dyDescent="0.35">
      <c r="A515" s="7"/>
      <c r="B515" s="7"/>
    </row>
    <row r="516" spans="1:2" ht="15" thickBot="1" x14ac:dyDescent="0.35">
      <c r="A516" s="7"/>
      <c r="B516" s="7"/>
    </row>
    <row r="517" spans="1:2" ht="15" thickBot="1" x14ac:dyDescent="0.35">
      <c r="A517" s="7"/>
      <c r="B517" s="7"/>
    </row>
    <row r="518" spans="1:2" ht="15" thickBot="1" x14ac:dyDescent="0.35">
      <c r="A518" s="7"/>
      <c r="B518" s="7"/>
    </row>
    <row r="519" spans="1:2" ht="15" thickBot="1" x14ac:dyDescent="0.35">
      <c r="A519" s="7"/>
      <c r="B519" s="7"/>
    </row>
    <row r="520" spans="1:2" ht="15" thickBot="1" x14ac:dyDescent="0.35">
      <c r="A520" s="7"/>
      <c r="B520" s="7"/>
    </row>
    <row r="521" spans="1:2" ht="15" thickBot="1" x14ac:dyDescent="0.35">
      <c r="A521" s="7"/>
      <c r="B521" s="7"/>
    </row>
    <row r="522" spans="1:2" ht="15" thickBot="1" x14ac:dyDescent="0.35">
      <c r="A522" s="7"/>
      <c r="B522" s="7"/>
    </row>
    <row r="523" spans="1:2" ht="15" thickBot="1" x14ac:dyDescent="0.35">
      <c r="A523" s="7"/>
      <c r="B523" s="7"/>
    </row>
    <row r="524" spans="1:2" ht="15" thickBot="1" x14ac:dyDescent="0.35">
      <c r="A524" s="7"/>
      <c r="B524" s="7"/>
    </row>
    <row r="525" spans="1:2" ht="15" thickBot="1" x14ac:dyDescent="0.35">
      <c r="A525" s="7"/>
      <c r="B525" s="7"/>
    </row>
    <row r="526" spans="1:2" ht="15" thickBot="1" x14ac:dyDescent="0.35">
      <c r="A526" s="7"/>
      <c r="B526" s="7"/>
    </row>
    <row r="527" spans="1:2" ht="15" thickBot="1" x14ac:dyDescent="0.35">
      <c r="A527" s="7"/>
      <c r="B527" s="7"/>
    </row>
    <row r="528" spans="1:2" ht="15" thickBot="1" x14ac:dyDescent="0.35">
      <c r="A528" s="7"/>
      <c r="B528" s="7"/>
    </row>
    <row r="529" spans="1:2" ht="15" thickBot="1" x14ac:dyDescent="0.35">
      <c r="A529" s="7"/>
      <c r="B529" s="7"/>
    </row>
    <row r="530" spans="1:2" ht="15" thickBot="1" x14ac:dyDescent="0.35">
      <c r="A530" s="7"/>
      <c r="B530" s="7"/>
    </row>
    <row r="531" spans="1:2" ht="15" thickBot="1" x14ac:dyDescent="0.35">
      <c r="A531" s="7"/>
      <c r="B531" s="7"/>
    </row>
    <row r="532" spans="1:2" ht="15" thickBot="1" x14ac:dyDescent="0.35">
      <c r="A532" s="7"/>
      <c r="B532" s="7"/>
    </row>
    <row r="533" spans="1:2" ht="15" thickBot="1" x14ac:dyDescent="0.35">
      <c r="A533" s="7"/>
      <c r="B533" s="7"/>
    </row>
    <row r="534" spans="1:2" ht="15" thickBot="1" x14ac:dyDescent="0.35">
      <c r="A534" s="7"/>
      <c r="B534" s="7"/>
    </row>
    <row r="535" spans="1:2" ht="15" thickBot="1" x14ac:dyDescent="0.35">
      <c r="A535" s="7"/>
      <c r="B535" s="7"/>
    </row>
    <row r="536" spans="1:2" ht="15" thickBot="1" x14ac:dyDescent="0.35">
      <c r="A536" s="7"/>
      <c r="B536" s="7"/>
    </row>
    <row r="537" spans="1:2" ht="15" thickBot="1" x14ac:dyDescent="0.35">
      <c r="A537" s="7"/>
      <c r="B537" s="7"/>
    </row>
    <row r="538" spans="1:2" ht="15" thickBot="1" x14ac:dyDescent="0.35">
      <c r="A538" s="7"/>
      <c r="B538" s="7"/>
    </row>
    <row r="539" spans="1:2" ht="15" thickBot="1" x14ac:dyDescent="0.35">
      <c r="A539" s="7"/>
      <c r="B539" s="7"/>
    </row>
    <row r="540" spans="1:2" ht="15" thickBot="1" x14ac:dyDescent="0.35">
      <c r="A540" s="7"/>
      <c r="B540" s="7"/>
    </row>
    <row r="541" spans="1:2" ht="15" thickBot="1" x14ac:dyDescent="0.35">
      <c r="A541" s="7"/>
      <c r="B541" s="7"/>
    </row>
    <row r="542" spans="1:2" ht="15" thickBot="1" x14ac:dyDescent="0.35">
      <c r="A542" s="7"/>
      <c r="B542" s="7"/>
    </row>
    <row r="543" spans="1:2" ht="15" thickBot="1" x14ac:dyDescent="0.35">
      <c r="A543" s="7"/>
      <c r="B543" s="7"/>
    </row>
    <row r="544" spans="1:2" ht="15" thickBot="1" x14ac:dyDescent="0.35">
      <c r="A544" s="7"/>
      <c r="B544" s="7"/>
    </row>
    <row r="545" spans="1:2" ht="15" thickBot="1" x14ac:dyDescent="0.35">
      <c r="A545" s="7"/>
      <c r="B545" s="7"/>
    </row>
    <row r="546" spans="1:2" ht="15" thickBot="1" x14ac:dyDescent="0.35">
      <c r="A546" s="7"/>
      <c r="B546" s="7"/>
    </row>
    <row r="547" spans="1:2" ht="15" thickBot="1" x14ac:dyDescent="0.35">
      <c r="A547" s="7"/>
      <c r="B547" s="7"/>
    </row>
    <row r="548" spans="1:2" ht="15" thickBot="1" x14ac:dyDescent="0.35">
      <c r="A548" s="7"/>
      <c r="B548" s="7"/>
    </row>
    <row r="549" spans="1:2" ht="15" thickBot="1" x14ac:dyDescent="0.35">
      <c r="A549" s="7"/>
      <c r="B549" s="7"/>
    </row>
    <row r="550" spans="1:2" ht="15" thickBot="1" x14ac:dyDescent="0.35">
      <c r="A550" s="7"/>
      <c r="B550" s="7"/>
    </row>
    <row r="551" spans="1:2" ht="15" thickBot="1" x14ac:dyDescent="0.35">
      <c r="A551" s="7"/>
      <c r="B551" s="7"/>
    </row>
    <row r="552" spans="1:2" ht="15" thickBot="1" x14ac:dyDescent="0.35">
      <c r="A552" s="7"/>
      <c r="B552" s="7"/>
    </row>
    <row r="553" spans="1:2" ht="15" thickBot="1" x14ac:dyDescent="0.35">
      <c r="A553" s="7"/>
      <c r="B553" s="7"/>
    </row>
    <row r="554" spans="1:2" ht="15" thickBot="1" x14ac:dyDescent="0.35">
      <c r="A554" s="7"/>
      <c r="B554" s="7"/>
    </row>
    <row r="555" spans="1:2" ht="15" thickBot="1" x14ac:dyDescent="0.35">
      <c r="A555" s="7"/>
      <c r="B555" s="7"/>
    </row>
    <row r="556" spans="1:2" ht="15" thickBot="1" x14ac:dyDescent="0.35">
      <c r="A556" s="7"/>
      <c r="B556" s="7"/>
    </row>
    <row r="557" spans="1:2" ht="15" thickBot="1" x14ac:dyDescent="0.35">
      <c r="A557" s="7"/>
      <c r="B557" s="7"/>
    </row>
    <row r="558" spans="1:2" ht="15" thickBot="1" x14ac:dyDescent="0.35">
      <c r="A558" s="7"/>
      <c r="B558" s="7"/>
    </row>
    <row r="559" spans="1:2" ht="15" thickBot="1" x14ac:dyDescent="0.35">
      <c r="A559" s="7"/>
      <c r="B559" s="7"/>
    </row>
    <row r="560" spans="1:2" ht="15" thickBot="1" x14ac:dyDescent="0.35">
      <c r="A560" s="7"/>
      <c r="B560" s="7"/>
    </row>
    <row r="561" spans="1:2" ht="15" thickBot="1" x14ac:dyDescent="0.35">
      <c r="A561" s="7"/>
      <c r="B561" s="7"/>
    </row>
    <row r="562" spans="1:2" ht="15" thickBot="1" x14ac:dyDescent="0.35">
      <c r="A562" s="7"/>
      <c r="B562" s="7"/>
    </row>
    <row r="563" spans="1:2" ht="15" thickBot="1" x14ac:dyDescent="0.35">
      <c r="A563" s="7"/>
      <c r="B563" s="7"/>
    </row>
    <row r="564" spans="1:2" ht="15" thickBot="1" x14ac:dyDescent="0.35">
      <c r="A564" s="7"/>
      <c r="B564" s="7"/>
    </row>
    <row r="565" spans="1:2" ht="15" thickBot="1" x14ac:dyDescent="0.35">
      <c r="A565" s="7"/>
      <c r="B565" s="7"/>
    </row>
    <row r="566" spans="1:2" ht="15" thickBot="1" x14ac:dyDescent="0.35">
      <c r="A566" s="7"/>
      <c r="B566" s="7"/>
    </row>
    <row r="567" spans="1:2" ht="15" thickBot="1" x14ac:dyDescent="0.35">
      <c r="A567" s="7"/>
      <c r="B567" s="7"/>
    </row>
    <row r="568" spans="1:2" ht="15" thickBot="1" x14ac:dyDescent="0.35">
      <c r="A568" s="7"/>
      <c r="B568" s="7"/>
    </row>
    <row r="569" spans="1:2" ht="15" thickBot="1" x14ac:dyDescent="0.35">
      <c r="A569" s="7"/>
      <c r="B569" s="7"/>
    </row>
    <row r="570" spans="1:2" ht="15" thickBot="1" x14ac:dyDescent="0.35">
      <c r="A570" s="7"/>
      <c r="B570" s="7"/>
    </row>
    <row r="571" spans="1:2" ht="15" thickBot="1" x14ac:dyDescent="0.35">
      <c r="A571" s="7"/>
      <c r="B571" s="7"/>
    </row>
    <row r="572" spans="1:2" ht="15" thickBot="1" x14ac:dyDescent="0.35">
      <c r="A572" s="7"/>
      <c r="B572" s="7"/>
    </row>
    <row r="573" spans="1:2" ht="15" thickBot="1" x14ac:dyDescent="0.35">
      <c r="A573" s="7"/>
      <c r="B573" s="7"/>
    </row>
    <row r="574" spans="1:2" ht="15" thickBot="1" x14ac:dyDescent="0.35">
      <c r="A574" s="7"/>
      <c r="B574" s="7"/>
    </row>
    <row r="575" spans="1:2" ht="15" thickBot="1" x14ac:dyDescent="0.35">
      <c r="A575" s="7"/>
      <c r="B575" s="7"/>
    </row>
    <row r="576" spans="1:2" ht="15" thickBot="1" x14ac:dyDescent="0.35">
      <c r="A576" s="7"/>
      <c r="B576" s="7"/>
    </row>
    <row r="577" spans="1:2" ht="15" thickBot="1" x14ac:dyDescent="0.35">
      <c r="A577" s="7"/>
      <c r="B577" s="7"/>
    </row>
    <row r="578" spans="1:2" ht="15" thickBot="1" x14ac:dyDescent="0.35">
      <c r="A578" s="7"/>
      <c r="B578" s="7"/>
    </row>
    <row r="579" spans="1:2" ht="15" thickBot="1" x14ac:dyDescent="0.35">
      <c r="A579" s="7"/>
      <c r="B579" s="7"/>
    </row>
    <row r="580" spans="1:2" ht="15" thickBot="1" x14ac:dyDescent="0.35">
      <c r="A580" s="7"/>
      <c r="B580" s="7"/>
    </row>
    <row r="581" spans="1:2" ht="15" thickBot="1" x14ac:dyDescent="0.35">
      <c r="A581" s="7"/>
      <c r="B581" s="7"/>
    </row>
    <row r="582" spans="1:2" ht="15" thickBot="1" x14ac:dyDescent="0.35">
      <c r="A582" s="7"/>
      <c r="B582" s="7"/>
    </row>
    <row r="583" spans="1:2" ht="15" thickBot="1" x14ac:dyDescent="0.35">
      <c r="A583" s="7"/>
      <c r="B583" s="7"/>
    </row>
    <row r="584" spans="1:2" ht="15" thickBot="1" x14ac:dyDescent="0.35">
      <c r="A584" s="7"/>
      <c r="B584" s="7"/>
    </row>
    <row r="585" spans="1:2" ht="15" thickBot="1" x14ac:dyDescent="0.35">
      <c r="A585" s="7"/>
      <c r="B585" s="7"/>
    </row>
    <row r="586" spans="1:2" ht="15" thickBot="1" x14ac:dyDescent="0.35">
      <c r="A586" s="7"/>
      <c r="B586" s="7"/>
    </row>
    <row r="587" spans="1:2" ht="15" thickBot="1" x14ac:dyDescent="0.35">
      <c r="A587" s="7"/>
      <c r="B587" s="7"/>
    </row>
    <row r="588" spans="1:2" ht="15" thickBot="1" x14ac:dyDescent="0.35">
      <c r="A588" s="7"/>
      <c r="B588" s="7"/>
    </row>
    <row r="589" spans="1:2" ht="15" thickBot="1" x14ac:dyDescent="0.35">
      <c r="A589" s="7"/>
      <c r="B589" s="7"/>
    </row>
    <row r="590" spans="1:2" ht="15" thickBot="1" x14ac:dyDescent="0.35">
      <c r="A590" s="7"/>
      <c r="B590" s="7"/>
    </row>
    <row r="591" spans="1:2" ht="15" thickBot="1" x14ac:dyDescent="0.35">
      <c r="A591" s="7"/>
      <c r="B591" s="7"/>
    </row>
    <row r="592" spans="1:2" ht="15" thickBot="1" x14ac:dyDescent="0.35">
      <c r="A592" s="7"/>
      <c r="B592" s="7"/>
    </row>
    <row r="593" spans="1:2" ht="15" thickBot="1" x14ac:dyDescent="0.35">
      <c r="A593" s="7"/>
      <c r="B593" s="7"/>
    </row>
    <row r="594" spans="1:2" ht="15" thickBot="1" x14ac:dyDescent="0.35">
      <c r="A594" s="7"/>
      <c r="B594" s="7"/>
    </row>
    <row r="595" spans="1:2" ht="15" thickBot="1" x14ac:dyDescent="0.35">
      <c r="A595" s="7"/>
      <c r="B595" s="7"/>
    </row>
    <row r="596" spans="1:2" ht="15" thickBot="1" x14ac:dyDescent="0.35">
      <c r="A596" s="7"/>
      <c r="B596" s="7"/>
    </row>
    <row r="597" spans="1:2" ht="15" thickBot="1" x14ac:dyDescent="0.35">
      <c r="A597" s="7"/>
      <c r="B597" s="7"/>
    </row>
    <row r="598" spans="1:2" ht="15" thickBot="1" x14ac:dyDescent="0.35">
      <c r="A598" s="7"/>
      <c r="B598" s="7"/>
    </row>
    <row r="599" spans="1:2" ht="15" thickBot="1" x14ac:dyDescent="0.35">
      <c r="A599" s="7"/>
      <c r="B599" s="7"/>
    </row>
    <row r="600" spans="1:2" ht="15" thickBot="1" x14ac:dyDescent="0.35">
      <c r="A600" s="7"/>
      <c r="B600" s="7"/>
    </row>
    <row r="601" spans="1:2" ht="15" thickBot="1" x14ac:dyDescent="0.35">
      <c r="A601" s="7"/>
      <c r="B601" s="7"/>
    </row>
    <row r="602" spans="1:2" ht="15" thickBot="1" x14ac:dyDescent="0.35">
      <c r="A602" s="7"/>
      <c r="B602" s="7"/>
    </row>
    <row r="603" spans="1:2" ht="15" thickBot="1" x14ac:dyDescent="0.35">
      <c r="A603" s="7"/>
      <c r="B603" s="7"/>
    </row>
    <row r="604" spans="1:2" ht="15" thickBot="1" x14ac:dyDescent="0.35">
      <c r="A604" s="7"/>
      <c r="B604" s="7"/>
    </row>
    <row r="605" spans="1:2" ht="15" thickBot="1" x14ac:dyDescent="0.35">
      <c r="A605" s="7"/>
      <c r="B605" s="7"/>
    </row>
    <row r="606" spans="1:2" ht="15" thickBot="1" x14ac:dyDescent="0.35">
      <c r="A606" s="7"/>
      <c r="B606" s="7"/>
    </row>
    <row r="607" spans="1:2" ht="15" thickBot="1" x14ac:dyDescent="0.35">
      <c r="A607" s="7"/>
      <c r="B607" s="7"/>
    </row>
    <row r="608" spans="1:2" ht="15" thickBot="1" x14ac:dyDescent="0.35">
      <c r="A608" s="7"/>
      <c r="B608" s="7"/>
    </row>
    <row r="609" spans="1:2" ht="15" thickBot="1" x14ac:dyDescent="0.35">
      <c r="A609" s="7"/>
      <c r="B609" s="7"/>
    </row>
    <row r="610" spans="1:2" ht="15" thickBot="1" x14ac:dyDescent="0.35">
      <c r="A610" s="7"/>
      <c r="B610" s="7"/>
    </row>
    <row r="611" spans="1:2" ht="15" thickBot="1" x14ac:dyDescent="0.35">
      <c r="A611" s="7"/>
      <c r="B611" s="7"/>
    </row>
    <row r="612" spans="1:2" ht="15" thickBot="1" x14ac:dyDescent="0.35">
      <c r="A612" s="7"/>
      <c r="B612" s="7"/>
    </row>
    <row r="613" spans="1:2" ht="15" thickBot="1" x14ac:dyDescent="0.35">
      <c r="A613" s="7"/>
      <c r="B613" s="7"/>
    </row>
    <row r="614" spans="1:2" ht="15" thickBot="1" x14ac:dyDescent="0.35">
      <c r="A614" s="7"/>
      <c r="B614" s="7"/>
    </row>
    <row r="615" spans="1:2" ht="15" thickBot="1" x14ac:dyDescent="0.35">
      <c r="A615" s="7"/>
      <c r="B615" s="7"/>
    </row>
    <row r="616" spans="1:2" ht="15" thickBot="1" x14ac:dyDescent="0.35">
      <c r="A616" s="7"/>
      <c r="B616" s="7"/>
    </row>
    <row r="617" spans="1:2" ht="15" thickBot="1" x14ac:dyDescent="0.35">
      <c r="A617" s="7"/>
      <c r="B617" s="7"/>
    </row>
    <row r="618" spans="1:2" ht="15" thickBot="1" x14ac:dyDescent="0.35">
      <c r="A618" s="7"/>
      <c r="B618" s="7"/>
    </row>
    <row r="619" spans="1:2" ht="15" thickBot="1" x14ac:dyDescent="0.35">
      <c r="A619" s="7"/>
      <c r="B619" s="7"/>
    </row>
    <row r="620" spans="1:2" ht="15" thickBot="1" x14ac:dyDescent="0.35">
      <c r="A620" s="7"/>
      <c r="B620" s="7"/>
    </row>
    <row r="621" spans="1:2" ht="15" thickBot="1" x14ac:dyDescent="0.35">
      <c r="A621" s="7"/>
      <c r="B621" s="7"/>
    </row>
    <row r="622" spans="1:2" ht="15" thickBot="1" x14ac:dyDescent="0.35">
      <c r="A622" s="7"/>
      <c r="B622" s="7"/>
    </row>
    <row r="623" spans="1:2" ht="15" thickBot="1" x14ac:dyDescent="0.35">
      <c r="A623" s="7"/>
      <c r="B623" s="7"/>
    </row>
    <row r="624" spans="1:2" ht="15" thickBot="1" x14ac:dyDescent="0.35">
      <c r="A624" s="7"/>
      <c r="B624" s="7"/>
    </row>
    <row r="625" spans="1:2" ht="15" thickBot="1" x14ac:dyDescent="0.35">
      <c r="A625" s="7"/>
      <c r="B625" s="7"/>
    </row>
    <row r="626" spans="1:2" ht="15" thickBot="1" x14ac:dyDescent="0.35">
      <c r="A626" s="7"/>
      <c r="B626" s="7"/>
    </row>
    <row r="627" spans="1:2" ht="15" thickBot="1" x14ac:dyDescent="0.35">
      <c r="A627" s="7"/>
      <c r="B627" s="7"/>
    </row>
    <row r="628" spans="1:2" ht="15" thickBot="1" x14ac:dyDescent="0.35">
      <c r="A628" s="7"/>
      <c r="B628" s="7"/>
    </row>
    <row r="629" spans="1:2" ht="15" thickBot="1" x14ac:dyDescent="0.35">
      <c r="A629" s="7"/>
      <c r="B629" s="7"/>
    </row>
    <row r="630" spans="1:2" ht="15" thickBot="1" x14ac:dyDescent="0.35">
      <c r="A630" s="7"/>
      <c r="B630" s="7"/>
    </row>
    <row r="631" spans="1:2" ht="15" thickBot="1" x14ac:dyDescent="0.35">
      <c r="A631" s="7"/>
      <c r="B631" s="7"/>
    </row>
    <row r="632" spans="1:2" ht="15" thickBot="1" x14ac:dyDescent="0.35">
      <c r="A632" s="7"/>
      <c r="B632" s="7"/>
    </row>
    <row r="633" spans="1:2" ht="15" thickBot="1" x14ac:dyDescent="0.35">
      <c r="A633" s="7"/>
      <c r="B633" s="7"/>
    </row>
    <row r="634" spans="1:2" ht="15" thickBot="1" x14ac:dyDescent="0.35">
      <c r="A634" s="7"/>
      <c r="B634" s="7"/>
    </row>
    <row r="635" spans="1:2" ht="15" thickBot="1" x14ac:dyDescent="0.35">
      <c r="A635" s="7"/>
      <c r="B635" s="7"/>
    </row>
    <row r="636" spans="1:2" ht="15" thickBot="1" x14ac:dyDescent="0.35">
      <c r="A636" s="7"/>
      <c r="B636" s="7"/>
    </row>
    <row r="637" spans="1:2" ht="15" thickBot="1" x14ac:dyDescent="0.35">
      <c r="A637" s="7"/>
      <c r="B637" s="7"/>
    </row>
    <row r="638" spans="1:2" ht="15" thickBot="1" x14ac:dyDescent="0.35">
      <c r="A638" s="7"/>
      <c r="B638" s="7"/>
    </row>
    <row r="639" spans="1:2" ht="15" thickBot="1" x14ac:dyDescent="0.35">
      <c r="A639" s="7"/>
      <c r="B639" s="7"/>
    </row>
    <row r="640" spans="1:2" ht="15" thickBot="1" x14ac:dyDescent="0.35">
      <c r="A640" s="7"/>
      <c r="B640" s="7"/>
    </row>
    <row r="641" spans="1:2" ht="15" thickBot="1" x14ac:dyDescent="0.35">
      <c r="A641" s="7"/>
      <c r="B641" s="7"/>
    </row>
    <row r="642" spans="1:2" ht="15" thickBot="1" x14ac:dyDescent="0.35">
      <c r="A642" s="7"/>
      <c r="B642" s="7"/>
    </row>
    <row r="643" spans="1:2" ht="15" thickBot="1" x14ac:dyDescent="0.35">
      <c r="A643" s="7"/>
      <c r="B643" s="7"/>
    </row>
    <row r="644" spans="1:2" ht="15" thickBot="1" x14ac:dyDescent="0.35">
      <c r="A644" s="7"/>
      <c r="B644" s="7"/>
    </row>
    <row r="645" spans="1:2" ht="15" thickBot="1" x14ac:dyDescent="0.35">
      <c r="A645" s="7"/>
      <c r="B645" s="7"/>
    </row>
    <row r="646" spans="1:2" ht="15" thickBot="1" x14ac:dyDescent="0.35">
      <c r="A646" s="7"/>
      <c r="B646" s="7"/>
    </row>
    <row r="647" spans="1:2" ht="15" thickBot="1" x14ac:dyDescent="0.35">
      <c r="A647" s="7"/>
      <c r="B647" s="7"/>
    </row>
    <row r="648" spans="1:2" ht="15" thickBot="1" x14ac:dyDescent="0.35">
      <c r="A648" s="7"/>
      <c r="B648" s="7"/>
    </row>
    <row r="649" spans="1:2" ht="15" thickBot="1" x14ac:dyDescent="0.35">
      <c r="A649" s="7"/>
      <c r="B649" s="7"/>
    </row>
    <row r="650" spans="1:2" ht="15" thickBot="1" x14ac:dyDescent="0.35">
      <c r="A650" s="7"/>
      <c r="B650" s="7"/>
    </row>
    <row r="651" spans="1:2" ht="15" thickBot="1" x14ac:dyDescent="0.35">
      <c r="A651" s="7"/>
      <c r="B651" s="7"/>
    </row>
    <row r="652" spans="1:2" ht="15" thickBot="1" x14ac:dyDescent="0.35">
      <c r="A652" s="7"/>
      <c r="B652" s="7"/>
    </row>
    <row r="653" spans="1:2" ht="15" thickBot="1" x14ac:dyDescent="0.35">
      <c r="A653" s="7"/>
      <c r="B653" s="7"/>
    </row>
    <row r="654" spans="1:2" ht="15" thickBot="1" x14ac:dyDescent="0.35">
      <c r="A654" s="7"/>
      <c r="B654" s="7"/>
    </row>
    <row r="655" spans="1:2" ht="15" thickBot="1" x14ac:dyDescent="0.35">
      <c r="A655" s="7"/>
      <c r="B655" s="7"/>
    </row>
    <row r="656" spans="1:2" ht="15" thickBot="1" x14ac:dyDescent="0.35">
      <c r="A656" s="7"/>
      <c r="B656" s="7"/>
    </row>
    <row r="657" spans="1:2" ht="15" thickBot="1" x14ac:dyDescent="0.35">
      <c r="A657" s="7"/>
      <c r="B657" s="7"/>
    </row>
    <row r="658" spans="1:2" ht="15" thickBot="1" x14ac:dyDescent="0.35">
      <c r="A658" s="7"/>
      <c r="B658" s="7"/>
    </row>
    <row r="659" spans="1:2" ht="15" thickBot="1" x14ac:dyDescent="0.35">
      <c r="A659" s="7"/>
      <c r="B659" s="7"/>
    </row>
    <row r="660" spans="1:2" ht="15" thickBot="1" x14ac:dyDescent="0.35">
      <c r="A660" s="7"/>
      <c r="B660" s="7"/>
    </row>
    <row r="661" spans="1:2" ht="15" thickBot="1" x14ac:dyDescent="0.35">
      <c r="A661" s="7"/>
      <c r="B661" s="7"/>
    </row>
    <row r="662" spans="1:2" ht="15" thickBot="1" x14ac:dyDescent="0.35">
      <c r="A662" s="7"/>
      <c r="B662" s="7"/>
    </row>
    <row r="663" spans="1:2" ht="15" thickBot="1" x14ac:dyDescent="0.35">
      <c r="A663" s="7"/>
      <c r="B663" s="7"/>
    </row>
    <row r="664" spans="1:2" ht="15" thickBot="1" x14ac:dyDescent="0.35">
      <c r="A664" s="7"/>
      <c r="B664" s="7"/>
    </row>
    <row r="665" spans="1:2" ht="15" thickBot="1" x14ac:dyDescent="0.35">
      <c r="A665" s="7"/>
      <c r="B665" s="7"/>
    </row>
    <row r="666" spans="1:2" ht="15" thickBot="1" x14ac:dyDescent="0.35">
      <c r="A666" s="7"/>
      <c r="B666" s="7"/>
    </row>
    <row r="667" spans="1:2" ht="15" thickBot="1" x14ac:dyDescent="0.35">
      <c r="A667" s="7"/>
      <c r="B667" s="7"/>
    </row>
    <row r="668" spans="1:2" ht="15" thickBot="1" x14ac:dyDescent="0.35">
      <c r="A668" s="7"/>
      <c r="B668" s="7"/>
    </row>
    <row r="669" spans="1:2" ht="15" thickBot="1" x14ac:dyDescent="0.35">
      <c r="A669" s="7"/>
      <c r="B669" s="7"/>
    </row>
    <row r="670" spans="1:2" ht="15" thickBot="1" x14ac:dyDescent="0.35">
      <c r="A670" s="7"/>
      <c r="B670" s="7"/>
    </row>
    <row r="671" spans="1:2" ht="15" thickBot="1" x14ac:dyDescent="0.35">
      <c r="A671" s="7"/>
      <c r="B671" s="7"/>
    </row>
    <row r="672" spans="1:2" ht="15" thickBot="1" x14ac:dyDescent="0.35">
      <c r="A672" s="7"/>
      <c r="B672" s="7"/>
    </row>
    <row r="673" spans="1:2" ht="15" thickBot="1" x14ac:dyDescent="0.35">
      <c r="A673" s="7"/>
      <c r="B673" s="7"/>
    </row>
    <row r="674" spans="1:2" ht="15" thickBot="1" x14ac:dyDescent="0.35">
      <c r="A674" s="7"/>
      <c r="B674" s="7"/>
    </row>
    <row r="675" spans="1:2" ht="15" thickBot="1" x14ac:dyDescent="0.35">
      <c r="A675" s="7"/>
      <c r="B675" s="7"/>
    </row>
    <row r="676" spans="1:2" ht="15" thickBot="1" x14ac:dyDescent="0.35">
      <c r="A676" s="7"/>
      <c r="B676" s="7"/>
    </row>
    <row r="677" spans="1:2" ht="15" thickBot="1" x14ac:dyDescent="0.35">
      <c r="A677" s="7"/>
      <c r="B677" s="7"/>
    </row>
    <row r="678" spans="1:2" ht="15" thickBot="1" x14ac:dyDescent="0.35">
      <c r="A678" s="7"/>
      <c r="B678" s="7"/>
    </row>
    <row r="679" spans="1:2" ht="15" thickBot="1" x14ac:dyDescent="0.35">
      <c r="A679" s="7"/>
      <c r="B679" s="7"/>
    </row>
    <row r="680" spans="1:2" ht="15" thickBot="1" x14ac:dyDescent="0.35">
      <c r="A680" s="7"/>
      <c r="B680" s="7"/>
    </row>
    <row r="681" spans="1:2" ht="15" thickBot="1" x14ac:dyDescent="0.35">
      <c r="A681" s="7"/>
      <c r="B681" s="7"/>
    </row>
    <row r="682" spans="1:2" ht="15" thickBot="1" x14ac:dyDescent="0.35">
      <c r="A682" s="7"/>
      <c r="B682" s="7"/>
    </row>
    <row r="683" spans="1:2" ht="15" thickBot="1" x14ac:dyDescent="0.35">
      <c r="A683" s="7"/>
      <c r="B683" s="7"/>
    </row>
    <row r="684" spans="1:2" ht="15" thickBot="1" x14ac:dyDescent="0.35">
      <c r="A684" s="7"/>
      <c r="B684" s="7"/>
    </row>
    <row r="685" spans="1:2" ht="15" thickBot="1" x14ac:dyDescent="0.35">
      <c r="A685" s="7"/>
      <c r="B685" s="7"/>
    </row>
    <row r="686" spans="1:2" ht="15" thickBot="1" x14ac:dyDescent="0.35">
      <c r="A686" s="7"/>
      <c r="B686" s="7"/>
    </row>
    <row r="687" spans="1:2" ht="15" thickBot="1" x14ac:dyDescent="0.35">
      <c r="A687" s="7"/>
      <c r="B687" s="7"/>
    </row>
    <row r="688" spans="1:2" ht="15" thickBot="1" x14ac:dyDescent="0.35">
      <c r="A688" s="7"/>
      <c r="B688" s="7"/>
    </row>
    <row r="689" spans="1:2" ht="15" thickBot="1" x14ac:dyDescent="0.35">
      <c r="A689" s="7"/>
      <c r="B689" s="7"/>
    </row>
    <row r="690" spans="1:2" ht="15" thickBot="1" x14ac:dyDescent="0.35">
      <c r="A690" s="7"/>
      <c r="B690" s="7"/>
    </row>
    <row r="691" spans="1:2" ht="15" thickBot="1" x14ac:dyDescent="0.35">
      <c r="A691" s="7"/>
      <c r="B691" s="7"/>
    </row>
    <row r="692" spans="1:2" ht="15" thickBot="1" x14ac:dyDescent="0.35">
      <c r="A692" s="7"/>
      <c r="B692" s="7"/>
    </row>
    <row r="693" spans="1:2" ht="15" thickBot="1" x14ac:dyDescent="0.35">
      <c r="A693" s="7"/>
      <c r="B693" s="7"/>
    </row>
    <row r="694" spans="1:2" ht="15" thickBot="1" x14ac:dyDescent="0.35">
      <c r="A694" s="7"/>
      <c r="B694" s="7"/>
    </row>
    <row r="695" spans="1:2" ht="15" thickBot="1" x14ac:dyDescent="0.35">
      <c r="A695" s="7"/>
      <c r="B695" s="7"/>
    </row>
    <row r="696" spans="1:2" ht="15" thickBot="1" x14ac:dyDescent="0.35">
      <c r="A696" s="7"/>
      <c r="B696" s="7"/>
    </row>
    <row r="697" spans="1:2" ht="15" thickBot="1" x14ac:dyDescent="0.35">
      <c r="A697" s="7"/>
      <c r="B697" s="7"/>
    </row>
    <row r="698" spans="1:2" ht="15" thickBot="1" x14ac:dyDescent="0.35">
      <c r="A698" s="7"/>
      <c r="B698" s="7"/>
    </row>
    <row r="699" spans="1:2" ht="15" thickBot="1" x14ac:dyDescent="0.35">
      <c r="A699" s="7"/>
      <c r="B699" s="7"/>
    </row>
    <row r="700" spans="1:2" ht="15" thickBot="1" x14ac:dyDescent="0.35">
      <c r="A700" s="7"/>
      <c r="B700" s="7"/>
    </row>
    <row r="701" spans="1:2" ht="15" thickBot="1" x14ac:dyDescent="0.35">
      <c r="A701" s="7"/>
      <c r="B701" s="7"/>
    </row>
    <row r="702" spans="1:2" ht="15" thickBot="1" x14ac:dyDescent="0.35">
      <c r="A702" s="7"/>
      <c r="B702" s="7"/>
    </row>
    <row r="703" spans="1:2" ht="15" thickBot="1" x14ac:dyDescent="0.35">
      <c r="A703" s="7"/>
      <c r="B703" s="7"/>
    </row>
    <row r="704" spans="1:2" ht="15" thickBot="1" x14ac:dyDescent="0.35">
      <c r="A704" s="7"/>
      <c r="B704" s="7"/>
    </row>
    <row r="705" spans="1:2" ht="15" thickBot="1" x14ac:dyDescent="0.35">
      <c r="A705" s="7"/>
      <c r="B705" s="7"/>
    </row>
    <row r="706" spans="1:2" ht="15" thickBot="1" x14ac:dyDescent="0.35">
      <c r="A706" s="7"/>
      <c r="B706" s="7"/>
    </row>
    <row r="707" spans="1:2" ht="15" thickBot="1" x14ac:dyDescent="0.35">
      <c r="A707" s="7"/>
      <c r="B707" s="7"/>
    </row>
    <row r="708" spans="1:2" ht="15" thickBot="1" x14ac:dyDescent="0.35">
      <c r="A708" s="7"/>
      <c r="B708" s="7"/>
    </row>
    <row r="709" spans="1:2" ht="15" thickBot="1" x14ac:dyDescent="0.35">
      <c r="A709" s="7"/>
      <c r="B709" s="7"/>
    </row>
    <row r="710" spans="1:2" ht="15" thickBot="1" x14ac:dyDescent="0.35">
      <c r="A710" s="7"/>
      <c r="B710" s="7"/>
    </row>
    <row r="711" spans="1:2" ht="15" thickBot="1" x14ac:dyDescent="0.35">
      <c r="A711" s="7"/>
      <c r="B711" s="7"/>
    </row>
    <row r="712" spans="1:2" ht="15" thickBot="1" x14ac:dyDescent="0.35">
      <c r="A712" s="7"/>
      <c r="B712" s="7"/>
    </row>
    <row r="713" spans="1:2" ht="15" thickBot="1" x14ac:dyDescent="0.35">
      <c r="A713" s="7"/>
      <c r="B713" s="7"/>
    </row>
    <row r="714" spans="1:2" ht="15" thickBot="1" x14ac:dyDescent="0.35">
      <c r="A714" s="7"/>
      <c r="B714" s="7"/>
    </row>
    <row r="715" spans="1:2" ht="15" thickBot="1" x14ac:dyDescent="0.35">
      <c r="A715" s="7"/>
      <c r="B715" s="7"/>
    </row>
    <row r="716" spans="1:2" ht="15" thickBot="1" x14ac:dyDescent="0.35">
      <c r="A716" s="7"/>
      <c r="B716" s="7"/>
    </row>
    <row r="717" spans="1:2" ht="15" thickBot="1" x14ac:dyDescent="0.35">
      <c r="A717" s="7"/>
      <c r="B717" s="7"/>
    </row>
    <row r="718" spans="1:2" ht="15" thickBot="1" x14ac:dyDescent="0.35">
      <c r="A718" s="7"/>
      <c r="B718" s="7"/>
    </row>
    <row r="719" spans="1:2" ht="15" thickBot="1" x14ac:dyDescent="0.35">
      <c r="A719" s="7"/>
      <c r="B719" s="7"/>
    </row>
    <row r="720" spans="1:2" ht="15" thickBot="1" x14ac:dyDescent="0.35">
      <c r="A720" s="7"/>
      <c r="B720" s="7"/>
    </row>
    <row r="721" spans="1:2" ht="15" thickBot="1" x14ac:dyDescent="0.35">
      <c r="A721" s="7"/>
      <c r="B721" s="7"/>
    </row>
    <row r="722" spans="1:2" ht="15" thickBot="1" x14ac:dyDescent="0.35">
      <c r="A722" s="7"/>
      <c r="B722" s="7"/>
    </row>
    <row r="723" spans="1:2" ht="15" thickBot="1" x14ac:dyDescent="0.35">
      <c r="A723" s="7"/>
      <c r="B723" s="7"/>
    </row>
    <row r="724" spans="1:2" ht="15" thickBot="1" x14ac:dyDescent="0.35">
      <c r="A724" s="7"/>
      <c r="B724" s="7"/>
    </row>
    <row r="725" spans="1:2" ht="15" thickBot="1" x14ac:dyDescent="0.35">
      <c r="A725" s="7"/>
      <c r="B725" s="7"/>
    </row>
    <row r="726" spans="1:2" ht="15" thickBot="1" x14ac:dyDescent="0.35">
      <c r="A726" s="7"/>
      <c r="B726" s="7"/>
    </row>
    <row r="727" spans="1:2" ht="15" thickBot="1" x14ac:dyDescent="0.35">
      <c r="A727" s="7"/>
      <c r="B727" s="7"/>
    </row>
    <row r="728" spans="1:2" ht="15" thickBot="1" x14ac:dyDescent="0.35">
      <c r="A728" s="7"/>
      <c r="B728" s="7"/>
    </row>
    <row r="729" spans="1:2" ht="15" thickBot="1" x14ac:dyDescent="0.35">
      <c r="A729" s="7"/>
      <c r="B729" s="7"/>
    </row>
    <row r="730" spans="1:2" ht="15" thickBot="1" x14ac:dyDescent="0.35">
      <c r="A730" s="7"/>
      <c r="B730" s="7"/>
    </row>
    <row r="731" spans="1:2" ht="15" thickBot="1" x14ac:dyDescent="0.35">
      <c r="A731" s="7"/>
      <c r="B731" s="7"/>
    </row>
    <row r="732" spans="1:2" ht="15" thickBot="1" x14ac:dyDescent="0.35">
      <c r="A732" s="7"/>
      <c r="B732" s="7"/>
    </row>
    <row r="733" spans="1:2" ht="15" thickBot="1" x14ac:dyDescent="0.35">
      <c r="A733" s="7"/>
      <c r="B733" s="7"/>
    </row>
    <row r="734" spans="1:2" ht="15" thickBot="1" x14ac:dyDescent="0.35">
      <c r="A734" s="7"/>
      <c r="B734" s="7"/>
    </row>
    <row r="735" spans="1:2" ht="15" thickBot="1" x14ac:dyDescent="0.35">
      <c r="A735" s="7"/>
      <c r="B735" s="7"/>
    </row>
    <row r="736" spans="1:2" ht="15" thickBot="1" x14ac:dyDescent="0.35">
      <c r="A736" s="7"/>
      <c r="B736" s="7"/>
    </row>
    <row r="737" spans="1:2" ht="15" thickBot="1" x14ac:dyDescent="0.35">
      <c r="A737" s="7"/>
      <c r="B737" s="7"/>
    </row>
    <row r="738" spans="1:2" ht="15" thickBot="1" x14ac:dyDescent="0.35">
      <c r="A738" s="7"/>
      <c r="B738" s="7"/>
    </row>
    <row r="739" spans="1:2" ht="15" thickBot="1" x14ac:dyDescent="0.35">
      <c r="A739" s="7"/>
      <c r="B739" s="7"/>
    </row>
    <row r="740" spans="1:2" ht="15" thickBot="1" x14ac:dyDescent="0.35">
      <c r="A740" s="7"/>
      <c r="B740" s="7"/>
    </row>
    <row r="741" spans="1:2" ht="15" thickBot="1" x14ac:dyDescent="0.35">
      <c r="A741" s="7"/>
      <c r="B741" s="7"/>
    </row>
    <row r="742" spans="1:2" ht="15" thickBot="1" x14ac:dyDescent="0.35">
      <c r="A742" s="7"/>
      <c r="B742" s="7"/>
    </row>
    <row r="743" spans="1:2" ht="15" thickBot="1" x14ac:dyDescent="0.35">
      <c r="A743" s="7"/>
      <c r="B743" s="7"/>
    </row>
    <row r="744" spans="1:2" ht="15" thickBot="1" x14ac:dyDescent="0.35">
      <c r="A744" s="7"/>
      <c r="B744" s="7"/>
    </row>
    <row r="745" spans="1:2" ht="15" thickBot="1" x14ac:dyDescent="0.35">
      <c r="A745" s="7"/>
      <c r="B745" s="7"/>
    </row>
    <row r="746" spans="1:2" ht="15" thickBot="1" x14ac:dyDescent="0.35">
      <c r="A746" s="7"/>
      <c r="B746" s="7"/>
    </row>
    <row r="747" spans="1:2" ht="15" thickBot="1" x14ac:dyDescent="0.35">
      <c r="A747" s="7"/>
      <c r="B747" s="7"/>
    </row>
    <row r="748" spans="1:2" ht="15" thickBot="1" x14ac:dyDescent="0.35">
      <c r="A748" s="7"/>
      <c r="B748" s="7"/>
    </row>
    <row r="749" spans="1:2" ht="15" thickBot="1" x14ac:dyDescent="0.35">
      <c r="A749" s="7"/>
      <c r="B749" s="7"/>
    </row>
    <row r="750" spans="1:2" ht="15" thickBot="1" x14ac:dyDescent="0.35">
      <c r="A750" s="7"/>
      <c r="B750" s="7"/>
    </row>
    <row r="751" spans="1:2" ht="15" thickBot="1" x14ac:dyDescent="0.35">
      <c r="A751" s="7"/>
      <c r="B751" s="7"/>
    </row>
    <row r="752" spans="1:2" ht="15" thickBot="1" x14ac:dyDescent="0.35">
      <c r="A752" s="7"/>
      <c r="B752" s="7"/>
    </row>
    <row r="753" spans="1:2" ht="15" thickBot="1" x14ac:dyDescent="0.35">
      <c r="A753" s="7"/>
      <c r="B753" s="7"/>
    </row>
    <row r="754" spans="1:2" ht="15" thickBot="1" x14ac:dyDescent="0.35">
      <c r="A754" s="7"/>
      <c r="B754" s="7"/>
    </row>
    <row r="755" spans="1:2" ht="15" thickBot="1" x14ac:dyDescent="0.35">
      <c r="A755" s="7"/>
      <c r="B755" s="7"/>
    </row>
    <row r="756" spans="1:2" ht="15" thickBot="1" x14ac:dyDescent="0.35">
      <c r="A756" s="7"/>
      <c r="B756" s="7"/>
    </row>
    <row r="757" spans="1:2" ht="15" thickBot="1" x14ac:dyDescent="0.35">
      <c r="A757" s="7"/>
      <c r="B757" s="7"/>
    </row>
    <row r="758" spans="1:2" ht="15" thickBot="1" x14ac:dyDescent="0.35">
      <c r="A758" s="7"/>
      <c r="B758" s="7"/>
    </row>
    <row r="759" spans="1:2" ht="15" thickBot="1" x14ac:dyDescent="0.35">
      <c r="A759" s="7"/>
      <c r="B759" s="7"/>
    </row>
    <row r="760" spans="1:2" ht="15" thickBot="1" x14ac:dyDescent="0.35">
      <c r="A760" s="7"/>
      <c r="B760" s="7"/>
    </row>
    <row r="761" spans="1:2" ht="15" thickBot="1" x14ac:dyDescent="0.35">
      <c r="A761" s="7"/>
      <c r="B761" s="7"/>
    </row>
    <row r="762" spans="1:2" ht="15" thickBot="1" x14ac:dyDescent="0.35">
      <c r="A762" s="7"/>
      <c r="B762" s="7"/>
    </row>
    <row r="763" spans="1:2" ht="15" thickBot="1" x14ac:dyDescent="0.35">
      <c r="A763" s="7"/>
      <c r="B763" s="7"/>
    </row>
    <row r="764" spans="1:2" ht="15" thickBot="1" x14ac:dyDescent="0.35">
      <c r="A764" s="7"/>
      <c r="B764" s="7"/>
    </row>
    <row r="765" spans="1:2" ht="15" thickBot="1" x14ac:dyDescent="0.35">
      <c r="A765" s="7"/>
      <c r="B765" s="7"/>
    </row>
    <row r="766" spans="1:2" ht="15" thickBot="1" x14ac:dyDescent="0.35">
      <c r="A766" s="7"/>
      <c r="B766" s="7"/>
    </row>
    <row r="767" spans="1:2" ht="15" thickBot="1" x14ac:dyDescent="0.35">
      <c r="A767" s="7"/>
      <c r="B767" s="7"/>
    </row>
    <row r="768" spans="1:2" ht="15" thickBot="1" x14ac:dyDescent="0.35">
      <c r="A768" s="7"/>
      <c r="B768" s="7"/>
    </row>
    <row r="769" spans="1:2" ht="15" thickBot="1" x14ac:dyDescent="0.35">
      <c r="A769" s="7"/>
      <c r="B769" s="7"/>
    </row>
    <row r="770" spans="1:2" ht="15" thickBot="1" x14ac:dyDescent="0.35">
      <c r="A770" s="7"/>
      <c r="B770" s="7"/>
    </row>
    <row r="771" spans="1:2" ht="15" thickBot="1" x14ac:dyDescent="0.35">
      <c r="A771" s="7"/>
      <c r="B771" s="7"/>
    </row>
    <row r="772" spans="1:2" ht="15" thickBot="1" x14ac:dyDescent="0.35">
      <c r="A772" s="7"/>
      <c r="B772" s="7"/>
    </row>
    <row r="773" spans="1:2" ht="15" thickBot="1" x14ac:dyDescent="0.35">
      <c r="A773" s="7"/>
      <c r="B773" s="7"/>
    </row>
    <row r="774" spans="1:2" ht="15" thickBot="1" x14ac:dyDescent="0.35">
      <c r="A774" s="7"/>
      <c r="B774" s="7"/>
    </row>
    <row r="775" spans="1:2" ht="15" thickBot="1" x14ac:dyDescent="0.35">
      <c r="A775" s="7"/>
      <c r="B775" s="7"/>
    </row>
    <row r="776" spans="1:2" ht="15" thickBot="1" x14ac:dyDescent="0.35">
      <c r="A776" s="7"/>
      <c r="B776" s="7"/>
    </row>
    <row r="777" spans="1:2" ht="15" thickBot="1" x14ac:dyDescent="0.35">
      <c r="A777" s="7"/>
      <c r="B777" s="7"/>
    </row>
    <row r="778" spans="1:2" ht="15" thickBot="1" x14ac:dyDescent="0.35">
      <c r="A778" s="7"/>
      <c r="B778" s="7"/>
    </row>
    <row r="779" spans="1:2" ht="15" thickBot="1" x14ac:dyDescent="0.35">
      <c r="A779" s="7"/>
      <c r="B779" s="7"/>
    </row>
    <row r="780" spans="1:2" ht="15" thickBot="1" x14ac:dyDescent="0.35">
      <c r="A780" s="7"/>
      <c r="B780" s="7"/>
    </row>
    <row r="781" spans="1:2" ht="15" thickBot="1" x14ac:dyDescent="0.35">
      <c r="A781" s="7"/>
      <c r="B781" s="7"/>
    </row>
    <row r="782" spans="1:2" ht="15" thickBot="1" x14ac:dyDescent="0.35">
      <c r="A782" s="7"/>
      <c r="B782" s="7"/>
    </row>
    <row r="783" spans="1:2" ht="15" thickBot="1" x14ac:dyDescent="0.35">
      <c r="A783" s="7"/>
      <c r="B783" s="7"/>
    </row>
    <row r="784" spans="1:2" ht="15" thickBot="1" x14ac:dyDescent="0.35">
      <c r="A784" s="7"/>
      <c r="B784" s="7"/>
    </row>
    <row r="785" spans="1:2" ht="15" thickBot="1" x14ac:dyDescent="0.35">
      <c r="A785" s="7"/>
      <c r="B785" s="7"/>
    </row>
    <row r="786" spans="1:2" ht="15" thickBot="1" x14ac:dyDescent="0.35">
      <c r="A786" s="7"/>
      <c r="B786" s="7"/>
    </row>
    <row r="787" spans="1:2" ht="15" thickBot="1" x14ac:dyDescent="0.35">
      <c r="A787" s="7"/>
      <c r="B787" s="7"/>
    </row>
    <row r="788" spans="1:2" ht="15" thickBot="1" x14ac:dyDescent="0.35">
      <c r="A788" s="7"/>
      <c r="B788" s="7"/>
    </row>
    <row r="789" spans="1:2" ht="15" thickBot="1" x14ac:dyDescent="0.35">
      <c r="A789" s="7"/>
      <c r="B789" s="7"/>
    </row>
    <row r="790" spans="1:2" ht="15" thickBot="1" x14ac:dyDescent="0.35">
      <c r="A790" s="7"/>
      <c r="B790" s="7"/>
    </row>
    <row r="791" spans="1:2" ht="15" thickBot="1" x14ac:dyDescent="0.35">
      <c r="A791" s="7"/>
      <c r="B791" s="7"/>
    </row>
    <row r="792" spans="1:2" ht="15" thickBot="1" x14ac:dyDescent="0.35">
      <c r="A792" s="7"/>
      <c r="B792" s="7"/>
    </row>
    <row r="793" spans="1:2" ht="15" thickBot="1" x14ac:dyDescent="0.35">
      <c r="A793" s="7"/>
      <c r="B793" s="7"/>
    </row>
    <row r="794" spans="1:2" ht="15" thickBot="1" x14ac:dyDescent="0.35">
      <c r="A794" s="7"/>
      <c r="B794" s="7"/>
    </row>
    <row r="795" spans="1:2" ht="15" thickBot="1" x14ac:dyDescent="0.35">
      <c r="A795" s="7"/>
      <c r="B795" s="7"/>
    </row>
    <row r="796" spans="1:2" ht="15" thickBot="1" x14ac:dyDescent="0.35">
      <c r="A796" s="7"/>
      <c r="B796" s="7"/>
    </row>
    <row r="797" spans="1:2" ht="15" thickBot="1" x14ac:dyDescent="0.35">
      <c r="A797" s="7"/>
      <c r="B797" s="7"/>
    </row>
    <row r="798" spans="1:2" ht="15" thickBot="1" x14ac:dyDescent="0.35">
      <c r="A798" s="7"/>
      <c r="B798" s="7"/>
    </row>
    <row r="799" spans="1:2" ht="15" thickBot="1" x14ac:dyDescent="0.35">
      <c r="A799" s="7"/>
      <c r="B799" s="7"/>
    </row>
    <row r="800" spans="1:2" ht="15" thickBot="1" x14ac:dyDescent="0.35">
      <c r="A800" s="7"/>
      <c r="B800" s="7"/>
    </row>
    <row r="801" spans="1:2" ht="15" thickBot="1" x14ac:dyDescent="0.35">
      <c r="A801" s="7"/>
      <c r="B801" s="7"/>
    </row>
    <row r="802" spans="1:2" ht="15" thickBot="1" x14ac:dyDescent="0.35">
      <c r="A802" s="7"/>
      <c r="B802" s="7"/>
    </row>
    <row r="803" spans="1:2" ht="15" thickBot="1" x14ac:dyDescent="0.35">
      <c r="A803" s="7"/>
      <c r="B803" s="7"/>
    </row>
    <row r="804" spans="1:2" ht="15" thickBot="1" x14ac:dyDescent="0.35">
      <c r="A804" s="7"/>
      <c r="B804" s="7"/>
    </row>
    <row r="805" spans="1:2" ht="15" thickBot="1" x14ac:dyDescent="0.35">
      <c r="A805" s="7"/>
      <c r="B805" s="7"/>
    </row>
    <row r="806" spans="1:2" ht="15" thickBot="1" x14ac:dyDescent="0.35">
      <c r="A806" s="7"/>
      <c r="B806" s="7"/>
    </row>
    <row r="807" spans="1:2" ht="15" thickBot="1" x14ac:dyDescent="0.35">
      <c r="A807" s="7"/>
      <c r="B807" s="7"/>
    </row>
    <row r="808" spans="1:2" ht="15" thickBot="1" x14ac:dyDescent="0.35">
      <c r="A808" s="7"/>
      <c r="B808" s="7"/>
    </row>
    <row r="809" spans="1:2" ht="15" thickBot="1" x14ac:dyDescent="0.35">
      <c r="A809" s="7"/>
      <c r="B809" s="7"/>
    </row>
    <row r="810" spans="1:2" ht="15" thickBot="1" x14ac:dyDescent="0.35">
      <c r="A810" s="7"/>
      <c r="B810" s="7"/>
    </row>
    <row r="811" spans="1:2" ht="15" thickBot="1" x14ac:dyDescent="0.35">
      <c r="A811" s="7"/>
      <c r="B811" s="7"/>
    </row>
    <row r="812" spans="1:2" ht="15" thickBot="1" x14ac:dyDescent="0.35">
      <c r="A812" s="7"/>
      <c r="B812" s="7"/>
    </row>
    <row r="813" spans="1:2" ht="15" thickBot="1" x14ac:dyDescent="0.35">
      <c r="A813" s="7"/>
      <c r="B813" s="7"/>
    </row>
    <row r="814" spans="1:2" ht="15" thickBot="1" x14ac:dyDescent="0.35">
      <c r="A814" s="7"/>
      <c r="B814" s="7"/>
    </row>
    <row r="815" spans="1:2" ht="15" thickBot="1" x14ac:dyDescent="0.35">
      <c r="A815" s="7"/>
      <c r="B815" s="7"/>
    </row>
    <row r="816" spans="1:2" ht="15" thickBot="1" x14ac:dyDescent="0.35">
      <c r="A816" s="7"/>
      <c r="B816" s="7"/>
    </row>
    <row r="817" spans="1:2" ht="15" thickBot="1" x14ac:dyDescent="0.35">
      <c r="A817" s="7"/>
      <c r="B817" s="7"/>
    </row>
    <row r="818" spans="1:2" ht="15" thickBot="1" x14ac:dyDescent="0.35">
      <c r="A818" s="7"/>
      <c r="B818" s="7"/>
    </row>
    <row r="819" spans="1:2" ht="15" thickBot="1" x14ac:dyDescent="0.35">
      <c r="A819" s="7"/>
      <c r="B819" s="7"/>
    </row>
    <row r="820" spans="1:2" ht="15" thickBot="1" x14ac:dyDescent="0.35">
      <c r="A820" s="7"/>
      <c r="B820" s="7"/>
    </row>
    <row r="821" spans="1:2" ht="15" thickBot="1" x14ac:dyDescent="0.35">
      <c r="A821" s="7"/>
      <c r="B821" s="7"/>
    </row>
    <row r="822" spans="1:2" ht="15" thickBot="1" x14ac:dyDescent="0.35">
      <c r="A822" s="7"/>
      <c r="B822" s="7"/>
    </row>
    <row r="823" spans="1:2" ht="15" thickBot="1" x14ac:dyDescent="0.35">
      <c r="A823" s="7"/>
      <c r="B823" s="7"/>
    </row>
    <row r="824" spans="1:2" ht="15" thickBot="1" x14ac:dyDescent="0.35">
      <c r="A824" s="7"/>
      <c r="B824" s="7"/>
    </row>
    <row r="825" spans="1:2" ht="15" thickBot="1" x14ac:dyDescent="0.35">
      <c r="A825" s="7"/>
      <c r="B825" s="7"/>
    </row>
    <row r="826" spans="1:2" ht="15" thickBot="1" x14ac:dyDescent="0.35">
      <c r="A826" s="7"/>
      <c r="B826" s="7"/>
    </row>
    <row r="827" spans="1:2" ht="15" thickBot="1" x14ac:dyDescent="0.35">
      <c r="A827" s="7"/>
      <c r="B827" s="7"/>
    </row>
    <row r="828" spans="1:2" ht="15" thickBot="1" x14ac:dyDescent="0.35">
      <c r="A828" s="7"/>
      <c r="B828" s="7"/>
    </row>
    <row r="829" spans="1:2" ht="15" thickBot="1" x14ac:dyDescent="0.35">
      <c r="A829" s="7"/>
      <c r="B829" s="7"/>
    </row>
    <row r="830" spans="1:2" ht="15" thickBot="1" x14ac:dyDescent="0.35">
      <c r="A830" s="7"/>
      <c r="B830" s="7"/>
    </row>
    <row r="831" spans="1:2" ht="15" thickBot="1" x14ac:dyDescent="0.35">
      <c r="A831" s="7"/>
      <c r="B831" s="7"/>
    </row>
    <row r="832" spans="1:2" ht="15" thickBot="1" x14ac:dyDescent="0.35">
      <c r="A832" s="7"/>
      <c r="B832" s="7"/>
    </row>
    <row r="833" spans="1:2" ht="15" thickBot="1" x14ac:dyDescent="0.35">
      <c r="A833" s="7"/>
      <c r="B833" s="7"/>
    </row>
    <row r="834" spans="1:2" ht="15" thickBot="1" x14ac:dyDescent="0.35">
      <c r="A834" s="7"/>
      <c r="B834" s="7"/>
    </row>
    <row r="835" spans="1:2" ht="15" thickBot="1" x14ac:dyDescent="0.35">
      <c r="A835" s="7"/>
      <c r="B835" s="7"/>
    </row>
    <row r="836" spans="1:2" ht="15" thickBot="1" x14ac:dyDescent="0.35">
      <c r="A836" s="7"/>
      <c r="B836" s="7"/>
    </row>
    <row r="837" spans="1:2" ht="15" thickBot="1" x14ac:dyDescent="0.35">
      <c r="A837" s="7"/>
      <c r="B837" s="7"/>
    </row>
    <row r="838" spans="1:2" ht="15" thickBot="1" x14ac:dyDescent="0.35">
      <c r="A838" s="7"/>
      <c r="B838" s="7"/>
    </row>
    <row r="839" spans="1:2" ht="15" thickBot="1" x14ac:dyDescent="0.35">
      <c r="A839" s="7"/>
      <c r="B839" s="7"/>
    </row>
    <row r="840" spans="1:2" ht="15" thickBot="1" x14ac:dyDescent="0.35">
      <c r="A840" s="7"/>
      <c r="B840" s="7"/>
    </row>
    <row r="841" spans="1:2" ht="15" thickBot="1" x14ac:dyDescent="0.35">
      <c r="A841" s="7"/>
      <c r="B841" s="7"/>
    </row>
    <row r="842" spans="1:2" ht="15" thickBot="1" x14ac:dyDescent="0.35">
      <c r="A842" s="7"/>
      <c r="B842" s="7"/>
    </row>
    <row r="843" spans="1:2" ht="15" thickBot="1" x14ac:dyDescent="0.35">
      <c r="A843" s="7"/>
      <c r="B843" s="7"/>
    </row>
    <row r="844" spans="1:2" ht="15" thickBot="1" x14ac:dyDescent="0.35">
      <c r="A844" s="7"/>
      <c r="B844" s="7"/>
    </row>
    <row r="845" spans="1:2" ht="15" thickBot="1" x14ac:dyDescent="0.35">
      <c r="A845" s="7"/>
      <c r="B845" s="7"/>
    </row>
    <row r="846" spans="1:2" ht="15" thickBot="1" x14ac:dyDescent="0.35">
      <c r="A846" s="7"/>
      <c r="B846" s="7"/>
    </row>
    <row r="847" spans="1:2" ht="15" thickBot="1" x14ac:dyDescent="0.35">
      <c r="A847" s="7"/>
      <c r="B847" s="7"/>
    </row>
    <row r="848" spans="1:2" ht="15" thickBot="1" x14ac:dyDescent="0.35">
      <c r="A848" s="7"/>
      <c r="B848" s="7"/>
    </row>
    <row r="849" spans="1:2" ht="15" thickBot="1" x14ac:dyDescent="0.35">
      <c r="A849" s="7"/>
      <c r="B849" s="7"/>
    </row>
    <row r="850" spans="1:2" ht="15" thickBot="1" x14ac:dyDescent="0.35">
      <c r="A850" s="7"/>
      <c r="B850" s="7"/>
    </row>
    <row r="851" spans="1:2" ht="15" thickBot="1" x14ac:dyDescent="0.35">
      <c r="A851" s="7"/>
      <c r="B851" s="7"/>
    </row>
    <row r="852" spans="1:2" ht="15" thickBot="1" x14ac:dyDescent="0.35">
      <c r="A852" s="7"/>
      <c r="B852" s="7"/>
    </row>
    <row r="853" spans="1:2" ht="15" thickBot="1" x14ac:dyDescent="0.35">
      <c r="A853" s="7"/>
      <c r="B853" s="7"/>
    </row>
    <row r="854" spans="1:2" ht="15" thickBot="1" x14ac:dyDescent="0.35">
      <c r="A854" s="7"/>
      <c r="B854" s="7"/>
    </row>
    <row r="855" spans="1:2" ht="15" thickBot="1" x14ac:dyDescent="0.35">
      <c r="A855" s="7"/>
      <c r="B855" s="7"/>
    </row>
    <row r="856" spans="1:2" ht="15" thickBot="1" x14ac:dyDescent="0.35">
      <c r="A856" s="7"/>
      <c r="B856" s="7"/>
    </row>
    <row r="857" spans="1:2" ht="15" thickBot="1" x14ac:dyDescent="0.35">
      <c r="A857" s="7"/>
      <c r="B857" s="7"/>
    </row>
    <row r="858" spans="1:2" ht="15" thickBot="1" x14ac:dyDescent="0.35">
      <c r="A858" s="7"/>
      <c r="B858" s="7"/>
    </row>
    <row r="859" spans="1:2" ht="15" thickBot="1" x14ac:dyDescent="0.35">
      <c r="A859" s="7"/>
      <c r="B859" s="7"/>
    </row>
    <row r="860" spans="1:2" ht="15" thickBot="1" x14ac:dyDescent="0.35">
      <c r="A860" s="7"/>
      <c r="B860" s="7"/>
    </row>
    <row r="861" spans="1:2" ht="15" thickBot="1" x14ac:dyDescent="0.35">
      <c r="A861" s="7"/>
      <c r="B861" s="7"/>
    </row>
    <row r="862" spans="1:2" ht="15" thickBot="1" x14ac:dyDescent="0.35">
      <c r="A862" s="7"/>
      <c r="B862" s="7"/>
    </row>
    <row r="863" spans="1:2" ht="15" thickBot="1" x14ac:dyDescent="0.35">
      <c r="A863" s="7"/>
      <c r="B863" s="7"/>
    </row>
    <row r="864" spans="1:2" ht="15" thickBot="1" x14ac:dyDescent="0.35">
      <c r="A864" s="7"/>
      <c r="B864" s="7"/>
    </row>
    <row r="865" spans="1:2" ht="15" thickBot="1" x14ac:dyDescent="0.35">
      <c r="A865" s="7"/>
      <c r="B865" s="7"/>
    </row>
    <row r="866" spans="1:2" ht="15" thickBot="1" x14ac:dyDescent="0.35">
      <c r="A866" s="7"/>
      <c r="B866" s="7"/>
    </row>
    <row r="867" spans="1:2" ht="15" thickBot="1" x14ac:dyDescent="0.35">
      <c r="A867" s="7"/>
      <c r="B867" s="7"/>
    </row>
    <row r="868" spans="1:2" ht="15" thickBot="1" x14ac:dyDescent="0.35">
      <c r="A868" s="7"/>
      <c r="B868" s="7"/>
    </row>
    <row r="869" spans="1:2" ht="15" thickBot="1" x14ac:dyDescent="0.35">
      <c r="A869" s="7"/>
      <c r="B869" s="7"/>
    </row>
    <row r="870" spans="1:2" ht="15" thickBot="1" x14ac:dyDescent="0.35">
      <c r="A870" s="7"/>
      <c r="B870" s="7"/>
    </row>
    <row r="871" spans="1:2" ht="15" thickBot="1" x14ac:dyDescent="0.35">
      <c r="A871" s="7"/>
      <c r="B871" s="7"/>
    </row>
    <row r="872" spans="1:2" ht="15" thickBot="1" x14ac:dyDescent="0.35">
      <c r="A872" s="7"/>
      <c r="B872" s="7"/>
    </row>
    <row r="873" spans="1:2" ht="15" thickBot="1" x14ac:dyDescent="0.35">
      <c r="A873" s="7"/>
      <c r="B873" s="7"/>
    </row>
    <row r="874" spans="1:2" ht="15" thickBot="1" x14ac:dyDescent="0.35">
      <c r="A874" s="7"/>
      <c r="B874" s="7"/>
    </row>
    <row r="875" spans="1:2" ht="15" thickBot="1" x14ac:dyDescent="0.35">
      <c r="A875" s="7"/>
      <c r="B875" s="7"/>
    </row>
    <row r="876" spans="1:2" ht="15" thickBot="1" x14ac:dyDescent="0.35">
      <c r="A876" s="7"/>
      <c r="B876" s="7"/>
    </row>
    <row r="877" spans="1:2" ht="15" thickBot="1" x14ac:dyDescent="0.35">
      <c r="A877" s="7"/>
      <c r="B877" s="7"/>
    </row>
    <row r="878" spans="1:2" ht="15" thickBot="1" x14ac:dyDescent="0.35">
      <c r="A878" s="7"/>
      <c r="B878" s="7"/>
    </row>
    <row r="879" spans="1:2" ht="15" thickBot="1" x14ac:dyDescent="0.35">
      <c r="A879" s="7"/>
      <c r="B879" s="7"/>
    </row>
    <row r="880" spans="1:2" ht="15" thickBot="1" x14ac:dyDescent="0.35">
      <c r="A880" s="7"/>
      <c r="B880" s="7"/>
    </row>
    <row r="881" spans="1:2" ht="15" thickBot="1" x14ac:dyDescent="0.35">
      <c r="A881" s="7"/>
      <c r="B881" s="7"/>
    </row>
    <row r="882" spans="1:2" ht="15" thickBot="1" x14ac:dyDescent="0.35">
      <c r="A882" s="7"/>
      <c r="B882" s="7"/>
    </row>
    <row r="883" spans="1:2" ht="15" thickBot="1" x14ac:dyDescent="0.35">
      <c r="A883" s="7"/>
      <c r="B883" s="7"/>
    </row>
    <row r="884" spans="1:2" ht="15" thickBot="1" x14ac:dyDescent="0.35">
      <c r="A884" s="7"/>
      <c r="B884" s="7"/>
    </row>
    <row r="885" spans="1:2" ht="15" thickBot="1" x14ac:dyDescent="0.35">
      <c r="A885" s="7"/>
      <c r="B885" s="7"/>
    </row>
    <row r="886" spans="1:2" ht="15" thickBot="1" x14ac:dyDescent="0.35">
      <c r="A886" s="7"/>
      <c r="B886" s="7"/>
    </row>
    <row r="887" spans="1:2" ht="15" thickBot="1" x14ac:dyDescent="0.35">
      <c r="A887" s="7"/>
      <c r="B887" s="7"/>
    </row>
    <row r="888" spans="1:2" ht="15" thickBot="1" x14ac:dyDescent="0.35">
      <c r="A888" s="7"/>
      <c r="B888" s="7"/>
    </row>
    <row r="889" spans="1:2" ht="15" thickBot="1" x14ac:dyDescent="0.35">
      <c r="A889" s="7"/>
      <c r="B889" s="7"/>
    </row>
    <row r="890" spans="1:2" ht="15" thickBot="1" x14ac:dyDescent="0.35">
      <c r="A890" s="7"/>
      <c r="B890" s="7"/>
    </row>
    <row r="891" spans="1:2" ht="15" thickBot="1" x14ac:dyDescent="0.35">
      <c r="A891" s="7"/>
      <c r="B891" s="7"/>
    </row>
    <row r="892" spans="1:2" ht="15" thickBot="1" x14ac:dyDescent="0.35">
      <c r="A892" s="7"/>
      <c r="B892" s="7"/>
    </row>
    <row r="893" spans="1:2" ht="15" thickBot="1" x14ac:dyDescent="0.35">
      <c r="A893" s="7"/>
      <c r="B893" s="7"/>
    </row>
    <row r="894" spans="1:2" ht="15" thickBot="1" x14ac:dyDescent="0.35">
      <c r="A894" s="7"/>
      <c r="B894" s="7"/>
    </row>
    <row r="895" spans="1:2" ht="15" thickBot="1" x14ac:dyDescent="0.35">
      <c r="A895" s="7"/>
      <c r="B895" s="7"/>
    </row>
    <row r="896" spans="1:2" ht="15" thickBot="1" x14ac:dyDescent="0.35">
      <c r="A896" s="7"/>
      <c r="B896" s="7"/>
    </row>
    <row r="897" spans="1:2" ht="15" thickBot="1" x14ac:dyDescent="0.35">
      <c r="A897" s="7"/>
      <c r="B897" s="7"/>
    </row>
    <row r="898" spans="1:2" ht="15" thickBot="1" x14ac:dyDescent="0.35">
      <c r="A898" s="7"/>
      <c r="B898" s="7"/>
    </row>
    <row r="899" spans="1:2" ht="15" thickBot="1" x14ac:dyDescent="0.35">
      <c r="A899" s="7"/>
      <c r="B899" s="7"/>
    </row>
    <row r="900" spans="1:2" ht="15" thickBot="1" x14ac:dyDescent="0.35">
      <c r="A900" s="7"/>
      <c r="B900" s="7"/>
    </row>
    <row r="901" spans="1:2" ht="15" thickBot="1" x14ac:dyDescent="0.35">
      <c r="A901" s="7"/>
      <c r="B901" s="7"/>
    </row>
    <row r="902" spans="1:2" ht="15" thickBot="1" x14ac:dyDescent="0.35">
      <c r="A902" s="7"/>
      <c r="B902" s="7"/>
    </row>
    <row r="903" spans="1:2" ht="15" thickBot="1" x14ac:dyDescent="0.35">
      <c r="A903" s="7"/>
      <c r="B903" s="7"/>
    </row>
    <row r="904" spans="1:2" ht="15" thickBot="1" x14ac:dyDescent="0.35">
      <c r="A904" s="7"/>
      <c r="B904" s="7"/>
    </row>
    <row r="905" spans="1:2" ht="15" thickBot="1" x14ac:dyDescent="0.35">
      <c r="A905" s="7"/>
      <c r="B905" s="7"/>
    </row>
    <row r="906" spans="1:2" ht="15" thickBot="1" x14ac:dyDescent="0.35">
      <c r="A906" s="7"/>
      <c r="B906" s="7"/>
    </row>
    <row r="907" spans="1:2" ht="15" thickBot="1" x14ac:dyDescent="0.35">
      <c r="A907" s="7"/>
      <c r="B907" s="7"/>
    </row>
    <row r="908" spans="1:2" ht="15" thickBot="1" x14ac:dyDescent="0.35">
      <c r="A908" s="7"/>
      <c r="B908" s="7"/>
    </row>
    <row r="909" spans="1:2" ht="15" thickBot="1" x14ac:dyDescent="0.35">
      <c r="A909" s="7"/>
      <c r="B909" s="7"/>
    </row>
    <row r="910" spans="1:2" ht="15" thickBot="1" x14ac:dyDescent="0.35">
      <c r="A910" s="7"/>
      <c r="B910" s="7"/>
    </row>
    <row r="911" spans="1:2" ht="15" thickBot="1" x14ac:dyDescent="0.35">
      <c r="A911" s="7"/>
      <c r="B911" s="7"/>
    </row>
    <row r="912" spans="1:2" ht="15" thickBot="1" x14ac:dyDescent="0.35">
      <c r="A912" s="7"/>
      <c r="B912" s="7"/>
    </row>
    <row r="913" spans="1:2" ht="15" thickBot="1" x14ac:dyDescent="0.35">
      <c r="A913" s="7"/>
      <c r="B913" s="7"/>
    </row>
    <row r="914" spans="1:2" ht="15" thickBot="1" x14ac:dyDescent="0.35">
      <c r="A914" s="7"/>
      <c r="B914" s="7"/>
    </row>
    <row r="915" spans="1:2" ht="15" thickBot="1" x14ac:dyDescent="0.35">
      <c r="A915" s="7"/>
      <c r="B915" s="7"/>
    </row>
    <row r="916" spans="1:2" ht="15" thickBot="1" x14ac:dyDescent="0.35">
      <c r="A916" s="7"/>
      <c r="B916" s="7"/>
    </row>
    <row r="917" spans="1:2" ht="15" thickBot="1" x14ac:dyDescent="0.35">
      <c r="A917" s="7"/>
      <c r="B917" s="7"/>
    </row>
    <row r="918" spans="1:2" ht="15" thickBot="1" x14ac:dyDescent="0.35">
      <c r="A918" s="7"/>
      <c r="B918" s="7"/>
    </row>
    <row r="919" spans="1:2" ht="15" thickBot="1" x14ac:dyDescent="0.35">
      <c r="A919" s="7"/>
      <c r="B919" s="7"/>
    </row>
    <row r="920" spans="1:2" ht="15" thickBot="1" x14ac:dyDescent="0.35">
      <c r="A920" s="7"/>
      <c r="B920" s="7"/>
    </row>
    <row r="921" spans="1:2" ht="15" thickBot="1" x14ac:dyDescent="0.35">
      <c r="A921" s="7"/>
      <c r="B921" s="7"/>
    </row>
    <row r="922" spans="1:2" ht="15" thickBot="1" x14ac:dyDescent="0.35">
      <c r="A922" s="7"/>
      <c r="B922" s="7"/>
    </row>
    <row r="923" spans="1:2" ht="15" thickBot="1" x14ac:dyDescent="0.35">
      <c r="A923" s="7"/>
      <c r="B923" s="7"/>
    </row>
    <row r="924" spans="1:2" ht="15" thickBot="1" x14ac:dyDescent="0.35">
      <c r="A924" s="7"/>
      <c r="B924" s="7"/>
    </row>
    <row r="925" spans="1:2" ht="15" thickBot="1" x14ac:dyDescent="0.35">
      <c r="A925" s="7"/>
      <c r="B925" s="7"/>
    </row>
    <row r="926" spans="1:2" ht="15" thickBot="1" x14ac:dyDescent="0.35">
      <c r="A926" s="7"/>
      <c r="B926" s="7"/>
    </row>
    <row r="927" spans="1:2" ht="15" thickBot="1" x14ac:dyDescent="0.35">
      <c r="A927" s="7"/>
      <c r="B927" s="7"/>
    </row>
    <row r="928" spans="1:2" ht="15" thickBot="1" x14ac:dyDescent="0.35">
      <c r="A928" s="7"/>
      <c r="B928" s="7"/>
    </row>
    <row r="929" spans="1:2" ht="15" thickBot="1" x14ac:dyDescent="0.35">
      <c r="A929" s="7"/>
      <c r="B929" s="7"/>
    </row>
    <row r="930" spans="1:2" ht="15" thickBot="1" x14ac:dyDescent="0.35">
      <c r="A930" s="7"/>
      <c r="B930" s="7"/>
    </row>
    <row r="931" spans="1:2" ht="15" thickBot="1" x14ac:dyDescent="0.35">
      <c r="A931" s="7"/>
      <c r="B931" s="7"/>
    </row>
    <row r="932" spans="1:2" ht="15" thickBot="1" x14ac:dyDescent="0.35">
      <c r="A932" s="7"/>
      <c r="B932" s="7"/>
    </row>
    <row r="933" spans="1:2" ht="15" thickBot="1" x14ac:dyDescent="0.35">
      <c r="A933" s="7"/>
      <c r="B933" s="7"/>
    </row>
    <row r="934" spans="1:2" ht="15" thickBot="1" x14ac:dyDescent="0.35">
      <c r="A934" s="7"/>
      <c r="B934" s="7"/>
    </row>
    <row r="935" spans="1:2" ht="15" thickBot="1" x14ac:dyDescent="0.35">
      <c r="A935" s="7"/>
      <c r="B935" s="7"/>
    </row>
    <row r="936" spans="1:2" ht="15" thickBot="1" x14ac:dyDescent="0.35">
      <c r="A936" s="7"/>
      <c r="B936" s="7"/>
    </row>
    <row r="937" spans="1:2" ht="15" thickBot="1" x14ac:dyDescent="0.35">
      <c r="A937" s="7"/>
      <c r="B937" s="7"/>
    </row>
    <row r="938" spans="1:2" ht="15" thickBot="1" x14ac:dyDescent="0.35">
      <c r="A938" s="7"/>
      <c r="B938" s="7"/>
    </row>
    <row r="939" spans="1:2" ht="15" thickBot="1" x14ac:dyDescent="0.35">
      <c r="A939" s="7"/>
      <c r="B939" s="7"/>
    </row>
    <row r="940" spans="1:2" ht="15" thickBot="1" x14ac:dyDescent="0.35">
      <c r="A940" s="7"/>
      <c r="B940" s="7"/>
    </row>
    <row r="941" spans="1:2" ht="15" thickBot="1" x14ac:dyDescent="0.35">
      <c r="A941" s="7"/>
      <c r="B941" s="7"/>
    </row>
    <row r="942" spans="1:2" ht="15" thickBot="1" x14ac:dyDescent="0.35">
      <c r="A942" s="7"/>
      <c r="B942" s="7"/>
    </row>
    <row r="943" spans="1:2" ht="15" thickBot="1" x14ac:dyDescent="0.35">
      <c r="A943" s="7"/>
      <c r="B943" s="7"/>
    </row>
    <row r="944" spans="1:2" ht="15" thickBot="1" x14ac:dyDescent="0.35">
      <c r="A944" s="7"/>
      <c r="B944" s="7"/>
    </row>
    <row r="945" spans="1:2" ht="15" thickBot="1" x14ac:dyDescent="0.35">
      <c r="A945" s="7"/>
      <c r="B945" s="7"/>
    </row>
    <row r="946" spans="1:2" ht="15" thickBot="1" x14ac:dyDescent="0.35">
      <c r="A946" s="7"/>
      <c r="B946" s="7"/>
    </row>
    <row r="947" spans="1:2" ht="15" thickBot="1" x14ac:dyDescent="0.35">
      <c r="A947" s="7"/>
      <c r="B947" s="7"/>
    </row>
    <row r="948" spans="1:2" ht="15" thickBot="1" x14ac:dyDescent="0.35">
      <c r="A948" s="7"/>
      <c r="B948" s="7"/>
    </row>
    <row r="949" spans="1:2" ht="15" thickBot="1" x14ac:dyDescent="0.35">
      <c r="A949" s="7"/>
      <c r="B949" s="7"/>
    </row>
    <row r="950" spans="1:2" ht="15" thickBot="1" x14ac:dyDescent="0.35">
      <c r="A950" s="7"/>
      <c r="B950" s="7"/>
    </row>
    <row r="951" spans="1:2" ht="15" thickBot="1" x14ac:dyDescent="0.35">
      <c r="A951" s="7"/>
      <c r="B951" s="7"/>
    </row>
    <row r="952" spans="1:2" ht="15" thickBot="1" x14ac:dyDescent="0.35">
      <c r="A952" s="7"/>
      <c r="B952" s="7"/>
    </row>
    <row r="953" spans="1:2" ht="15" thickBot="1" x14ac:dyDescent="0.35">
      <c r="A953" s="7"/>
      <c r="B953" s="7"/>
    </row>
    <row r="954" spans="1:2" ht="15" thickBot="1" x14ac:dyDescent="0.35">
      <c r="A954" s="7"/>
      <c r="B954" s="7"/>
    </row>
    <row r="955" spans="1:2" ht="15" thickBot="1" x14ac:dyDescent="0.35">
      <c r="A955" s="7"/>
      <c r="B955" s="7"/>
    </row>
    <row r="956" spans="1:2" ht="15" thickBot="1" x14ac:dyDescent="0.35">
      <c r="A956" s="7"/>
      <c r="B956" s="7"/>
    </row>
    <row r="957" spans="1:2" ht="15" thickBot="1" x14ac:dyDescent="0.35">
      <c r="A957" s="7"/>
      <c r="B957" s="7"/>
    </row>
    <row r="958" spans="1:2" ht="15" thickBot="1" x14ac:dyDescent="0.35">
      <c r="A958" s="7"/>
      <c r="B958" s="7"/>
    </row>
    <row r="959" spans="1:2" ht="15" thickBot="1" x14ac:dyDescent="0.35">
      <c r="A959" s="7"/>
      <c r="B959" s="7"/>
    </row>
    <row r="960" spans="1:2" ht="15" thickBot="1" x14ac:dyDescent="0.35">
      <c r="A960" s="7"/>
      <c r="B960" s="7"/>
    </row>
    <row r="961" spans="1:2" ht="15" thickBot="1" x14ac:dyDescent="0.35">
      <c r="A961" s="7"/>
      <c r="B961" s="7"/>
    </row>
    <row r="962" spans="1:2" ht="15" thickBot="1" x14ac:dyDescent="0.35">
      <c r="A962" s="7"/>
      <c r="B962" s="7"/>
    </row>
    <row r="963" spans="1:2" ht="15" thickBot="1" x14ac:dyDescent="0.35">
      <c r="A963" s="7"/>
      <c r="B963" s="7"/>
    </row>
    <row r="964" spans="1:2" ht="15" thickBot="1" x14ac:dyDescent="0.35">
      <c r="A964" s="7"/>
      <c r="B964" s="7"/>
    </row>
    <row r="965" spans="1:2" ht="15" thickBot="1" x14ac:dyDescent="0.35">
      <c r="A965" s="7"/>
      <c r="B965" s="7"/>
    </row>
    <row r="966" spans="1:2" ht="15" thickBot="1" x14ac:dyDescent="0.35">
      <c r="A966" s="7"/>
      <c r="B966" s="7"/>
    </row>
    <row r="967" spans="1:2" ht="15" thickBot="1" x14ac:dyDescent="0.35">
      <c r="A967" s="7"/>
      <c r="B967" s="7"/>
    </row>
    <row r="968" spans="1:2" ht="15" thickBot="1" x14ac:dyDescent="0.35">
      <c r="A968" s="7"/>
      <c r="B968" s="7"/>
    </row>
    <row r="969" spans="1:2" ht="15" thickBot="1" x14ac:dyDescent="0.35">
      <c r="A969" s="7"/>
      <c r="B969" s="7"/>
    </row>
    <row r="970" spans="1:2" ht="15" thickBot="1" x14ac:dyDescent="0.35">
      <c r="A970" s="7"/>
      <c r="B970" s="7"/>
    </row>
    <row r="971" spans="1:2" ht="15" thickBot="1" x14ac:dyDescent="0.35">
      <c r="A971" s="7"/>
      <c r="B971" s="7"/>
    </row>
    <row r="972" spans="1:2" ht="15" thickBot="1" x14ac:dyDescent="0.35">
      <c r="A972" s="7"/>
      <c r="B972" s="7"/>
    </row>
    <row r="973" spans="1:2" ht="15" thickBot="1" x14ac:dyDescent="0.35">
      <c r="A973" s="7"/>
      <c r="B973" s="7"/>
    </row>
    <row r="974" spans="1:2" ht="15" thickBot="1" x14ac:dyDescent="0.35">
      <c r="A974" s="7"/>
      <c r="B974" s="7"/>
    </row>
    <row r="975" spans="1:2" ht="15" thickBot="1" x14ac:dyDescent="0.35">
      <c r="A975" s="7"/>
      <c r="B975" s="7"/>
    </row>
    <row r="976" spans="1:2" ht="15" thickBot="1" x14ac:dyDescent="0.35">
      <c r="A976" s="7"/>
      <c r="B976" s="7"/>
    </row>
    <row r="977" spans="1:2" ht="15" thickBot="1" x14ac:dyDescent="0.35">
      <c r="A977" s="7"/>
      <c r="B977" s="7"/>
    </row>
    <row r="978" spans="1:2" ht="15" thickBot="1" x14ac:dyDescent="0.35">
      <c r="A978" s="7"/>
      <c r="B978" s="7"/>
    </row>
    <row r="979" spans="1:2" ht="15" thickBot="1" x14ac:dyDescent="0.35">
      <c r="A979" s="7"/>
      <c r="B979" s="7"/>
    </row>
    <row r="980" spans="1:2" ht="15" thickBot="1" x14ac:dyDescent="0.35">
      <c r="A980" s="7"/>
      <c r="B980" s="7"/>
    </row>
    <row r="981" spans="1:2" ht="15" thickBot="1" x14ac:dyDescent="0.35">
      <c r="A981" s="7"/>
      <c r="B981" s="7"/>
    </row>
    <row r="982" spans="1:2" ht="15" thickBot="1" x14ac:dyDescent="0.35">
      <c r="A982" s="7"/>
      <c r="B982" s="7"/>
    </row>
    <row r="983" spans="1:2" ht="15" thickBot="1" x14ac:dyDescent="0.35">
      <c r="A983" s="7"/>
      <c r="B983" s="7"/>
    </row>
    <row r="984" spans="1:2" ht="15" thickBot="1" x14ac:dyDescent="0.35">
      <c r="A984" s="7"/>
      <c r="B984" s="7"/>
    </row>
    <row r="985" spans="1:2" ht="15" thickBot="1" x14ac:dyDescent="0.35">
      <c r="A985" s="7"/>
      <c r="B985" s="7"/>
    </row>
    <row r="986" spans="1:2" ht="15" thickBot="1" x14ac:dyDescent="0.35">
      <c r="A986" s="7"/>
      <c r="B986" s="7"/>
    </row>
    <row r="987" spans="1:2" ht="15" thickBot="1" x14ac:dyDescent="0.35">
      <c r="A987" s="7"/>
      <c r="B987" s="7"/>
    </row>
    <row r="988" spans="1:2" ht="15" thickBot="1" x14ac:dyDescent="0.35">
      <c r="A988" s="7"/>
      <c r="B988" s="7"/>
    </row>
    <row r="989" spans="1:2" ht="15" thickBot="1" x14ac:dyDescent="0.35">
      <c r="A989" s="7"/>
      <c r="B989" s="7"/>
    </row>
    <row r="990" spans="1:2" ht="15" thickBot="1" x14ac:dyDescent="0.35">
      <c r="A990" s="7"/>
      <c r="B990" s="7"/>
    </row>
    <row r="991" spans="1:2" ht="15" thickBot="1" x14ac:dyDescent="0.35">
      <c r="A991" s="7"/>
      <c r="B991" s="7"/>
    </row>
    <row r="992" spans="1:2" ht="15" thickBot="1" x14ac:dyDescent="0.35">
      <c r="A992" s="7"/>
      <c r="B992" s="7"/>
    </row>
    <row r="993" spans="1:2" ht="15" thickBot="1" x14ac:dyDescent="0.35">
      <c r="A993" s="7"/>
      <c r="B993" s="7"/>
    </row>
    <row r="994" spans="1:2" ht="15" thickBot="1" x14ac:dyDescent="0.35">
      <c r="A994" s="7"/>
      <c r="B994" s="7"/>
    </row>
    <row r="995" spans="1:2" ht="15" thickBot="1" x14ac:dyDescent="0.35">
      <c r="A995" s="7"/>
      <c r="B995" s="7"/>
    </row>
    <row r="996" spans="1:2" ht="15" thickBot="1" x14ac:dyDescent="0.35">
      <c r="A996" s="7"/>
      <c r="B996" s="7"/>
    </row>
    <row r="997" spans="1:2" ht="15" thickBot="1" x14ac:dyDescent="0.35">
      <c r="A997" s="7"/>
      <c r="B997" s="7"/>
    </row>
    <row r="998" spans="1:2" ht="15" thickBot="1" x14ac:dyDescent="0.35">
      <c r="A998" s="7"/>
      <c r="B998" s="7"/>
    </row>
    <row r="999" spans="1:2" ht="15" thickBot="1" x14ac:dyDescent="0.35">
      <c r="A999" s="7"/>
      <c r="B999" s="7"/>
    </row>
    <row r="1000" spans="1:2" ht="15" thickBot="1" x14ac:dyDescent="0.35">
      <c r="A1000" s="7"/>
      <c r="B1000" s="7"/>
    </row>
    <row r="1001" spans="1:2" ht="15" thickBot="1" x14ac:dyDescent="0.35">
      <c r="A1001" s="7"/>
      <c r="B1001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C23" sqref="C23"/>
    </sheetView>
  </sheetViews>
  <sheetFormatPr defaultRowHeight="14.4" x14ac:dyDescent="0.3"/>
  <cols>
    <col min="1" max="1" width="40.6640625" customWidth="1"/>
    <col min="2" max="2" width="22.6640625" customWidth="1"/>
    <col min="3" max="3" width="16" customWidth="1"/>
    <col min="4" max="4" width="19.44140625" customWidth="1"/>
    <col min="5" max="5" width="16.33203125" customWidth="1"/>
    <col min="6" max="6" width="10.5546875" customWidth="1"/>
    <col min="8" max="8" width="16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181</v>
      </c>
      <c r="B2" t="s">
        <v>182</v>
      </c>
      <c r="C2" s="3">
        <v>45090</v>
      </c>
      <c r="D2" s="2" t="s">
        <v>180</v>
      </c>
      <c r="E2" s="2">
        <v>375172176</v>
      </c>
      <c r="F2" s="2"/>
      <c r="G2" s="2" t="s">
        <v>183</v>
      </c>
      <c r="H2" s="2" t="s">
        <v>184</v>
      </c>
      <c r="I2" s="2" t="s">
        <v>185</v>
      </c>
    </row>
    <row r="3" spans="1:10" x14ac:dyDescent="0.3">
      <c r="A3" t="s">
        <v>186</v>
      </c>
      <c r="B3" t="s">
        <v>187</v>
      </c>
      <c r="C3" s="3">
        <v>45090</v>
      </c>
      <c r="D3" s="2" t="s">
        <v>180</v>
      </c>
      <c r="E3" s="2">
        <v>1002194</v>
      </c>
      <c r="F3" s="2"/>
      <c r="G3" s="2" t="s">
        <v>183</v>
      </c>
      <c r="H3" s="2" t="s">
        <v>148</v>
      </c>
      <c r="I3" s="2" t="s">
        <v>185</v>
      </c>
    </row>
    <row r="4" spans="1:10" x14ac:dyDescent="0.3">
      <c r="A4" t="s">
        <v>188</v>
      </c>
      <c r="B4" t="s">
        <v>81</v>
      </c>
      <c r="C4" s="3">
        <v>45090</v>
      </c>
      <c r="D4" s="2" t="s">
        <v>157</v>
      </c>
      <c r="E4" s="2">
        <v>375172214</v>
      </c>
      <c r="F4" s="2"/>
      <c r="G4" s="2" t="s">
        <v>183</v>
      </c>
      <c r="H4" s="2" t="s">
        <v>184</v>
      </c>
      <c r="I4" s="2" t="s">
        <v>185</v>
      </c>
    </row>
    <row r="5" spans="1:10" x14ac:dyDescent="0.3">
      <c r="A5" t="s">
        <v>189</v>
      </c>
      <c r="B5" t="s">
        <v>190</v>
      </c>
      <c r="C5" s="3">
        <v>45090</v>
      </c>
      <c r="D5" s="2" t="s">
        <v>180</v>
      </c>
      <c r="E5" s="2">
        <v>375172249</v>
      </c>
      <c r="F5" s="2"/>
      <c r="G5" s="2" t="s">
        <v>183</v>
      </c>
      <c r="H5" s="2" t="s">
        <v>184</v>
      </c>
      <c r="I5" s="2" t="s">
        <v>185</v>
      </c>
    </row>
    <row r="6" spans="1:10" x14ac:dyDescent="0.3">
      <c r="A6" t="s">
        <v>195</v>
      </c>
      <c r="B6" t="s">
        <v>197</v>
      </c>
      <c r="C6" s="3">
        <v>45091</v>
      </c>
      <c r="D6" s="2" t="s">
        <v>193</v>
      </c>
      <c r="E6" s="2">
        <v>1001109</v>
      </c>
      <c r="F6" s="2"/>
      <c r="G6" s="2" t="s">
        <v>183</v>
      </c>
      <c r="H6" s="2" t="s">
        <v>196</v>
      </c>
      <c r="I6" s="2" t="s">
        <v>185</v>
      </c>
    </row>
    <row r="7" spans="1:10" x14ac:dyDescent="0.3">
      <c r="A7" t="s">
        <v>223</v>
      </c>
      <c r="B7" t="s">
        <v>224</v>
      </c>
      <c r="C7" s="3">
        <v>45091</v>
      </c>
      <c r="D7" s="2" t="s">
        <v>193</v>
      </c>
      <c r="E7" s="2">
        <v>1001168</v>
      </c>
      <c r="F7" s="2"/>
      <c r="G7" s="2" t="s">
        <v>183</v>
      </c>
      <c r="H7" s="2" t="s">
        <v>196</v>
      </c>
      <c r="I7" s="2" t="s">
        <v>185</v>
      </c>
    </row>
    <row r="8" spans="1:10" x14ac:dyDescent="0.3">
      <c r="A8" t="s">
        <v>198</v>
      </c>
      <c r="B8" t="s">
        <v>197</v>
      </c>
      <c r="C8" s="3">
        <v>45091</v>
      </c>
      <c r="D8" s="2" t="s">
        <v>193</v>
      </c>
      <c r="E8" s="2">
        <v>1001117</v>
      </c>
      <c r="F8" s="2"/>
      <c r="G8" s="2" t="s">
        <v>183</v>
      </c>
      <c r="H8" s="2" t="s">
        <v>196</v>
      </c>
      <c r="I8" s="2" t="s">
        <v>185</v>
      </c>
    </row>
    <row r="9" spans="1:10" x14ac:dyDescent="0.3">
      <c r="A9" t="s">
        <v>199</v>
      </c>
      <c r="B9" t="s">
        <v>197</v>
      </c>
      <c r="C9" s="3">
        <v>45091</v>
      </c>
      <c r="D9" s="2" t="s">
        <v>193</v>
      </c>
      <c r="E9" s="2">
        <v>1001125</v>
      </c>
      <c r="F9" s="2"/>
      <c r="G9" s="2" t="s">
        <v>183</v>
      </c>
      <c r="H9" s="2" t="s">
        <v>196</v>
      </c>
      <c r="I9" s="2" t="s">
        <v>185</v>
      </c>
    </row>
    <row r="10" spans="1:10" x14ac:dyDescent="0.3">
      <c r="A10" t="s">
        <v>205</v>
      </c>
      <c r="B10" t="s">
        <v>190</v>
      </c>
      <c r="C10" s="3">
        <v>45091</v>
      </c>
      <c r="D10" s="2" t="s">
        <v>193</v>
      </c>
      <c r="E10" s="2">
        <v>1244328</v>
      </c>
      <c r="F10" s="2"/>
      <c r="G10" s="2" t="s">
        <v>183</v>
      </c>
      <c r="H10" s="2" t="s">
        <v>206</v>
      </c>
      <c r="I10" s="2" t="s">
        <v>185</v>
      </c>
    </row>
    <row r="11" spans="1:10" x14ac:dyDescent="0.3">
      <c r="A11" t="s">
        <v>208</v>
      </c>
      <c r="B11" t="s">
        <v>101</v>
      </c>
      <c r="C11" s="3">
        <v>45091</v>
      </c>
      <c r="D11" s="2" t="s">
        <v>193</v>
      </c>
      <c r="E11" s="2">
        <v>1001230</v>
      </c>
      <c r="F11" s="2"/>
      <c r="G11" s="2" t="s">
        <v>183</v>
      </c>
      <c r="H11" s="2" t="s">
        <v>196</v>
      </c>
      <c r="I11" s="2" t="s">
        <v>185</v>
      </c>
    </row>
    <row r="12" spans="1:10" x14ac:dyDescent="0.3">
      <c r="A12" t="s">
        <v>209</v>
      </c>
      <c r="B12" t="s">
        <v>101</v>
      </c>
      <c r="C12" s="3">
        <v>45091</v>
      </c>
      <c r="D12" s="2" t="s">
        <v>193</v>
      </c>
      <c r="E12" s="2">
        <v>1001249</v>
      </c>
      <c r="F12" s="2"/>
      <c r="G12" s="2" t="s">
        <v>183</v>
      </c>
      <c r="H12" s="2" t="s">
        <v>196</v>
      </c>
      <c r="I12" s="2" t="s">
        <v>185</v>
      </c>
    </row>
    <row r="13" spans="1:10" x14ac:dyDescent="0.3">
      <c r="A13" t="s">
        <v>210</v>
      </c>
      <c r="B13" t="s">
        <v>211</v>
      </c>
      <c r="C13" s="3">
        <v>45092</v>
      </c>
      <c r="D13" s="2" t="s">
        <v>157</v>
      </c>
      <c r="E13" s="2">
        <v>1244379</v>
      </c>
      <c r="F13" s="2"/>
      <c r="G13" s="2" t="s">
        <v>183</v>
      </c>
      <c r="H13" s="2" t="s">
        <v>206</v>
      </c>
      <c r="I13" s="2" t="s">
        <v>185</v>
      </c>
    </row>
    <row r="14" spans="1:10" x14ac:dyDescent="0.3">
      <c r="A14" t="s">
        <v>212</v>
      </c>
      <c r="B14" t="s">
        <v>211</v>
      </c>
      <c r="C14" s="3">
        <v>45092</v>
      </c>
      <c r="D14" s="2" t="s">
        <v>213</v>
      </c>
      <c r="E14" s="2">
        <v>375172982</v>
      </c>
      <c r="F14" s="2"/>
      <c r="G14" s="2" t="s">
        <v>183</v>
      </c>
      <c r="H14" s="2" t="s">
        <v>184</v>
      </c>
      <c r="I14" s="2" t="s">
        <v>185</v>
      </c>
    </row>
    <row r="15" spans="1:10" x14ac:dyDescent="0.3">
      <c r="A15" t="s">
        <v>215</v>
      </c>
      <c r="B15" t="s">
        <v>216</v>
      </c>
      <c r="C15" s="3">
        <v>45092</v>
      </c>
      <c r="D15" s="2" t="s">
        <v>157</v>
      </c>
      <c r="E15" s="2">
        <v>1001389</v>
      </c>
      <c r="F15" s="2"/>
      <c r="G15" s="2" t="s">
        <v>183</v>
      </c>
      <c r="H15" s="2" t="s">
        <v>196</v>
      </c>
      <c r="I15" s="2" t="s">
        <v>185</v>
      </c>
    </row>
    <row r="16" spans="1:10" x14ac:dyDescent="0.3">
      <c r="A16" t="s">
        <v>217</v>
      </c>
      <c r="B16" t="s">
        <v>216</v>
      </c>
      <c r="C16" s="3">
        <v>45092</v>
      </c>
      <c r="D16" s="2" t="s">
        <v>157</v>
      </c>
      <c r="E16" s="2">
        <v>1001451</v>
      </c>
      <c r="F16" s="2"/>
      <c r="G16" s="2" t="s">
        <v>183</v>
      </c>
      <c r="H16" s="2" t="s">
        <v>196</v>
      </c>
      <c r="I16" s="2" t="s">
        <v>185</v>
      </c>
    </row>
    <row r="17" spans="1:9" x14ac:dyDescent="0.3">
      <c r="A17" t="s">
        <v>218</v>
      </c>
      <c r="B17" t="s">
        <v>182</v>
      </c>
      <c r="C17" s="3">
        <v>45092</v>
      </c>
      <c r="D17" s="2" t="s">
        <v>219</v>
      </c>
      <c r="E17" s="2">
        <v>375173458</v>
      </c>
      <c r="F17" s="2"/>
      <c r="G17" s="2" t="s">
        <v>183</v>
      </c>
      <c r="H17" s="2" t="s">
        <v>184</v>
      </c>
      <c r="I17" s="2" t="s">
        <v>185</v>
      </c>
    </row>
    <row r="18" spans="1:9" x14ac:dyDescent="0.3">
      <c r="A18" t="s">
        <v>220</v>
      </c>
      <c r="B18" t="s">
        <v>21</v>
      </c>
      <c r="C18" s="3">
        <v>45092</v>
      </c>
      <c r="D18" s="2" t="s">
        <v>157</v>
      </c>
      <c r="E18" s="2">
        <v>1001583</v>
      </c>
      <c r="F18" s="2"/>
      <c r="G18" s="2" t="s">
        <v>183</v>
      </c>
      <c r="H18" s="2" t="s">
        <v>196</v>
      </c>
      <c r="I18" s="2" t="s">
        <v>185</v>
      </c>
    </row>
    <row r="19" spans="1:9" x14ac:dyDescent="0.3">
      <c r="A19" t="s">
        <v>225</v>
      </c>
      <c r="B19" t="s">
        <v>226</v>
      </c>
      <c r="C19" s="3">
        <v>45093</v>
      </c>
      <c r="D19" s="2" t="s">
        <v>157</v>
      </c>
      <c r="E19" s="2">
        <v>366788818</v>
      </c>
      <c r="F19" s="2"/>
      <c r="G19" s="2" t="s">
        <v>183</v>
      </c>
      <c r="H19" s="2" t="s">
        <v>14</v>
      </c>
      <c r="I19" s="2" t="s">
        <v>185</v>
      </c>
    </row>
    <row r="20" spans="1:9" x14ac:dyDescent="0.3">
      <c r="C20" s="2"/>
      <c r="D20" s="2"/>
      <c r="E20" s="2"/>
      <c r="F20" s="2"/>
      <c r="G20" s="2"/>
      <c r="H20" s="2"/>
      <c r="I20" s="2"/>
    </row>
    <row r="21" spans="1:9" x14ac:dyDescent="0.3">
      <c r="C21" s="2"/>
      <c r="D21" s="2"/>
      <c r="E21" s="2"/>
      <c r="F21" s="2"/>
      <c r="G21" s="2"/>
      <c r="H21" s="2"/>
      <c r="I21" s="2"/>
    </row>
    <row r="22" spans="1:9" x14ac:dyDescent="0.3">
      <c r="C22" s="2"/>
      <c r="D22" s="2"/>
      <c r="E22" s="2"/>
      <c r="F22" s="2"/>
      <c r="G22" s="2"/>
      <c r="H22" s="2"/>
      <c r="I22" s="2"/>
    </row>
    <row r="23" spans="1:9" x14ac:dyDescent="0.3">
      <c r="C23" s="2"/>
      <c r="D23" s="2"/>
      <c r="E23" s="2"/>
      <c r="F23" s="2"/>
      <c r="G23" s="2"/>
      <c r="H23" s="2"/>
      <c r="I23" s="2"/>
    </row>
    <row r="24" spans="1:9" x14ac:dyDescent="0.3">
      <c r="C24" s="2"/>
      <c r="D24" s="2"/>
      <c r="E24" s="2"/>
      <c r="F24" s="2"/>
      <c r="G24" s="2"/>
      <c r="H24" s="2"/>
      <c r="I24" s="2"/>
    </row>
    <row r="25" spans="1:9" x14ac:dyDescent="0.3">
      <c r="C25" s="2"/>
      <c r="D25" s="2"/>
      <c r="E25" s="2"/>
      <c r="F25" s="2"/>
      <c r="G25" s="2"/>
      <c r="H25" s="2"/>
      <c r="I25" s="2"/>
    </row>
    <row r="26" spans="1:9" x14ac:dyDescent="0.3">
      <c r="C26" s="2"/>
      <c r="D26" s="2"/>
      <c r="E26" s="2"/>
      <c r="F26" s="2"/>
      <c r="G26" s="2"/>
      <c r="H26" s="2"/>
      <c r="I26" s="2"/>
    </row>
    <row r="27" spans="1:9" x14ac:dyDescent="0.3">
      <c r="C27" s="2"/>
      <c r="D27" s="2"/>
      <c r="E27" s="2"/>
      <c r="F27" s="2"/>
      <c r="G27" s="2"/>
      <c r="H27" s="2"/>
      <c r="I27" s="2"/>
    </row>
    <row r="28" spans="1:9" x14ac:dyDescent="0.3">
      <c r="C28" s="2"/>
      <c r="D28" s="2"/>
      <c r="E28" s="2"/>
      <c r="F28" s="2"/>
      <c r="G28" s="2"/>
      <c r="H28" s="2"/>
      <c r="I28" s="2"/>
    </row>
    <row r="29" spans="1:9" x14ac:dyDescent="0.3">
      <c r="C29" s="2"/>
      <c r="D29" s="2"/>
      <c r="E29" s="2"/>
      <c r="F29" s="2"/>
      <c r="G29" s="2"/>
      <c r="H29" s="2"/>
      <c r="I29" s="2"/>
    </row>
    <row r="30" spans="1:9" x14ac:dyDescent="0.3">
      <c r="C30" s="2"/>
      <c r="D30" s="2"/>
      <c r="E30" s="2"/>
      <c r="F30" s="2"/>
      <c r="G30" s="2"/>
      <c r="H30" s="2"/>
      <c r="I30" s="2"/>
    </row>
    <row r="31" spans="1:9" x14ac:dyDescent="0.3">
      <c r="C31" s="2"/>
      <c r="D31" s="2"/>
      <c r="E31" s="2"/>
      <c r="F31" s="2"/>
      <c r="G31" s="2"/>
      <c r="H31" s="2"/>
      <c r="I31" s="2"/>
    </row>
    <row r="32" spans="1:9" x14ac:dyDescent="0.3">
      <c r="C32" s="2"/>
      <c r="D32" s="2"/>
      <c r="E32" s="2"/>
      <c r="F32" s="2"/>
      <c r="G32" s="2"/>
      <c r="H32" s="2"/>
      <c r="I32" s="2"/>
    </row>
    <row r="33" spans="3:9" x14ac:dyDescent="0.3">
      <c r="C33" s="2"/>
      <c r="D33" s="2"/>
      <c r="E33" s="2"/>
      <c r="F33" s="2"/>
      <c r="G33" s="2"/>
      <c r="H33" s="2"/>
      <c r="I33" s="2"/>
    </row>
    <row r="34" spans="3:9" x14ac:dyDescent="0.3">
      <c r="C34" s="2"/>
      <c r="D34" s="2"/>
      <c r="E34" s="2"/>
      <c r="F34" s="2"/>
      <c r="G34" s="2"/>
      <c r="H34" s="2"/>
      <c r="I34" s="2"/>
    </row>
    <row r="35" spans="3:9" x14ac:dyDescent="0.3">
      <c r="C35" s="2"/>
      <c r="D35" s="2"/>
      <c r="E35" s="2"/>
      <c r="F35" s="2"/>
      <c r="G35" s="2"/>
      <c r="H35" s="2"/>
      <c r="I35" s="2"/>
    </row>
    <row r="36" spans="3:9" x14ac:dyDescent="0.3">
      <c r="C36" s="2"/>
      <c r="D36" s="2"/>
      <c r="E36" s="2"/>
      <c r="F36" s="2"/>
      <c r="G36" s="2"/>
      <c r="H36" s="2"/>
      <c r="I36" s="2"/>
    </row>
    <row r="37" spans="3:9" x14ac:dyDescent="0.3">
      <c r="C37" s="2"/>
      <c r="D37" s="2"/>
      <c r="E37" s="2"/>
      <c r="F37" s="2"/>
      <c r="G37" s="2"/>
      <c r="H37" s="2"/>
      <c r="I37" s="2"/>
    </row>
    <row r="38" spans="3:9" x14ac:dyDescent="0.3">
      <c r="C38" s="2"/>
      <c r="D38" s="2"/>
      <c r="E38" s="2"/>
      <c r="F38" s="2"/>
      <c r="G38" s="2"/>
      <c r="H38" s="2"/>
      <c r="I38" s="2"/>
    </row>
    <row r="39" spans="3:9" x14ac:dyDescent="0.3">
      <c r="C39" s="2"/>
      <c r="D39" s="2"/>
      <c r="E39" s="2"/>
      <c r="F39" s="2"/>
      <c r="G39" s="2"/>
      <c r="H39" s="2"/>
      <c r="I39" s="2"/>
    </row>
    <row r="40" spans="3:9" x14ac:dyDescent="0.3">
      <c r="C40" s="2"/>
      <c r="D40" s="2"/>
      <c r="E40" s="2"/>
      <c r="F40" s="2"/>
      <c r="G40" s="2"/>
      <c r="H40" s="2"/>
      <c r="I40" s="2"/>
    </row>
    <row r="41" spans="3:9" x14ac:dyDescent="0.3">
      <c r="C41" s="2"/>
      <c r="D41" s="2"/>
      <c r="E41" s="2"/>
      <c r="F41" s="2"/>
      <c r="G41" s="2"/>
      <c r="H41" s="2"/>
      <c r="I41" s="2"/>
    </row>
    <row r="42" spans="3:9" x14ac:dyDescent="0.3">
      <c r="C42" s="2"/>
      <c r="D42" s="2"/>
      <c r="E42" s="2"/>
      <c r="F42" s="2"/>
      <c r="G42" s="2"/>
      <c r="H42" s="2"/>
      <c r="I42" s="2"/>
    </row>
    <row r="43" spans="3:9" x14ac:dyDescent="0.3">
      <c r="C43" s="2"/>
      <c r="D43" s="2"/>
      <c r="E43" s="2"/>
      <c r="F43" s="2"/>
      <c r="G43" s="2"/>
      <c r="H43" s="2"/>
      <c r="I43" s="2"/>
    </row>
  </sheetData>
  <autoFilter ref="A1:J18" xr:uid="{00000000-0009-0000-0000-000001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9"/>
  <sheetViews>
    <sheetView workbookViewId="0">
      <selection sqref="A1:XFD1048576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29" bestFit="1" customWidth="1"/>
    <col min="4" max="4" width="61.109375" bestFit="1" customWidth="1"/>
    <col min="5" max="5" width="14.44140625" bestFit="1" customWidth="1"/>
    <col min="6" max="6" width="18.109375" bestFit="1" customWidth="1"/>
    <col min="7" max="7" width="19.5546875" bestFit="1" customWidth="1"/>
    <col min="8" max="8" width="18.77734375" bestFit="1" customWidth="1"/>
    <col min="9" max="9" width="12.88671875" bestFit="1" customWidth="1"/>
    <col min="10" max="10" width="23.44140625" bestFit="1" customWidth="1"/>
    <col min="11" max="11" width="16.77734375" bestFit="1" customWidth="1"/>
    <col min="12" max="12" width="36.33203125" bestFit="1" customWidth="1"/>
    <col min="13" max="13" width="18.6640625" bestFit="1" customWidth="1"/>
    <col min="14" max="14" width="22.21875" bestFit="1" customWidth="1"/>
    <col min="15" max="15" width="16.88671875" bestFit="1" customWidth="1"/>
    <col min="16" max="16" width="15.88671875" bestFit="1" customWidth="1"/>
    <col min="17" max="17" width="16.33203125" bestFit="1" customWidth="1"/>
    <col min="18" max="18" width="18.5546875" bestFit="1" customWidth="1"/>
    <col min="19" max="19" width="17.44140625" bestFit="1" customWidth="1"/>
    <col min="20" max="20" width="21.21875" style="4" bestFit="1" customWidth="1"/>
    <col min="21" max="21" width="21.6640625" bestFit="1" customWidth="1"/>
    <col min="22" max="22" width="18.77734375" bestFit="1" customWidth="1"/>
    <col min="23" max="23" width="15" bestFit="1" customWidth="1"/>
    <col min="24" max="24" width="15.33203125" bestFit="1" customWidth="1"/>
    <col min="25" max="25" width="20.44140625" bestFit="1" customWidth="1"/>
    <col min="26" max="26" width="56.6640625" bestFit="1" customWidth="1"/>
    <col min="27" max="27" width="10" bestFit="1" customWidth="1"/>
  </cols>
  <sheetData>
    <row r="1" spans="1:27" x14ac:dyDescent="0.3">
      <c r="A1" t="s">
        <v>347</v>
      </c>
      <c r="B1" t="s">
        <v>348</v>
      </c>
      <c r="C1" t="s">
        <v>349</v>
      </c>
      <c r="D1" t="s">
        <v>1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s="4" t="s">
        <v>365</v>
      </c>
      <c r="U1" t="s">
        <v>366</v>
      </c>
      <c r="V1" t="s">
        <v>353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</row>
    <row r="2" spans="1:27" x14ac:dyDescent="0.3">
      <c r="A2">
        <v>45083</v>
      </c>
      <c r="B2">
        <v>47988346016</v>
      </c>
      <c r="C2" t="s">
        <v>372</v>
      </c>
      <c r="D2" t="s">
        <v>373</v>
      </c>
      <c r="E2" t="s">
        <v>374</v>
      </c>
      <c r="F2">
        <v>202306</v>
      </c>
      <c r="G2" t="s">
        <v>375</v>
      </c>
      <c r="H2">
        <v>153.72</v>
      </c>
      <c r="I2">
        <v>0</v>
      </c>
      <c r="J2" t="s">
        <v>376</v>
      </c>
      <c r="L2" t="s">
        <v>377</v>
      </c>
      <c r="M2" t="s">
        <v>378</v>
      </c>
      <c r="N2" t="s">
        <v>379</v>
      </c>
      <c r="O2" t="s">
        <v>380</v>
      </c>
      <c r="P2" t="s">
        <v>381</v>
      </c>
      <c r="T2" s="4">
        <v>86366781317</v>
      </c>
      <c r="U2" t="s">
        <v>382</v>
      </c>
      <c r="V2">
        <v>153.72</v>
      </c>
      <c r="W2" t="str">
        <f>VLOOKUP(T2,Plan1!Q:T,4,0)</f>
        <v>gian</v>
      </c>
      <c r="X2">
        <v>2.8</v>
      </c>
      <c r="Z2" t="s">
        <v>383</v>
      </c>
      <c r="AA2">
        <v>114035949</v>
      </c>
    </row>
    <row r="3" spans="1:27" x14ac:dyDescent="0.3">
      <c r="A3">
        <v>45080</v>
      </c>
      <c r="B3">
        <v>0</v>
      </c>
      <c r="C3" t="s">
        <v>384</v>
      </c>
      <c r="D3" t="s">
        <v>385</v>
      </c>
      <c r="E3" t="s">
        <v>374</v>
      </c>
      <c r="F3">
        <v>202306</v>
      </c>
      <c r="G3" t="s">
        <v>375</v>
      </c>
      <c r="H3">
        <v>304.20999999999998</v>
      </c>
      <c r="I3">
        <v>0</v>
      </c>
      <c r="J3" t="s">
        <v>386</v>
      </c>
      <c r="L3" t="s">
        <v>377</v>
      </c>
      <c r="M3" t="s">
        <v>387</v>
      </c>
      <c r="N3" t="s">
        <v>388</v>
      </c>
      <c r="O3" t="s">
        <v>380</v>
      </c>
      <c r="P3" t="s">
        <v>381</v>
      </c>
      <c r="T3" s="4">
        <v>794102857689</v>
      </c>
      <c r="U3" t="s">
        <v>382</v>
      </c>
      <c r="V3">
        <v>304.20999999999998</v>
      </c>
      <c r="W3" t="e">
        <f>VLOOKUP(T3,Plan1!Q:T,4,0)</f>
        <v>#N/A</v>
      </c>
      <c r="X3">
        <v>2.9</v>
      </c>
      <c r="Z3" t="s">
        <v>389</v>
      </c>
      <c r="AA3">
        <v>170032096</v>
      </c>
    </row>
    <row r="4" spans="1:27" x14ac:dyDescent="0.3">
      <c r="A4">
        <v>45084</v>
      </c>
      <c r="B4">
        <v>0</v>
      </c>
      <c r="C4" t="s">
        <v>390</v>
      </c>
      <c r="D4" t="s">
        <v>391</v>
      </c>
      <c r="E4" t="s">
        <v>374</v>
      </c>
      <c r="F4">
        <v>202306</v>
      </c>
      <c r="G4" t="s">
        <v>375</v>
      </c>
      <c r="H4">
        <v>10.5</v>
      </c>
      <c r="I4">
        <v>0</v>
      </c>
      <c r="J4" t="s">
        <v>391</v>
      </c>
      <c r="L4" t="s">
        <v>377</v>
      </c>
      <c r="M4">
        <v>30</v>
      </c>
      <c r="N4" t="s">
        <v>388</v>
      </c>
      <c r="O4" t="s">
        <v>380</v>
      </c>
      <c r="T4" s="4">
        <v>86366781317</v>
      </c>
      <c r="U4" t="s">
        <v>382</v>
      </c>
      <c r="V4">
        <v>10.5</v>
      </c>
      <c r="W4" t="str">
        <f>VLOOKUP(T4,Plan1!Q:T,4,0)</f>
        <v>gian</v>
      </c>
      <c r="X4">
        <v>0.35</v>
      </c>
      <c r="Z4" t="s">
        <v>392</v>
      </c>
      <c r="AA4">
        <v>170030009</v>
      </c>
    </row>
    <row r="5" spans="1:27" x14ac:dyDescent="0.3">
      <c r="A5">
        <v>45080</v>
      </c>
      <c r="B5">
        <v>48998166882</v>
      </c>
      <c r="C5" t="s">
        <v>390</v>
      </c>
      <c r="D5" t="s">
        <v>393</v>
      </c>
      <c r="E5" t="s">
        <v>374</v>
      </c>
      <c r="F5">
        <v>202306</v>
      </c>
      <c r="G5" t="s">
        <v>375</v>
      </c>
      <c r="H5">
        <v>73.459999999999994</v>
      </c>
      <c r="I5">
        <v>0</v>
      </c>
      <c r="J5" t="s">
        <v>393</v>
      </c>
      <c r="L5" t="s">
        <v>377</v>
      </c>
      <c r="M5" t="s">
        <v>394</v>
      </c>
      <c r="N5" t="s">
        <v>388</v>
      </c>
      <c r="O5" t="s">
        <v>380</v>
      </c>
      <c r="P5" t="s">
        <v>381</v>
      </c>
      <c r="T5" s="4">
        <v>278001785735</v>
      </c>
      <c r="U5" t="s">
        <v>382</v>
      </c>
      <c r="V5">
        <v>73.459999999999994</v>
      </c>
      <c r="W5" t="str">
        <f>VLOOKUP(T5,Plan1!Q:T,4,0)</f>
        <v>gian</v>
      </c>
      <c r="X5">
        <v>0.35</v>
      </c>
      <c r="Z5" t="s">
        <v>395</v>
      </c>
      <c r="AA5">
        <v>114035949</v>
      </c>
    </row>
    <row r="6" spans="1:27" x14ac:dyDescent="0.3">
      <c r="A6">
        <v>45083</v>
      </c>
      <c r="B6">
        <v>47988346016</v>
      </c>
      <c r="C6" t="s">
        <v>390</v>
      </c>
      <c r="D6" t="s">
        <v>393</v>
      </c>
      <c r="E6" t="s">
        <v>374</v>
      </c>
      <c r="F6">
        <v>202306</v>
      </c>
      <c r="G6" t="s">
        <v>375</v>
      </c>
      <c r="H6">
        <v>19.21</v>
      </c>
      <c r="I6">
        <v>0</v>
      </c>
      <c r="J6" t="s">
        <v>393</v>
      </c>
      <c r="L6" t="s">
        <v>377</v>
      </c>
      <c r="M6" t="s">
        <v>378</v>
      </c>
      <c r="N6" t="s">
        <v>388</v>
      </c>
      <c r="O6" t="s">
        <v>380</v>
      </c>
      <c r="P6" t="s">
        <v>381</v>
      </c>
      <c r="T6" s="4">
        <v>86366781317</v>
      </c>
      <c r="U6" t="s">
        <v>382</v>
      </c>
      <c r="V6">
        <v>19.21</v>
      </c>
      <c r="W6" t="str">
        <f>VLOOKUP(T6,Plan1!Q:T,4,0)</f>
        <v>gian</v>
      </c>
      <c r="X6">
        <v>0.35</v>
      </c>
      <c r="Z6" t="s">
        <v>396</v>
      </c>
      <c r="AA6">
        <v>114035949</v>
      </c>
    </row>
    <row r="7" spans="1:27" x14ac:dyDescent="0.3">
      <c r="A7">
        <v>45092</v>
      </c>
      <c r="B7">
        <v>42988365623</v>
      </c>
      <c r="C7" t="s">
        <v>397</v>
      </c>
      <c r="D7" t="s">
        <v>398</v>
      </c>
      <c r="E7" t="s">
        <v>374</v>
      </c>
      <c r="F7">
        <v>202306</v>
      </c>
      <c r="G7" t="s">
        <v>375</v>
      </c>
      <c r="H7">
        <v>209.72</v>
      </c>
      <c r="I7">
        <v>0</v>
      </c>
      <c r="J7" t="s">
        <v>376</v>
      </c>
      <c r="L7" t="s">
        <v>377</v>
      </c>
      <c r="M7" t="s">
        <v>399</v>
      </c>
      <c r="N7" t="s">
        <v>400</v>
      </c>
      <c r="O7" t="s">
        <v>380</v>
      </c>
      <c r="P7" t="s">
        <v>381</v>
      </c>
      <c r="T7" s="4">
        <v>331001002194</v>
      </c>
      <c r="U7" t="s">
        <v>382</v>
      </c>
      <c r="V7">
        <v>209.72</v>
      </c>
      <c r="W7" t="e">
        <f>VLOOKUP(T7,Plan1!Q:T,4,0)</f>
        <v>#N/A</v>
      </c>
      <c r="X7">
        <v>2.8</v>
      </c>
      <c r="Z7" t="s">
        <v>401</v>
      </c>
      <c r="AA7">
        <v>114035949</v>
      </c>
    </row>
    <row r="8" spans="1:27" x14ac:dyDescent="0.3">
      <c r="A8">
        <v>44901</v>
      </c>
      <c r="B8">
        <v>0</v>
      </c>
      <c r="C8" t="s">
        <v>402</v>
      </c>
      <c r="D8" t="s">
        <v>403</v>
      </c>
      <c r="E8" t="s">
        <v>374</v>
      </c>
      <c r="F8">
        <v>202306</v>
      </c>
      <c r="G8" t="s">
        <v>375</v>
      </c>
      <c r="H8">
        <v>-239.76</v>
      </c>
      <c r="I8">
        <v>0</v>
      </c>
      <c r="J8" t="s">
        <v>404</v>
      </c>
      <c r="L8" t="s">
        <v>377</v>
      </c>
      <c r="M8">
        <v>0</v>
      </c>
      <c r="N8" t="s">
        <v>388</v>
      </c>
      <c r="O8" t="s">
        <v>380</v>
      </c>
      <c r="P8" t="s">
        <v>381</v>
      </c>
      <c r="T8" s="4">
        <v>91380364889</v>
      </c>
      <c r="U8" t="s">
        <v>382</v>
      </c>
      <c r="V8">
        <v>-239.76</v>
      </c>
      <c r="W8" t="e">
        <f>VLOOKUP(T8,Plan1!Q:T,4,0)</f>
        <v>#N/A</v>
      </c>
      <c r="X8">
        <v>3</v>
      </c>
      <c r="Z8" t="s">
        <v>405</v>
      </c>
      <c r="AA8">
        <v>170032096</v>
      </c>
    </row>
    <row r="9" spans="1:27" x14ac:dyDescent="0.3">
      <c r="A9">
        <v>45092</v>
      </c>
      <c r="B9">
        <v>42988365623</v>
      </c>
      <c r="C9" t="s">
        <v>390</v>
      </c>
      <c r="D9" t="s">
        <v>393</v>
      </c>
      <c r="E9" t="s">
        <v>374</v>
      </c>
      <c r="F9">
        <v>202306</v>
      </c>
      <c r="G9" t="s">
        <v>375</v>
      </c>
      <c r="H9">
        <v>26.21</v>
      </c>
      <c r="I9">
        <v>0</v>
      </c>
      <c r="J9" t="s">
        <v>393</v>
      </c>
      <c r="L9" t="s">
        <v>377</v>
      </c>
      <c r="M9" t="s">
        <v>399</v>
      </c>
      <c r="N9" t="s">
        <v>388</v>
      </c>
      <c r="O9" t="s">
        <v>380</v>
      </c>
      <c r="P9" t="s">
        <v>381</v>
      </c>
      <c r="T9" s="4">
        <v>331001002194</v>
      </c>
      <c r="U9" t="s">
        <v>382</v>
      </c>
      <c r="V9">
        <v>26.21</v>
      </c>
      <c r="W9" t="e">
        <f>VLOOKUP(T9,Plan1!Q:T,4,0)</f>
        <v>#N/A</v>
      </c>
      <c r="X9">
        <v>0.35</v>
      </c>
      <c r="Z9" t="s">
        <v>406</v>
      </c>
      <c r="AA9">
        <v>114035949</v>
      </c>
    </row>
    <row r="10" spans="1:27" x14ac:dyDescent="0.3">
      <c r="A10">
        <v>44895</v>
      </c>
      <c r="B10">
        <v>0</v>
      </c>
      <c r="C10" t="s">
        <v>402</v>
      </c>
      <c r="D10" t="s">
        <v>391</v>
      </c>
      <c r="E10" t="s">
        <v>374</v>
      </c>
      <c r="F10">
        <v>202306</v>
      </c>
      <c r="G10" t="s">
        <v>375</v>
      </c>
      <c r="H10">
        <v>-16.61</v>
      </c>
      <c r="I10">
        <v>0</v>
      </c>
      <c r="J10" t="s">
        <v>407</v>
      </c>
      <c r="L10" t="s">
        <v>377</v>
      </c>
      <c r="M10">
        <v>0</v>
      </c>
      <c r="N10" t="s">
        <v>388</v>
      </c>
      <c r="O10" t="s">
        <v>380</v>
      </c>
      <c r="T10" s="4">
        <v>236001025175</v>
      </c>
      <c r="U10" t="s">
        <v>382</v>
      </c>
      <c r="V10">
        <v>-16.61</v>
      </c>
      <c r="W10" t="e">
        <f>VLOOKUP(T10,Plan1!Q:T,4,0)</f>
        <v>#N/A</v>
      </c>
      <c r="X10">
        <v>0.35</v>
      </c>
      <c r="Z10" t="s">
        <v>408</v>
      </c>
      <c r="AA10">
        <v>170032096</v>
      </c>
    </row>
    <row r="11" spans="1:27" x14ac:dyDescent="0.3">
      <c r="A11">
        <v>45078</v>
      </c>
      <c r="B11">
        <v>0</v>
      </c>
      <c r="C11" t="s">
        <v>384</v>
      </c>
      <c r="D11" t="s">
        <v>385</v>
      </c>
      <c r="E11" t="s">
        <v>374</v>
      </c>
      <c r="F11">
        <v>202306</v>
      </c>
      <c r="G11" t="s">
        <v>375</v>
      </c>
      <c r="H11">
        <v>314.7</v>
      </c>
      <c r="I11">
        <v>0</v>
      </c>
      <c r="J11" t="s">
        <v>386</v>
      </c>
      <c r="L11" t="s">
        <v>377</v>
      </c>
      <c r="M11" t="s">
        <v>387</v>
      </c>
      <c r="N11" t="s">
        <v>388</v>
      </c>
      <c r="O11" t="s">
        <v>380</v>
      </c>
      <c r="P11" t="s">
        <v>381</v>
      </c>
      <c r="T11" s="4">
        <v>819001020101</v>
      </c>
      <c r="U11" t="s">
        <v>382</v>
      </c>
      <c r="V11">
        <v>314.7</v>
      </c>
      <c r="W11" t="str">
        <f>VLOOKUP(T11,Plan1!Q:T,4,0)</f>
        <v>gian</v>
      </c>
      <c r="X11">
        <v>3</v>
      </c>
      <c r="Z11" t="s">
        <v>409</v>
      </c>
      <c r="AA11">
        <v>170032096</v>
      </c>
    </row>
    <row r="12" spans="1:27" x14ac:dyDescent="0.3">
      <c r="A12">
        <v>45078</v>
      </c>
      <c r="B12">
        <v>0</v>
      </c>
      <c r="C12" t="s">
        <v>384</v>
      </c>
      <c r="D12" t="s">
        <v>410</v>
      </c>
      <c r="E12" t="s">
        <v>374</v>
      </c>
      <c r="F12">
        <v>202306</v>
      </c>
      <c r="G12" t="s">
        <v>375</v>
      </c>
      <c r="H12">
        <v>246.21</v>
      </c>
      <c r="I12">
        <v>0</v>
      </c>
      <c r="J12" t="s">
        <v>386</v>
      </c>
      <c r="L12" t="s">
        <v>377</v>
      </c>
      <c r="M12" t="s">
        <v>411</v>
      </c>
      <c r="N12" t="s">
        <v>388</v>
      </c>
      <c r="O12" t="s">
        <v>380</v>
      </c>
      <c r="P12" t="s">
        <v>381</v>
      </c>
      <c r="T12" s="4">
        <v>749001444647</v>
      </c>
      <c r="U12" t="s">
        <v>382</v>
      </c>
      <c r="V12">
        <v>246.21</v>
      </c>
      <c r="W12" t="str">
        <f>VLOOKUP(T12,Plan1!Q:T,4,0)</f>
        <v>gian</v>
      </c>
      <c r="X12">
        <v>2.9</v>
      </c>
      <c r="Z12" t="s">
        <v>412</v>
      </c>
      <c r="AA12">
        <v>170032096</v>
      </c>
    </row>
    <row r="13" spans="1:27" x14ac:dyDescent="0.3">
      <c r="A13">
        <v>45078</v>
      </c>
      <c r="B13">
        <v>0</v>
      </c>
      <c r="C13" t="s">
        <v>413</v>
      </c>
      <c r="D13" t="s">
        <v>392</v>
      </c>
      <c r="E13" t="s">
        <v>374</v>
      </c>
      <c r="F13">
        <v>202306</v>
      </c>
      <c r="G13" t="s">
        <v>375</v>
      </c>
      <c r="H13">
        <v>84</v>
      </c>
      <c r="I13">
        <v>0</v>
      </c>
      <c r="J13" t="s">
        <v>386</v>
      </c>
      <c r="L13" t="s">
        <v>377</v>
      </c>
      <c r="M13">
        <v>30</v>
      </c>
      <c r="N13" t="s">
        <v>388</v>
      </c>
      <c r="O13" t="s">
        <v>380</v>
      </c>
      <c r="P13" t="s">
        <v>381</v>
      </c>
      <c r="T13" s="4">
        <v>749001444647</v>
      </c>
      <c r="U13" t="s">
        <v>382</v>
      </c>
      <c r="V13">
        <v>84</v>
      </c>
      <c r="W13" t="str">
        <f>VLOOKUP(T13,Plan1!Q:T,4,0)</f>
        <v>gian</v>
      </c>
      <c r="X13">
        <v>2.8</v>
      </c>
      <c r="Z13" t="s">
        <v>414</v>
      </c>
      <c r="AA13">
        <v>170030009</v>
      </c>
    </row>
    <row r="14" spans="1:27" x14ac:dyDescent="0.3">
      <c r="A14">
        <v>45078</v>
      </c>
      <c r="B14">
        <v>0</v>
      </c>
      <c r="C14" t="s">
        <v>384</v>
      </c>
      <c r="D14" t="s">
        <v>403</v>
      </c>
      <c r="E14" t="s">
        <v>374</v>
      </c>
      <c r="F14">
        <v>202306</v>
      </c>
      <c r="G14" t="s">
        <v>375</v>
      </c>
      <c r="H14">
        <v>304.20999999999998</v>
      </c>
      <c r="I14">
        <v>0</v>
      </c>
      <c r="J14" t="s">
        <v>386</v>
      </c>
      <c r="L14" t="s">
        <v>377</v>
      </c>
      <c r="M14" t="s">
        <v>387</v>
      </c>
      <c r="N14" t="s">
        <v>388</v>
      </c>
      <c r="O14" t="s">
        <v>380</v>
      </c>
      <c r="P14" t="s">
        <v>381</v>
      </c>
      <c r="T14" s="4">
        <v>749001444710</v>
      </c>
      <c r="U14" t="s">
        <v>382</v>
      </c>
      <c r="V14">
        <v>304.20999999999998</v>
      </c>
      <c r="W14" t="str">
        <f>VLOOKUP(T14,Plan1!Q:T,4,0)</f>
        <v>gian</v>
      </c>
      <c r="X14">
        <v>2.9</v>
      </c>
      <c r="Z14" t="s">
        <v>415</v>
      </c>
      <c r="AA14">
        <v>170032096</v>
      </c>
    </row>
    <row r="15" spans="1:27" x14ac:dyDescent="0.3">
      <c r="A15">
        <v>45079</v>
      </c>
      <c r="B15">
        <v>0</v>
      </c>
      <c r="C15" t="s">
        <v>384</v>
      </c>
      <c r="D15" t="s">
        <v>403</v>
      </c>
      <c r="E15" t="s">
        <v>374</v>
      </c>
      <c r="F15">
        <v>202306</v>
      </c>
      <c r="G15" t="s">
        <v>375</v>
      </c>
      <c r="H15">
        <v>304.20999999999998</v>
      </c>
      <c r="I15">
        <v>0</v>
      </c>
      <c r="J15" t="s">
        <v>386</v>
      </c>
      <c r="L15" t="s">
        <v>377</v>
      </c>
      <c r="M15" t="s">
        <v>387</v>
      </c>
      <c r="N15" t="s">
        <v>388</v>
      </c>
      <c r="O15" t="s">
        <v>380</v>
      </c>
      <c r="P15" t="s">
        <v>381</v>
      </c>
      <c r="T15" s="4">
        <v>749001444868</v>
      </c>
      <c r="U15" t="s">
        <v>382</v>
      </c>
      <c r="V15">
        <v>304.20999999999998</v>
      </c>
      <c r="W15" t="str">
        <f>VLOOKUP(T15,Plan1!Q:T,4,0)</f>
        <v>gian</v>
      </c>
      <c r="X15">
        <v>2.9</v>
      </c>
      <c r="Z15" t="s">
        <v>415</v>
      </c>
      <c r="AA15">
        <v>170032096</v>
      </c>
    </row>
    <row r="16" spans="1:27" x14ac:dyDescent="0.3">
      <c r="A16">
        <v>45086</v>
      </c>
      <c r="B16">
        <v>0</v>
      </c>
      <c r="C16" t="s">
        <v>384</v>
      </c>
      <c r="D16" t="s">
        <v>403</v>
      </c>
      <c r="E16" t="s">
        <v>374</v>
      </c>
      <c r="F16">
        <v>202306</v>
      </c>
      <c r="G16" t="s">
        <v>375</v>
      </c>
      <c r="H16">
        <v>304.20999999999998</v>
      </c>
      <c r="I16">
        <v>0</v>
      </c>
      <c r="J16" t="s">
        <v>386</v>
      </c>
      <c r="L16" t="s">
        <v>377</v>
      </c>
      <c r="M16" t="s">
        <v>387</v>
      </c>
      <c r="N16" t="s">
        <v>388</v>
      </c>
      <c r="O16" t="s">
        <v>380</v>
      </c>
      <c r="P16" t="s">
        <v>381</v>
      </c>
      <c r="T16" s="4">
        <v>749001445082</v>
      </c>
      <c r="U16" t="s">
        <v>382</v>
      </c>
      <c r="V16">
        <v>304.20999999999998</v>
      </c>
      <c r="W16" t="str">
        <f>VLOOKUP(T16,Plan1!Q:T,4,0)</f>
        <v>gian</v>
      </c>
      <c r="X16">
        <v>2.9</v>
      </c>
      <c r="Z16" t="s">
        <v>415</v>
      </c>
      <c r="AA16">
        <v>170032096</v>
      </c>
    </row>
    <row r="17" spans="1:27" x14ac:dyDescent="0.3">
      <c r="A17">
        <v>45082</v>
      </c>
      <c r="B17">
        <v>0</v>
      </c>
      <c r="C17" t="s">
        <v>384</v>
      </c>
      <c r="D17" t="s">
        <v>403</v>
      </c>
      <c r="E17" t="s">
        <v>374</v>
      </c>
      <c r="F17">
        <v>202306</v>
      </c>
      <c r="G17" t="s">
        <v>375</v>
      </c>
      <c r="H17">
        <v>304.20999999999998</v>
      </c>
      <c r="I17">
        <v>0</v>
      </c>
      <c r="J17" t="s">
        <v>386</v>
      </c>
      <c r="L17" t="s">
        <v>377</v>
      </c>
      <c r="M17" t="s">
        <v>387</v>
      </c>
      <c r="N17" t="s">
        <v>388</v>
      </c>
      <c r="O17" t="s">
        <v>380</v>
      </c>
      <c r="P17" t="s">
        <v>381</v>
      </c>
      <c r="T17" s="4">
        <v>749001445171</v>
      </c>
      <c r="U17" t="s">
        <v>382</v>
      </c>
      <c r="V17">
        <v>304.20999999999998</v>
      </c>
      <c r="W17" t="str">
        <f>VLOOKUP(T17,Plan1!Q:T,4,0)</f>
        <v>gian</v>
      </c>
      <c r="X17">
        <v>2.9</v>
      </c>
      <c r="Z17" t="s">
        <v>415</v>
      </c>
      <c r="AA17">
        <v>170032096</v>
      </c>
    </row>
    <row r="18" spans="1:27" x14ac:dyDescent="0.3">
      <c r="A18">
        <v>45080</v>
      </c>
      <c r="B18">
        <v>48998166882</v>
      </c>
      <c r="C18" t="s">
        <v>397</v>
      </c>
      <c r="D18" t="s">
        <v>416</v>
      </c>
      <c r="E18" t="s">
        <v>374</v>
      </c>
      <c r="F18">
        <v>202306</v>
      </c>
      <c r="G18" t="s">
        <v>375</v>
      </c>
      <c r="H18">
        <v>587.72</v>
      </c>
      <c r="I18">
        <v>0</v>
      </c>
      <c r="J18" t="s">
        <v>376</v>
      </c>
      <c r="L18" t="s">
        <v>377</v>
      </c>
      <c r="M18" t="s">
        <v>394</v>
      </c>
      <c r="N18" t="s">
        <v>417</v>
      </c>
      <c r="O18" t="s">
        <v>380</v>
      </c>
      <c r="P18" t="s">
        <v>381</v>
      </c>
      <c r="T18" s="4">
        <v>278001785735</v>
      </c>
      <c r="U18" t="s">
        <v>382</v>
      </c>
      <c r="V18">
        <v>587.72</v>
      </c>
      <c r="W18" t="str">
        <f>VLOOKUP(T18,Plan1!Q:T,4,0)</f>
        <v>gian</v>
      </c>
      <c r="X18">
        <v>2.8</v>
      </c>
      <c r="Z18" t="s">
        <v>418</v>
      </c>
      <c r="AA18">
        <v>114035949</v>
      </c>
    </row>
    <row r="19" spans="1:27" x14ac:dyDescent="0.3">
      <c r="A19">
        <v>45083</v>
      </c>
      <c r="B19">
        <v>0</v>
      </c>
      <c r="C19" t="s">
        <v>384</v>
      </c>
      <c r="D19" t="s">
        <v>385</v>
      </c>
      <c r="E19" t="s">
        <v>374</v>
      </c>
      <c r="F19">
        <v>202306</v>
      </c>
      <c r="G19" t="s">
        <v>375</v>
      </c>
      <c r="H19">
        <v>362.21</v>
      </c>
      <c r="I19">
        <v>0</v>
      </c>
      <c r="J19" t="s">
        <v>386</v>
      </c>
      <c r="L19" t="s">
        <v>377</v>
      </c>
      <c r="M19" t="s">
        <v>419</v>
      </c>
      <c r="N19" t="s">
        <v>388</v>
      </c>
      <c r="O19" t="s">
        <v>380</v>
      </c>
      <c r="P19" t="s">
        <v>381</v>
      </c>
      <c r="T19" s="4">
        <v>749001445341</v>
      </c>
      <c r="U19" t="s">
        <v>382</v>
      </c>
      <c r="V19">
        <v>362.21</v>
      </c>
      <c r="W19" t="str">
        <f>VLOOKUP(T19,Plan1!Q:T,4,0)</f>
        <v>gian</v>
      </c>
      <c r="X19">
        <v>2.9</v>
      </c>
      <c r="Z19" t="s">
        <v>409</v>
      </c>
      <c r="AA19">
        <v>170032096</v>
      </c>
    </row>
    <row r="20" spans="1:27" x14ac:dyDescent="0.3">
      <c r="A20">
        <v>45089</v>
      </c>
      <c r="B20">
        <v>0</v>
      </c>
      <c r="C20" t="s">
        <v>384</v>
      </c>
      <c r="D20" t="s">
        <v>420</v>
      </c>
      <c r="E20" t="s">
        <v>374</v>
      </c>
      <c r="F20">
        <v>202306</v>
      </c>
      <c r="G20" t="s">
        <v>375</v>
      </c>
      <c r="H20">
        <v>333.5</v>
      </c>
      <c r="I20">
        <v>0</v>
      </c>
      <c r="J20" t="s">
        <v>386</v>
      </c>
      <c r="L20" t="s">
        <v>377</v>
      </c>
      <c r="M20">
        <v>115</v>
      </c>
      <c r="N20" t="s">
        <v>388</v>
      </c>
      <c r="O20" t="s">
        <v>380</v>
      </c>
      <c r="P20" t="s">
        <v>381</v>
      </c>
      <c r="T20" s="4">
        <v>749001445961</v>
      </c>
      <c r="U20" t="s">
        <v>382</v>
      </c>
      <c r="V20">
        <v>333.5</v>
      </c>
      <c r="W20" t="str">
        <f>VLOOKUP(T20,Plan1!Q:T,4,0)</f>
        <v>gian</v>
      </c>
      <c r="X20">
        <v>2.9</v>
      </c>
      <c r="Z20" t="s">
        <v>421</v>
      </c>
      <c r="AA20">
        <v>170032096</v>
      </c>
    </row>
    <row r="21" spans="1:27" x14ac:dyDescent="0.3">
      <c r="A21">
        <v>44992</v>
      </c>
      <c r="B21">
        <v>0</v>
      </c>
      <c r="C21" t="s">
        <v>422</v>
      </c>
      <c r="D21" t="s">
        <v>410</v>
      </c>
      <c r="E21" t="s">
        <v>374</v>
      </c>
      <c r="F21">
        <v>202306</v>
      </c>
      <c r="G21" t="s">
        <v>375</v>
      </c>
      <c r="H21">
        <v>-254.67</v>
      </c>
      <c r="I21">
        <v>0</v>
      </c>
      <c r="J21" t="s">
        <v>423</v>
      </c>
      <c r="L21" t="s">
        <v>377</v>
      </c>
      <c r="M21">
        <v>0</v>
      </c>
      <c r="N21" t="s">
        <v>388</v>
      </c>
      <c r="O21" t="s">
        <v>380</v>
      </c>
      <c r="P21" t="s">
        <v>381</v>
      </c>
      <c r="T21" s="4">
        <v>996375128720</v>
      </c>
      <c r="U21" t="s">
        <v>382</v>
      </c>
      <c r="V21">
        <v>-254.67</v>
      </c>
      <c r="W21" t="e">
        <f>VLOOKUP(T21,Plan1!Q:T,4,0)</f>
        <v>#N/A</v>
      </c>
      <c r="X21">
        <v>3</v>
      </c>
      <c r="Z21" t="s">
        <v>424</v>
      </c>
      <c r="AA21">
        <v>170032096</v>
      </c>
    </row>
    <row r="22" spans="1:27" x14ac:dyDescent="0.3">
      <c r="A22">
        <v>44966</v>
      </c>
      <c r="B22">
        <v>0</v>
      </c>
      <c r="C22" t="s">
        <v>422</v>
      </c>
      <c r="D22" t="s">
        <v>403</v>
      </c>
      <c r="E22" t="s">
        <v>374</v>
      </c>
      <c r="F22">
        <v>202306</v>
      </c>
      <c r="G22" t="s">
        <v>375</v>
      </c>
      <c r="H22">
        <v>-157.35</v>
      </c>
      <c r="I22">
        <v>0</v>
      </c>
      <c r="J22" t="s">
        <v>425</v>
      </c>
      <c r="L22" t="s">
        <v>377</v>
      </c>
      <c r="M22">
        <v>0</v>
      </c>
      <c r="N22" t="s">
        <v>388</v>
      </c>
      <c r="O22" t="s">
        <v>380</v>
      </c>
      <c r="P22" t="s">
        <v>381</v>
      </c>
      <c r="T22" s="4">
        <v>363002600574</v>
      </c>
      <c r="U22" t="s">
        <v>382</v>
      </c>
      <c r="V22">
        <v>-157.35</v>
      </c>
      <c r="W22" t="e">
        <f>VLOOKUP(T22,Plan1!Q:T,4,0)</f>
        <v>#N/A</v>
      </c>
      <c r="X22">
        <v>3</v>
      </c>
      <c r="Z22" t="s">
        <v>405</v>
      </c>
      <c r="AA22">
        <v>170032096</v>
      </c>
    </row>
    <row r="23" spans="1:27" x14ac:dyDescent="0.3">
      <c r="A23">
        <v>45089</v>
      </c>
      <c r="B23">
        <v>0</v>
      </c>
      <c r="C23" t="s">
        <v>413</v>
      </c>
      <c r="D23" t="s">
        <v>426</v>
      </c>
      <c r="E23" t="s">
        <v>374</v>
      </c>
      <c r="F23">
        <v>202306</v>
      </c>
      <c r="G23" t="s">
        <v>375</v>
      </c>
      <c r="H23">
        <v>56</v>
      </c>
      <c r="I23">
        <v>0</v>
      </c>
      <c r="J23" t="s">
        <v>386</v>
      </c>
      <c r="L23" t="s">
        <v>377</v>
      </c>
      <c r="M23">
        <v>20</v>
      </c>
      <c r="N23" t="s">
        <v>388</v>
      </c>
      <c r="O23" t="s">
        <v>380</v>
      </c>
      <c r="P23" t="s">
        <v>381</v>
      </c>
      <c r="T23" s="4">
        <v>749001445961</v>
      </c>
      <c r="U23" t="s">
        <v>382</v>
      </c>
      <c r="V23">
        <v>56</v>
      </c>
      <c r="W23" t="str">
        <f>VLOOKUP(T23,Plan1!Q:T,4,0)</f>
        <v>gian</v>
      </c>
      <c r="X23">
        <v>2.8</v>
      </c>
      <c r="Z23" t="s">
        <v>427</v>
      </c>
      <c r="AA23">
        <v>170030009</v>
      </c>
    </row>
    <row r="24" spans="1:27" x14ac:dyDescent="0.3">
      <c r="A24">
        <v>45069</v>
      </c>
      <c r="B24">
        <v>0</v>
      </c>
      <c r="C24" t="s">
        <v>422</v>
      </c>
      <c r="D24" t="s">
        <v>392</v>
      </c>
      <c r="E24" t="s">
        <v>374</v>
      </c>
      <c r="F24">
        <v>202306</v>
      </c>
      <c r="G24" t="s">
        <v>375</v>
      </c>
      <c r="H24">
        <v>-102</v>
      </c>
      <c r="I24">
        <v>0</v>
      </c>
      <c r="J24" t="s">
        <v>428</v>
      </c>
      <c r="L24" t="s">
        <v>377</v>
      </c>
      <c r="M24">
        <v>0</v>
      </c>
      <c r="N24" t="s">
        <v>388</v>
      </c>
      <c r="O24" t="s">
        <v>380</v>
      </c>
      <c r="P24" t="s">
        <v>381</v>
      </c>
      <c r="T24" s="4">
        <v>213001113333</v>
      </c>
      <c r="U24" t="s">
        <v>382</v>
      </c>
      <c r="V24">
        <v>-102</v>
      </c>
      <c r="W24" t="e">
        <f>VLOOKUP(T24,Plan1!Q:T,4,0)</f>
        <v>#N/A</v>
      </c>
      <c r="X24">
        <v>3.4</v>
      </c>
      <c r="Z24" t="s">
        <v>414</v>
      </c>
      <c r="AA24">
        <v>170030009</v>
      </c>
    </row>
    <row r="25" spans="1:27" x14ac:dyDescent="0.3">
      <c r="A25">
        <v>45082</v>
      </c>
      <c r="B25">
        <v>0</v>
      </c>
      <c r="C25" t="s">
        <v>390</v>
      </c>
      <c r="D25" t="s">
        <v>391</v>
      </c>
      <c r="E25" t="s">
        <v>374</v>
      </c>
      <c r="F25">
        <v>202306</v>
      </c>
      <c r="G25" t="s">
        <v>375</v>
      </c>
      <c r="H25">
        <v>36.71</v>
      </c>
      <c r="I25">
        <v>0</v>
      </c>
      <c r="J25" t="s">
        <v>391</v>
      </c>
      <c r="L25" t="s">
        <v>377</v>
      </c>
      <c r="M25" t="s">
        <v>387</v>
      </c>
      <c r="N25" t="s">
        <v>388</v>
      </c>
      <c r="O25" t="s">
        <v>380</v>
      </c>
      <c r="T25" s="4">
        <v>278001785735</v>
      </c>
      <c r="U25" t="s">
        <v>382</v>
      </c>
      <c r="V25">
        <v>36.71</v>
      </c>
      <c r="W25" t="str">
        <f>VLOOKUP(T25,Plan1!Q:T,4,0)</f>
        <v>gian</v>
      </c>
      <c r="X25">
        <v>0.35</v>
      </c>
      <c r="Z25" t="s">
        <v>429</v>
      </c>
      <c r="AA25">
        <v>170032096</v>
      </c>
    </row>
    <row r="26" spans="1:27" x14ac:dyDescent="0.3">
      <c r="A26">
        <v>45091</v>
      </c>
      <c r="B26">
        <v>0</v>
      </c>
      <c r="C26" t="s">
        <v>384</v>
      </c>
      <c r="D26" t="s">
        <v>403</v>
      </c>
      <c r="E26" t="s">
        <v>374</v>
      </c>
      <c r="F26">
        <v>202306</v>
      </c>
      <c r="G26" t="s">
        <v>375</v>
      </c>
      <c r="H26">
        <v>304.20999999999998</v>
      </c>
      <c r="I26">
        <v>0</v>
      </c>
      <c r="J26" t="s">
        <v>386</v>
      </c>
      <c r="L26" t="s">
        <v>377</v>
      </c>
      <c r="M26" t="s">
        <v>387</v>
      </c>
      <c r="N26" t="s">
        <v>388</v>
      </c>
      <c r="O26" t="s">
        <v>380</v>
      </c>
      <c r="P26" t="s">
        <v>381</v>
      </c>
      <c r="T26" s="4">
        <v>749001446631</v>
      </c>
      <c r="U26" t="s">
        <v>382</v>
      </c>
      <c r="V26">
        <v>304.20999999999998</v>
      </c>
      <c r="W26" t="str">
        <f>VLOOKUP(T26,Plan1!Q:T,4,0)</f>
        <v>gian</v>
      </c>
      <c r="X26">
        <v>2.9</v>
      </c>
      <c r="Z26" t="s">
        <v>415</v>
      </c>
      <c r="AA26">
        <v>170032096</v>
      </c>
    </row>
    <row r="27" spans="1:27" x14ac:dyDescent="0.3">
      <c r="A27">
        <v>45078</v>
      </c>
      <c r="B27">
        <v>0</v>
      </c>
      <c r="C27" t="s">
        <v>384</v>
      </c>
      <c r="D27" t="s">
        <v>385</v>
      </c>
      <c r="E27" t="s">
        <v>374</v>
      </c>
      <c r="F27">
        <v>202306</v>
      </c>
      <c r="G27" t="s">
        <v>375</v>
      </c>
      <c r="H27">
        <v>314.7</v>
      </c>
      <c r="I27">
        <v>0</v>
      </c>
      <c r="J27" t="s">
        <v>386</v>
      </c>
      <c r="L27" t="s">
        <v>377</v>
      </c>
      <c r="M27" t="s">
        <v>387</v>
      </c>
      <c r="N27" t="s">
        <v>388</v>
      </c>
      <c r="O27" t="s">
        <v>380</v>
      </c>
      <c r="P27" t="s">
        <v>381</v>
      </c>
      <c r="T27" s="4">
        <v>570001044037</v>
      </c>
      <c r="U27" t="s">
        <v>382</v>
      </c>
      <c r="V27">
        <v>314.7</v>
      </c>
      <c r="W27" t="str">
        <f>VLOOKUP(T27,Plan1!Q:T,4,0)</f>
        <v>gian</v>
      </c>
      <c r="X27">
        <v>3</v>
      </c>
      <c r="Z27" t="s">
        <v>409</v>
      </c>
      <c r="AA27">
        <v>170032096</v>
      </c>
    </row>
    <row r="28" spans="1:27" x14ac:dyDescent="0.3">
      <c r="A28">
        <v>45083</v>
      </c>
      <c r="B28">
        <v>0</v>
      </c>
      <c r="C28" t="s">
        <v>430</v>
      </c>
      <c r="D28" t="s">
        <v>431</v>
      </c>
      <c r="E28" t="s">
        <v>374</v>
      </c>
      <c r="F28">
        <v>202306</v>
      </c>
      <c r="G28" t="s">
        <v>375</v>
      </c>
      <c r="H28">
        <v>304.5</v>
      </c>
      <c r="I28">
        <v>0</v>
      </c>
      <c r="J28" t="s">
        <v>386</v>
      </c>
      <c r="L28" t="s">
        <v>377</v>
      </c>
      <c r="M28">
        <v>105</v>
      </c>
      <c r="N28" t="s">
        <v>388</v>
      </c>
      <c r="O28" t="s">
        <v>380</v>
      </c>
      <c r="P28" t="s">
        <v>381</v>
      </c>
      <c r="T28" s="4">
        <v>749001187423</v>
      </c>
      <c r="U28" t="s">
        <v>382</v>
      </c>
      <c r="V28">
        <v>304.5</v>
      </c>
      <c r="W28" t="str">
        <f>VLOOKUP(T28,Plan1!Q:T,4,0)</f>
        <v>gian</v>
      </c>
      <c r="X28">
        <v>2.9</v>
      </c>
      <c r="Z28" t="s">
        <v>432</v>
      </c>
      <c r="AA28">
        <v>170032096</v>
      </c>
    </row>
    <row r="29" spans="1:27" x14ac:dyDescent="0.3">
      <c r="A29">
        <v>45087</v>
      </c>
      <c r="B29">
        <v>0</v>
      </c>
      <c r="C29" t="s">
        <v>384</v>
      </c>
      <c r="D29" t="s">
        <v>385</v>
      </c>
      <c r="E29" t="s">
        <v>374</v>
      </c>
      <c r="F29">
        <v>202306</v>
      </c>
      <c r="G29" t="s">
        <v>375</v>
      </c>
      <c r="H29">
        <v>314.7</v>
      </c>
      <c r="I29">
        <v>0</v>
      </c>
      <c r="J29" t="s">
        <v>386</v>
      </c>
      <c r="L29" t="s">
        <v>377</v>
      </c>
      <c r="M29" t="s">
        <v>387</v>
      </c>
      <c r="N29" t="s">
        <v>388</v>
      </c>
      <c r="O29" t="s">
        <v>380</v>
      </c>
      <c r="P29" t="s">
        <v>381</v>
      </c>
      <c r="T29" s="4">
        <v>570001044029</v>
      </c>
      <c r="U29" t="s">
        <v>382</v>
      </c>
      <c r="V29">
        <v>314.7</v>
      </c>
      <c r="W29" t="str">
        <f>VLOOKUP(T29,Plan1!Q:T,4,0)</f>
        <v>gian</v>
      </c>
      <c r="X29">
        <v>3</v>
      </c>
      <c r="Z29" t="s">
        <v>409</v>
      </c>
      <c r="AA29">
        <v>170032096</v>
      </c>
    </row>
    <row r="30" spans="1:27" x14ac:dyDescent="0.3">
      <c r="A30">
        <v>45079</v>
      </c>
      <c r="B30">
        <v>0</v>
      </c>
      <c r="C30" t="s">
        <v>384</v>
      </c>
      <c r="D30" t="s">
        <v>385</v>
      </c>
      <c r="E30" t="s">
        <v>374</v>
      </c>
      <c r="F30">
        <v>202306</v>
      </c>
      <c r="G30" t="s">
        <v>375</v>
      </c>
      <c r="H30">
        <v>314.67</v>
      </c>
      <c r="I30">
        <v>0</v>
      </c>
      <c r="J30" t="s">
        <v>386</v>
      </c>
      <c r="L30" t="s">
        <v>377</v>
      </c>
      <c r="M30" t="s">
        <v>433</v>
      </c>
      <c r="N30" t="s">
        <v>388</v>
      </c>
      <c r="O30" t="s">
        <v>380</v>
      </c>
      <c r="P30" t="s">
        <v>381</v>
      </c>
      <c r="T30" s="4">
        <v>89341544069</v>
      </c>
      <c r="U30" t="s">
        <v>382</v>
      </c>
      <c r="V30">
        <v>314.67</v>
      </c>
      <c r="W30" t="str">
        <f>VLOOKUP(T30,Plan1!Q:T,4,0)</f>
        <v>gian</v>
      </c>
      <c r="X30">
        <v>3</v>
      </c>
      <c r="Z30" t="s">
        <v>434</v>
      </c>
      <c r="AA30">
        <v>170032096</v>
      </c>
    </row>
    <row r="31" spans="1:27" x14ac:dyDescent="0.3">
      <c r="A31">
        <v>45080</v>
      </c>
      <c r="B31">
        <v>0</v>
      </c>
      <c r="C31" t="s">
        <v>384</v>
      </c>
      <c r="D31" t="s">
        <v>385</v>
      </c>
      <c r="E31" t="s">
        <v>374</v>
      </c>
      <c r="F31">
        <v>202306</v>
      </c>
      <c r="G31" t="s">
        <v>375</v>
      </c>
      <c r="H31">
        <v>314.7</v>
      </c>
      <c r="I31">
        <v>0</v>
      </c>
      <c r="J31" t="s">
        <v>386</v>
      </c>
      <c r="L31" t="s">
        <v>377</v>
      </c>
      <c r="M31" t="s">
        <v>387</v>
      </c>
      <c r="N31" t="s">
        <v>388</v>
      </c>
      <c r="O31" t="s">
        <v>380</v>
      </c>
      <c r="P31" t="s">
        <v>381</v>
      </c>
      <c r="T31" s="4">
        <v>89341544115</v>
      </c>
      <c r="U31" t="s">
        <v>382</v>
      </c>
      <c r="V31">
        <v>314.7</v>
      </c>
      <c r="W31" t="str">
        <f>VLOOKUP(T31,Plan1!Q:T,4,0)</f>
        <v>gian</v>
      </c>
      <c r="X31">
        <v>3</v>
      </c>
      <c r="Z31" t="s">
        <v>389</v>
      </c>
      <c r="AA31">
        <v>170032096</v>
      </c>
    </row>
    <row r="32" spans="1:27" x14ac:dyDescent="0.3">
      <c r="A32">
        <v>45079</v>
      </c>
      <c r="B32">
        <v>0</v>
      </c>
      <c r="C32" t="s">
        <v>384</v>
      </c>
      <c r="D32" t="s">
        <v>410</v>
      </c>
      <c r="E32" t="s">
        <v>374</v>
      </c>
      <c r="F32">
        <v>202306</v>
      </c>
      <c r="G32" t="s">
        <v>375</v>
      </c>
      <c r="H32">
        <v>246.21</v>
      </c>
      <c r="I32">
        <v>0</v>
      </c>
      <c r="J32" t="s">
        <v>386</v>
      </c>
      <c r="L32" t="s">
        <v>377</v>
      </c>
      <c r="M32" t="s">
        <v>411</v>
      </c>
      <c r="N32" t="s">
        <v>388</v>
      </c>
      <c r="O32" t="s">
        <v>380</v>
      </c>
      <c r="P32" t="s">
        <v>381</v>
      </c>
      <c r="T32" s="4">
        <v>363002648372</v>
      </c>
      <c r="U32" t="s">
        <v>382</v>
      </c>
      <c r="V32">
        <v>246.21</v>
      </c>
      <c r="W32" t="str">
        <f>VLOOKUP(T32,Plan1!Q:T,4,0)</f>
        <v>gian</v>
      </c>
      <c r="X32">
        <v>2.9</v>
      </c>
      <c r="Z32" t="s">
        <v>435</v>
      </c>
      <c r="AA32">
        <v>170032096</v>
      </c>
    </row>
    <row r="33" spans="1:27" x14ac:dyDescent="0.3">
      <c r="A33">
        <v>45084</v>
      </c>
      <c r="B33">
        <v>0</v>
      </c>
      <c r="C33" t="s">
        <v>384</v>
      </c>
      <c r="D33" t="s">
        <v>410</v>
      </c>
      <c r="E33" t="s">
        <v>374</v>
      </c>
      <c r="F33">
        <v>202306</v>
      </c>
      <c r="G33" t="s">
        <v>375</v>
      </c>
      <c r="H33">
        <v>246.21</v>
      </c>
      <c r="I33">
        <v>0</v>
      </c>
      <c r="J33" t="s">
        <v>386</v>
      </c>
      <c r="L33" t="s">
        <v>377</v>
      </c>
      <c r="M33" t="s">
        <v>411</v>
      </c>
      <c r="N33" t="s">
        <v>388</v>
      </c>
      <c r="O33" t="s">
        <v>380</v>
      </c>
      <c r="P33" t="s">
        <v>381</v>
      </c>
      <c r="T33" s="4">
        <v>996375168942</v>
      </c>
      <c r="U33" t="s">
        <v>382</v>
      </c>
      <c r="V33">
        <v>246.21</v>
      </c>
      <c r="W33" t="e">
        <f>VLOOKUP(T33,Plan1!Q:T,4,0)</f>
        <v>#N/A</v>
      </c>
      <c r="X33">
        <v>2.9</v>
      </c>
      <c r="Z33" t="s">
        <v>436</v>
      </c>
      <c r="AA33">
        <v>170032096</v>
      </c>
    </row>
    <row r="34" spans="1:27" x14ac:dyDescent="0.3">
      <c r="A34">
        <v>45084</v>
      </c>
      <c r="B34">
        <v>0</v>
      </c>
      <c r="C34" t="s">
        <v>384</v>
      </c>
      <c r="D34" t="s">
        <v>429</v>
      </c>
      <c r="E34" t="s">
        <v>374</v>
      </c>
      <c r="F34">
        <v>202306</v>
      </c>
      <c r="G34" t="s">
        <v>375</v>
      </c>
      <c r="H34">
        <v>304.20999999999998</v>
      </c>
      <c r="I34">
        <v>0</v>
      </c>
      <c r="J34" t="s">
        <v>386</v>
      </c>
      <c r="L34" t="s">
        <v>377</v>
      </c>
      <c r="M34" t="s">
        <v>387</v>
      </c>
      <c r="N34" t="s">
        <v>388</v>
      </c>
      <c r="O34" t="s">
        <v>380</v>
      </c>
      <c r="P34" t="s">
        <v>381</v>
      </c>
      <c r="T34" s="4">
        <v>996375168977</v>
      </c>
      <c r="U34" t="s">
        <v>382</v>
      </c>
      <c r="V34">
        <v>304.20999999999998</v>
      </c>
      <c r="W34" t="e">
        <f>VLOOKUP(T34,Plan1!Q:T,4,0)</f>
        <v>#N/A</v>
      </c>
      <c r="X34">
        <v>2.9</v>
      </c>
      <c r="Z34" t="s">
        <v>437</v>
      </c>
      <c r="AA34">
        <v>170032096</v>
      </c>
    </row>
    <row r="35" spans="1:27" x14ac:dyDescent="0.3">
      <c r="A35">
        <v>45086</v>
      </c>
      <c r="B35">
        <v>0</v>
      </c>
      <c r="C35" t="s">
        <v>384</v>
      </c>
      <c r="D35" t="s">
        <v>410</v>
      </c>
      <c r="E35" t="s">
        <v>374</v>
      </c>
      <c r="F35">
        <v>202306</v>
      </c>
      <c r="G35" t="s">
        <v>375</v>
      </c>
      <c r="H35">
        <v>246.21</v>
      </c>
      <c r="I35">
        <v>0</v>
      </c>
      <c r="J35" t="s">
        <v>386</v>
      </c>
      <c r="L35" t="s">
        <v>377</v>
      </c>
      <c r="M35" t="s">
        <v>411</v>
      </c>
      <c r="N35" t="s">
        <v>388</v>
      </c>
      <c r="O35" t="s">
        <v>380</v>
      </c>
      <c r="P35" t="s">
        <v>381</v>
      </c>
      <c r="T35" s="4">
        <v>996375168985</v>
      </c>
      <c r="U35" t="s">
        <v>382</v>
      </c>
      <c r="V35">
        <v>246.21</v>
      </c>
      <c r="W35" t="e">
        <f>VLOOKUP(T35,Plan1!Q:T,4,0)</f>
        <v>#N/A</v>
      </c>
      <c r="X35">
        <v>2.9</v>
      </c>
      <c r="Z35" t="s">
        <v>436</v>
      </c>
      <c r="AA35">
        <v>170032096</v>
      </c>
    </row>
    <row r="36" spans="1:27" x14ac:dyDescent="0.3">
      <c r="A36">
        <v>45086</v>
      </c>
      <c r="B36">
        <v>0</v>
      </c>
      <c r="C36" t="s">
        <v>384</v>
      </c>
      <c r="D36" t="s">
        <v>410</v>
      </c>
      <c r="E36" t="s">
        <v>374</v>
      </c>
      <c r="F36">
        <v>202306</v>
      </c>
      <c r="G36" t="s">
        <v>375</v>
      </c>
      <c r="H36">
        <v>246.21</v>
      </c>
      <c r="I36">
        <v>0</v>
      </c>
      <c r="J36" t="s">
        <v>386</v>
      </c>
      <c r="L36" t="s">
        <v>377</v>
      </c>
      <c r="M36" t="s">
        <v>411</v>
      </c>
      <c r="N36" t="s">
        <v>388</v>
      </c>
      <c r="O36" t="s">
        <v>380</v>
      </c>
      <c r="P36" t="s">
        <v>381</v>
      </c>
      <c r="T36" s="4">
        <v>996375169175</v>
      </c>
      <c r="U36" t="s">
        <v>382</v>
      </c>
      <c r="V36">
        <v>246.21</v>
      </c>
      <c r="W36" t="e">
        <f>VLOOKUP(T36,Plan1!Q:T,4,0)</f>
        <v>#N/A</v>
      </c>
      <c r="X36">
        <v>2.9</v>
      </c>
      <c r="Z36" t="s">
        <v>435</v>
      </c>
      <c r="AA36">
        <v>170032096</v>
      </c>
    </row>
    <row r="37" spans="1:27" x14ac:dyDescent="0.3">
      <c r="A37">
        <v>45086</v>
      </c>
      <c r="B37">
        <v>0</v>
      </c>
      <c r="C37" t="s">
        <v>384</v>
      </c>
      <c r="D37" t="s">
        <v>429</v>
      </c>
      <c r="E37" t="s">
        <v>374</v>
      </c>
      <c r="F37">
        <v>202306</v>
      </c>
      <c r="G37" t="s">
        <v>375</v>
      </c>
      <c r="H37">
        <v>304.20999999999998</v>
      </c>
      <c r="I37">
        <v>0</v>
      </c>
      <c r="J37" t="s">
        <v>386</v>
      </c>
      <c r="L37" t="s">
        <v>377</v>
      </c>
      <c r="M37" t="s">
        <v>387</v>
      </c>
      <c r="N37" t="s">
        <v>388</v>
      </c>
      <c r="O37" t="s">
        <v>380</v>
      </c>
      <c r="P37" t="s">
        <v>381</v>
      </c>
      <c r="T37" s="4">
        <v>996375169183</v>
      </c>
      <c r="U37" t="s">
        <v>382</v>
      </c>
      <c r="V37">
        <v>304.20999999999998</v>
      </c>
      <c r="W37" t="e">
        <f>VLOOKUP(T37,Plan1!Q:T,4,0)</f>
        <v>#N/A</v>
      </c>
      <c r="X37">
        <v>2.9</v>
      </c>
      <c r="Z37" t="s">
        <v>437</v>
      </c>
      <c r="AA37">
        <v>170032096</v>
      </c>
    </row>
    <row r="38" spans="1:27" x14ac:dyDescent="0.3">
      <c r="A38">
        <v>45084</v>
      </c>
      <c r="B38">
        <v>0</v>
      </c>
      <c r="C38" t="s">
        <v>384</v>
      </c>
      <c r="D38" t="s">
        <v>410</v>
      </c>
      <c r="E38" t="s">
        <v>374</v>
      </c>
      <c r="F38">
        <v>202306</v>
      </c>
      <c r="G38" t="s">
        <v>375</v>
      </c>
      <c r="H38">
        <v>246.21</v>
      </c>
      <c r="I38">
        <v>0</v>
      </c>
      <c r="J38" t="s">
        <v>386</v>
      </c>
      <c r="L38" t="s">
        <v>377</v>
      </c>
      <c r="M38" t="s">
        <v>411</v>
      </c>
      <c r="N38" t="s">
        <v>388</v>
      </c>
      <c r="O38" t="s">
        <v>380</v>
      </c>
      <c r="P38" t="s">
        <v>381</v>
      </c>
      <c r="T38" s="4">
        <v>996375168870</v>
      </c>
      <c r="U38" t="s">
        <v>382</v>
      </c>
      <c r="V38">
        <v>246.21</v>
      </c>
      <c r="W38" t="e">
        <f>VLOOKUP(T38,Plan1!Q:T,4,0)</f>
        <v>#N/A</v>
      </c>
      <c r="X38">
        <v>2.9</v>
      </c>
      <c r="Z38" t="s">
        <v>436</v>
      </c>
      <c r="AA38">
        <v>170032096</v>
      </c>
    </row>
    <row r="39" spans="1:27" x14ac:dyDescent="0.3">
      <c r="A39">
        <v>45079</v>
      </c>
      <c r="B39">
        <v>0</v>
      </c>
      <c r="C39" t="s">
        <v>430</v>
      </c>
      <c r="D39" t="s">
        <v>408</v>
      </c>
      <c r="E39" t="s">
        <v>374</v>
      </c>
      <c r="F39">
        <v>202306</v>
      </c>
      <c r="G39" t="s">
        <v>375</v>
      </c>
      <c r="H39">
        <v>293.72000000000003</v>
      </c>
      <c r="I39">
        <v>0</v>
      </c>
      <c r="J39" t="s">
        <v>386</v>
      </c>
      <c r="L39" t="s">
        <v>377</v>
      </c>
      <c r="M39" t="s">
        <v>387</v>
      </c>
      <c r="N39" t="s">
        <v>388</v>
      </c>
      <c r="O39" t="s">
        <v>380</v>
      </c>
      <c r="P39" t="s">
        <v>381</v>
      </c>
      <c r="T39" s="4">
        <v>363002648372</v>
      </c>
      <c r="U39" t="s">
        <v>382</v>
      </c>
      <c r="V39">
        <v>293.72000000000003</v>
      </c>
      <c r="W39" t="str">
        <f>VLOOKUP(T39,Plan1!Q:T,4,0)</f>
        <v>gian</v>
      </c>
      <c r="X39">
        <v>2.8</v>
      </c>
      <c r="Z39" t="s">
        <v>438</v>
      </c>
      <c r="AA39">
        <v>170032096</v>
      </c>
    </row>
    <row r="40" spans="1:27" x14ac:dyDescent="0.3">
      <c r="A40">
        <v>45080</v>
      </c>
      <c r="B40">
        <v>0</v>
      </c>
      <c r="C40" t="s">
        <v>384</v>
      </c>
      <c r="D40" t="s">
        <v>385</v>
      </c>
      <c r="E40" t="s">
        <v>374</v>
      </c>
      <c r="F40">
        <v>202306</v>
      </c>
      <c r="G40" t="s">
        <v>375</v>
      </c>
      <c r="H40">
        <v>314.7</v>
      </c>
      <c r="I40">
        <v>0</v>
      </c>
      <c r="J40" t="s">
        <v>386</v>
      </c>
      <c r="L40" t="s">
        <v>377</v>
      </c>
      <c r="M40" t="s">
        <v>387</v>
      </c>
      <c r="N40" t="s">
        <v>388</v>
      </c>
      <c r="O40" t="s">
        <v>380</v>
      </c>
      <c r="P40" t="s">
        <v>381</v>
      </c>
      <c r="T40" s="4">
        <v>213001116111</v>
      </c>
      <c r="U40" t="s">
        <v>382</v>
      </c>
      <c r="V40">
        <v>314.7</v>
      </c>
      <c r="W40" t="str">
        <f>VLOOKUP(T40,Plan1!Q:T,4,0)</f>
        <v>gian</v>
      </c>
      <c r="X40">
        <v>3</v>
      </c>
      <c r="Z40" t="s">
        <v>409</v>
      </c>
      <c r="AA40">
        <v>170032096</v>
      </c>
    </row>
    <row r="41" spans="1:27" x14ac:dyDescent="0.3">
      <c r="A41">
        <v>45083</v>
      </c>
      <c r="B41">
        <v>0</v>
      </c>
      <c r="C41" t="s">
        <v>384</v>
      </c>
      <c r="D41" t="s">
        <v>385</v>
      </c>
      <c r="E41" t="s">
        <v>374</v>
      </c>
      <c r="F41">
        <v>202306</v>
      </c>
      <c r="G41" t="s">
        <v>375</v>
      </c>
      <c r="H41">
        <v>314.7</v>
      </c>
      <c r="I41">
        <v>0</v>
      </c>
      <c r="J41" t="s">
        <v>386</v>
      </c>
      <c r="L41" t="s">
        <v>377</v>
      </c>
      <c r="M41" t="s">
        <v>387</v>
      </c>
      <c r="N41" t="s">
        <v>388</v>
      </c>
      <c r="O41" t="s">
        <v>380</v>
      </c>
      <c r="P41" t="s">
        <v>381</v>
      </c>
      <c r="T41" s="4">
        <v>213001116600</v>
      </c>
      <c r="U41" t="s">
        <v>382</v>
      </c>
      <c r="V41">
        <v>314.7</v>
      </c>
      <c r="W41" t="str">
        <f>VLOOKUP(T41,Plan1!Q:T,4,0)</f>
        <v>gian</v>
      </c>
      <c r="X41">
        <v>3</v>
      </c>
      <c r="Z41" t="s">
        <v>409</v>
      </c>
      <c r="AA41">
        <v>170032096</v>
      </c>
    </row>
    <row r="42" spans="1:27" x14ac:dyDescent="0.3">
      <c r="A42">
        <v>45084</v>
      </c>
      <c r="B42">
        <v>0</v>
      </c>
      <c r="C42" t="s">
        <v>384</v>
      </c>
      <c r="D42" t="s">
        <v>385</v>
      </c>
      <c r="E42" t="s">
        <v>374</v>
      </c>
      <c r="F42">
        <v>202306</v>
      </c>
      <c r="G42" t="s">
        <v>375</v>
      </c>
      <c r="H42">
        <v>314.7</v>
      </c>
      <c r="I42">
        <v>0</v>
      </c>
      <c r="J42" t="s">
        <v>386</v>
      </c>
      <c r="L42" t="s">
        <v>377</v>
      </c>
      <c r="M42" t="s">
        <v>387</v>
      </c>
      <c r="N42" t="s">
        <v>388</v>
      </c>
      <c r="O42" t="s">
        <v>380</v>
      </c>
      <c r="P42" t="s">
        <v>381</v>
      </c>
      <c r="T42" s="4">
        <v>213001116804</v>
      </c>
      <c r="U42" t="s">
        <v>382</v>
      </c>
      <c r="V42">
        <v>314.7</v>
      </c>
      <c r="W42" t="str">
        <f>VLOOKUP(T42,Plan1!Q:T,4,0)</f>
        <v>gian</v>
      </c>
      <c r="X42">
        <v>3</v>
      </c>
      <c r="Z42" t="s">
        <v>409</v>
      </c>
      <c r="AA42">
        <v>170032096</v>
      </c>
    </row>
    <row r="43" spans="1:27" x14ac:dyDescent="0.3">
      <c r="A43">
        <v>45084</v>
      </c>
      <c r="B43">
        <v>0</v>
      </c>
      <c r="C43" t="s">
        <v>384</v>
      </c>
      <c r="D43" t="s">
        <v>385</v>
      </c>
      <c r="E43" t="s">
        <v>374</v>
      </c>
      <c r="F43">
        <v>202306</v>
      </c>
      <c r="G43" t="s">
        <v>375</v>
      </c>
      <c r="H43">
        <v>314.7</v>
      </c>
      <c r="I43">
        <v>0</v>
      </c>
      <c r="J43" t="s">
        <v>386</v>
      </c>
      <c r="L43" t="s">
        <v>377</v>
      </c>
      <c r="M43" t="s">
        <v>387</v>
      </c>
      <c r="N43" t="s">
        <v>388</v>
      </c>
      <c r="O43" t="s">
        <v>380</v>
      </c>
      <c r="P43" t="s">
        <v>381</v>
      </c>
      <c r="T43" s="4">
        <v>204001001641</v>
      </c>
      <c r="U43" t="s">
        <v>382</v>
      </c>
      <c r="V43">
        <v>314.7</v>
      </c>
      <c r="W43" t="e">
        <f>VLOOKUP(T43,Plan1!Q:T,4,0)</f>
        <v>#N/A</v>
      </c>
      <c r="X43">
        <v>3</v>
      </c>
      <c r="Z43" t="s">
        <v>439</v>
      </c>
      <c r="AA43">
        <v>170032096</v>
      </c>
    </row>
    <row r="44" spans="1:27" x14ac:dyDescent="0.3">
      <c r="A44">
        <v>45084</v>
      </c>
      <c r="B44">
        <v>0</v>
      </c>
      <c r="C44" t="s">
        <v>413</v>
      </c>
      <c r="D44" t="s">
        <v>392</v>
      </c>
      <c r="E44" t="s">
        <v>374</v>
      </c>
      <c r="F44">
        <v>202306</v>
      </c>
      <c r="G44" t="s">
        <v>375</v>
      </c>
      <c r="H44">
        <v>84</v>
      </c>
      <c r="I44">
        <v>0</v>
      </c>
      <c r="J44" t="s">
        <v>386</v>
      </c>
      <c r="L44" t="s">
        <v>377</v>
      </c>
      <c r="M44">
        <v>30</v>
      </c>
      <c r="N44" t="s">
        <v>388</v>
      </c>
      <c r="O44" t="s">
        <v>380</v>
      </c>
      <c r="P44" t="s">
        <v>381</v>
      </c>
      <c r="T44" s="4">
        <v>86366781317</v>
      </c>
      <c r="U44" t="s">
        <v>382</v>
      </c>
      <c r="V44">
        <v>84</v>
      </c>
      <c r="W44" t="str">
        <f>VLOOKUP(T44,Plan1!Q:T,4,0)</f>
        <v>gian</v>
      </c>
      <c r="X44">
        <v>2.8</v>
      </c>
      <c r="Z44" t="s">
        <v>440</v>
      </c>
      <c r="AA44">
        <v>170030009</v>
      </c>
    </row>
    <row r="45" spans="1:27" x14ac:dyDescent="0.3">
      <c r="A45">
        <v>45092</v>
      </c>
      <c r="B45">
        <v>0</v>
      </c>
      <c r="C45" t="s">
        <v>384</v>
      </c>
      <c r="D45" t="s">
        <v>403</v>
      </c>
      <c r="E45" t="s">
        <v>374</v>
      </c>
      <c r="F45">
        <v>202306</v>
      </c>
      <c r="G45" t="s">
        <v>375</v>
      </c>
      <c r="H45">
        <v>314.7</v>
      </c>
      <c r="I45">
        <v>0</v>
      </c>
      <c r="J45" t="s">
        <v>386</v>
      </c>
      <c r="L45" t="s">
        <v>377</v>
      </c>
      <c r="M45" t="s">
        <v>387</v>
      </c>
      <c r="N45" t="s">
        <v>388</v>
      </c>
      <c r="O45" t="s">
        <v>380</v>
      </c>
      <c r="P45" t="s">
        <v>381</v>
      </c>
      <c r="T45" s="4">
        <v>91380413154</v>
      </c>
      <c r="U45" t="s">
        <v>382</v>
      </c>
      <c r="V45">
        <v>314.7</v>
      </c>
      <c r="W45" t="str">
        <f>VLOOKUP(T45,Plan1!Q:T,4,0)</f>
        <v>gian</v>
      </c>
      <c r="X45">
        <v>3</v>
      </c>
      <c r="Z45" t="s">
        <v>405</v>
      </c>
      <c r="AA45">
        <v>170032096</v>
      </c>
    </row>
    <row r="46" spans="1:27" x14ac:dyDescent="0.3">
      <c r="A46">
        <v>44895</v>
      </c>
      <c r="B46">
        <v>0</v>
      </c>
      <c r="C46" t="s">
        <v>402</v>
      </c>
      <c r="D46" t="s">
        <v>441</v>
      </c>
      <c r="E46" t="s">
        <v>374</v>
      </c>
      <c r="F46">
        <v>202306</v>
      </c>
      <c r="G46" t="s">
        <v>375</v>
      </c>
      <c r="H46">
        <v>-16.61</v>
      </c>
      <c r="I46">
        <v>0</v>
      </c>
      <c r="J46" t="s">
        <v>407</v>
      </c>
      <c r="L46" t="s">
        <v>377</v>
      </c>
      <c r="M46">
        <v>0</v>
      </c>
      <c r="N46" t="s">
        <v>388</v>
      </c>
      <c r="O46" t="s">
        <v>380</v>
      </c>
      <c r="T46" s="4">
        <v>236001025175</v>
      </c>
      <c r="U46" t="s">
        <v>382</v>
      </c>
      <c r="V46">
        <v>-16.61</v>
      </c>
      <c r="W46" t="e">
        <f>VLOOKUP(T46,Plan1!Q:T,4,0)</f>
        <v>#N/A</v>
      </c>
      <c r="X46">
        <v>0.35</v>
      </c>
      <c r="Z46" t="s">
        <v>408</v>
      </c>
      <c r="AA46">
        <v>170032096</v>
      </c>
    </row>
    <row r="47" spans="1:27" x14ac:dyDescent="0.3">
      <c r="A47">
        <v>45081</v>
      </c>
      <c r="B47">
        <v>0</v>
      </c>
      <c r="C47" t="s">
        <v>430</v>
      </c>
      <c r="D47" t="s">
        <v>408</v>
      </c>
      <c r="E47" t="s">
        <v>374</v>
      </c>
      <c r="F47">
        <v>202306</v>
      </c>
      <c r="G47" t="s">
        <v>442</v>
      </c>
      <c r="H47">
        <v>0</v>
      </c>
      <c r="I47">
        <v>95</v>
      </c>
      <c r="J47" t="s">
        <v>386</v>
      </c>
      <c r="L47" t="s">
        <v>443</v>
      </c>
      <c r="M47" t="s">
        <v>387</v>
      </c>
      <c r="N47" t="s">
        <v>388</v>
      </c>
      <c r="O47" t="s">
        <v>380</v>
      </c>
      <c r="T47" s="4">
        <v>331001000540</v>
      </c>
      <c r="U47" t="s">
        <v>382</v>
      </c>
      <c r="V47">
        <v>0</v>
      </c>
      <c r="W47" t="e">
        <f>VLOOKUP(T47,Plan1!Q:T,4,0)</f>
        <v>#N/A</v>
      </c>
      <c r="X47">
        <v>2.9</v>
      </c>
      <c r="Z47" t="s">
        <v>444</v>
      </c>
    </row>
    <row r="48" spans="1:27" x14ac:dyDescent="0.3">
      <c r="A48">
        <v>45092</v>
      </c>
      <c r="B48">
        <v>0</v>
      </c>
      <c r="C48" t="s">
        <v>384</v>
      </c>
      <c r="D48" t="s">
        <v>410</v>
      </c>
      <c r="E48" t="s">
        <v>374</v>
      </c>
      <c r="F48">
        <v>202306</v>
      </c>
      <c r="G48" t="s">
        <v>375</v>
      </c>
      <c r="H48">
        <v>246.21</v>
      </c>
      <c r="I48">
        <v>0</v>
      </c>
      <c r="J48" t="s">
        <v>386</v>
      </c>
      <c r="L48" t="s">
        <v>377</v>
      </c>
      <c r="M48" t="s">
        <v>411</v>
      </c>
      <c r="N48" t="s">
        <v>388</v>
      </c>
      <c r="O48" t="s">
        <v>380</v>
      </c>
      <c r="P48" t="s">
        <v>381</v>
      </c>
      <c r="T48" s="4">
        <v>996375172176</v>
      </c>
      <c r="U48" t="s">
        <v>382</v>
      </c>
      <c r="V48">
        <v>246.21</v>
      </c>
      <c r="W48" t="e">
        <f>VLOOKUP(T48,Plan1!Q:T,4,0)</f>
        <v>#N/A</v>
      </c>
      <c r="X48">
        <v>2.9</v>
      </c>
      <c r="Z48" t="s">
        <v>412</v>
      </c>
      <c r="AA48">
        <v>170032096</v>
      </c>
    </row>
    <row r="49" spans="1:27" x14ac:dyDescent="0.3">
      <c r="A49">
        <v>45092</v>
      </c>
      <c r="B49">
        <v>0</v>
      </c>
      <c r="C49" t="s">
        <v>384</v>
      </c>
      <c r="D49" t="s">
        <v>403</v>
      </c>
      <c r="E49" t="s">
        <v>374</v>
      </c>
      <c r="F49">
        <v>202306</v>
      </c>
      <c r="G49" t="s">
        <v>375</v>
      </c>
      <c r="H49">
        <v>304.20999999999998</v>
      </c>
      <c r="I49">
        <v>0</v>
      </c>
      <c r="J49" t="s">
        <v>386</v>
      </c>
      <c r="L49" t="s">
        <v>377</v>
      </c>
      <c r="M49" t="s">
        <v>387</v>
      </c>
      <c r="N49" t="s">
        <v>388</v>
      </c>
      <c r="O49" t="s">
        <v>380</v>
      </c>
      <c r="P49" t="s">
        <v>381</v>
      </c>
      <c r="T49" s="4">
        <v>996375172249</v>
      </c>
      <c r="U49" t="s">
        <v>382</v>
      </c>
      <c r="V49">
        <v>304.20999999999998</v>
      </c>
      <c r="W49" t="e">
        <f>VLOOKUP(T49,Plan1!Q:T,4,0)</f>
        <v>#N/A</v>
      </c>
      <c r="X49">
        <v>2.9</v>
      </c>
      <c r="Z49" t="s">
        <v>405</v>
      </c>
      <c r="AA49">
        <v>170032096</v>
      </c>
    </row>
    <row r="50" spans="1:27" x14ac:dyDescent="0.3">
      <c r="A50">
        <v>45079</v>
      </c>
      <c r="B50">
        <v>0</v>
      </c>
      <c r="C50" t="s">
        <v>430</v>
      </c>
      <c r="D50" t="s">
        <v>408</v>
      </c>
      <c r="E50" t="s">
        <v>374</v>
      </c>
      <c r="F50">
        <v>202306</v>
      </c>
      <c r="G50" t="s">
        <v>375</v>
      </c>
      <c r="H50">
        <v>293.72000000000003</v>
      </c>
      <c r="I50">
        <v>0</v>
      </c>
      <c r="J50" t="s">
        <v>386</v>
      </c>
      <c r="L50" t="s">
        <v>377</v>
      </c>
      <c r="M50" t="s">
        <v>387</v>
      </c>
      <c r="N50" t="s">
        <v>388</v>
      </c>
      <c r="O50" t="s">
        <v>380</v>
      </c>
      <c r="P50" t="s">
        <v>381</v>
      </c>
      <c r="T50" s="4">
        <v>86366778308</v>
      </c>
      <c r="U50" t="s">
        <v>382</v>
      </c>
      <c r="V50">
        <v>293.72000000000003</v>
      </c>
      <c r="W50" t="str">
        <f>VLOOKUP(T50,Plan1!Q:T,4,0)</f>
        <v>gian</v>
      </c>
      <c r="X50">
        <v>2.8</v>
      </c>
      <c r="Z50" t="s">
        <v>438</v>
      </c>
      <c r="AA50">
        <v>170032096</v>
      </c>
    </row>
    <row r="51" spans="1:27" x14ac:dyDescent="0.3">
      <c r="A51">
        <v>45083</v>
      </c>
      <c r="B51">
        <v>0</v>
      </c>
      <c r="C51" t="s">
        <v>384</v>
      </c>
      <c r="D51" t="s">
        <v>385</v>
      </c>
      <c r="E51" t="s">
        <v>374</v>
      </c>
      <c r="F51">
        <v>202306</v>
      </c>
      <c r="G51" t="s">
        <v>375</v>
      </c>
      <c r="H51">
        <v>314.7</v>
      </c>
      <c r="I51">
        <v>0</v>
      </c>
      <c r="J51" t="s">
        <v>386</v>
      </c>
      <c r="L51" t="s">
        <v>377</v>
      </c>
      <c r="M51" t="s">
        <v>387</v>
      </c>
      <c r="N51" t="s">
        <v>388</v>
      </c>
      <c r="O51" t="s">
        <v>380</v>
      </c>
      <c r="P51" t="s">
        <v>381</v>
      </c>
      <c r="T51" s="4">
        <v>89341544433</v>
      </c>
      <c r="U51" t="s">
        <v>382</v>
      </c>
      <c r="V51">
        <v>314.7</v>
      </c>
      <c r="W51" t="str">
        <f>VLOOKUP(T51,Plan1!Q:T,4,0)</f>
        <v>gian</v>
      </c>
      <c r="X51">
        <v>3</v>
      </c>
      <c r="Z51" t="s">
        <v>409</v>
      </c>
      <c r="AA51">
        <v>170032096</v>
      </c>
    </row>
    <row r="52" spans="1:27" x14ac:dyDescent="0.3">
      <c r="A52">
        <v>45080</v>
      </c>
      <c r="B52">
        <v>0</v>
      </c>
      <c r="C52" t="s">
        <v>384</v>
      </c>
      <c r="D52" t="s">
        <v>385</v>
      </c>
      <c r="E52" t="s">
        <v>374</v>
      </c>
      <c r="F52">
        <v>202306</v>
      </c>
      <c r="G52" t="s">
        <v>375</v>
      </c>
      <c r="H52">
        <v>314.7</v>
      </c>
      <c r="I52">
        <v>0</v>
      </c>
      <c r="J52" t="s">
        <v>386</v>
      </c>
      <c r="L52" t="s">
        <v>377</v>
      </c>
      <c r="M52" t="s">
        <v>387</v>
      </c>
      <c r="N52" t="s">
        <v>388</v>
      </c>
      <c r="O52" t="s">
        <v>380</v>
      </c>
      <c r="P52" t="s">
        <v>381</v>
      </c>
      <c r="T52" s="4">
        <v>213001115646</v>
      </c>
      <c r="U52" t="s">
        <v>382</v>
      </c>
      <c r="V52">
        <v>314.7</v>
      </c>
      <c r="W52" t="str">
        <f>VLOOKUP(T52,Plan1!Q:T,4,0)</f>
        <v>gian</v>
      </c>
      <c r="X52">
        <v>3</v>
      </c>
      <c r="Z52" t="s">
        <v>409</v>
      </c>
      <c r="AA52">
        <v>170032096</v>
      </c>
    </row>
    <row r="53" spans="1:27" x14ac:dyDescent="0.3">
      <c r="A53">
        <v>45084</v>
      </c>
      <c r="B53">
        <v>0</v>
      </c>
      <c r="C53" t="s">
        <v>430</v>
      </c>
      <c r="D53" t="s">
        <v>408</v>
      </c>
      <c r="E53" t="s">
        <v>374</v>
      </c>
      <c r="F53">
        <v>202306</v>
      </c>
      <c r="G53" t="s">
        <v>375</v>
      </c>
      <c r="H53">
        <v>293.72000000000003</v>
      </c>
      <c r="I53">
        <v>0</v>
      </c>
      <c r="J53" t="s">
        <v>386</v>
      </c>
      <c r="L53" t="s">
        <v>377</v>
      </c>
      <c r="M53" t="s">
        <v>387</v>
      </c>
      <c r="N53" t="s">
        <v>388</v>
      </c>
      <c r="O53" t="s">
        <v>380</v>
      </c>
      <c r="P53" t="s">
        <v>381</v>
      </c>
      <c r="T53" s="4">
        <v>86366781317</v>
      </c>
      <c r="U53" t="s">
        <v>382</v>
      </c>
      <c r="V53">
        <v>293.72000000000003</v>
      </c>
      <c r="W53" t="str">
        <f>VLOOKUP(T53,Plan1!Q:T,4,0)</f>
        <v>gian</v>
      </c>
      <c r="X53">
        <v>2.8</v>
      </c>
      <c r="Z53" t="s">
        <v>438</v>
      </c>
      <c r="AA53">
        <v>170032096</v>
      </c>
    </row>
    <row r="54" spans="1:27" x14ac:dyDescent="0.3">
      <c r="A54">
        <v>45078</v>
      </c>
      <c r="B54">
        <v>0</v>
      </c>
      <c r="C54" t="s">
        <v>430</v>
      </c>
      <c r="D54" t="s">
        <v>408</v>
      </c>
      <c r="E54" t="s">
        <v>374</v>
      </c>
      <c r="F54">
        <v>202306</v>
      </c>
      <c r="G54" t="s">
        <v>375</v>
      </c>
      <c r="H54">
        <v>293.72000000000003</v>
      </c>
      <c r="I54">
        <v>0</v>
      </c>
      <c r="J54" t="s">
        <v>386</v>
      </c>
      <c r="L54" t="s">
        <v>377</v>
      </c>
      <c r="M54" t="s">
        <v>387</v>
      </c>
      <c r="N54" t="s">
        <v>388</v>
      </c>
      <c r="O54" t="s">
        <v>380</v>
      </c>
      <c r="P54" t="s">
        <v>381</v>
      </c>
      <c r="T54" s="4">
        <v>88624668388</v>
      </c>
      <c r="U54" t="s">
        <v>382</v>
      </c>
      <c r="V54">
        <v>293.72000000000003</v>
      </c>
      <c r="W54" t="str">
        <f>VLOOKUP(T54,Plan1!Q:T,4,0)</f>
        <v>gian</v>
      </c>
      <c r="X54">
        <v>2.8</v>
      </c>
      <c r="Z54" t="s">
        <v>438</v>
      </c>
      <c r="AA54">
        <v>170032096</v>
      </c>
    </row>
    <row r="55" spans="1:27" x14ac:dyDescent="0.3">
      <c r="A55">
        <v>45090</v>
      </c>
      <c r="B55">
        <v>0</v>
      </c>
      <c r="C55" t="s">
        <v>413</v>
      </c>
      <c r="D55" t="s">
        <v>392</v>
      </c>
      <c r="E55" t="s">
        <v>374</v>
      </c>
      <c r="F55">
        <v>202306</v>
      </c>
      <c r="G55" t="s">
        <v>375</v>
      </c>
      <c r="H55">
        <v>87</v>
      </c>
      <c r="I55">
        <v>0</v>
      </c>
      <c r="J55" t="s">
        <v>386</v>
      </c>
      <c r="L55" t="s">
        <v>377</v>
      </c>
      <c r="M55">
        <v>30</v>
      </c>
      <c r="N55" t="s">
        <v>388</v>
      </c>
      <c r="O55" t="s">
        <v>380</v>
      </c>
      <c r="P55" t="s">
        <v>381</v>
      </c>
      <c r="T55" s="4">
        <v>89341544654</v>
      </c>
      <c r="U55" t="s">
        <v>382</v>
      </c>
      <c r="V55">
        <v>87</v>
      </c>
      <c r="W55" t="str">
        <f>VLOOKUP(T55,Plan1!Q:T,4,0)</f>
        <v>gian</v>
      </c>
      <c r="X55">
        <v>2.9</v>
      </c>
      <c r="Z55" t="s">
        <v>445</v>
      </c>
      <c r="AA55">
        <v>170030009</v>
      </c>
    </row>
    <row r="56" spans="1:27" x14ac:dyDescent="0.3">
      <c r="A56">
        <v>45080</v>
      </c>
      <c r="B56">
        <v>0</v>
      </c>
      <c r="C56" t="s">
        <v>384</v>
      </c>
      <c r="D56" t="s">
        <v>403</v>
      </c>
      <c r="E56" t="s">
        <v>374</v>
      </c>
      <c r="F56">
        <v>202306</v>
      </c>
      <c r="G56" t="s">
        <v>375</v>
      </c>
      <c r="H56">
        <v>304.20999999999998</v>
      </c>
      <c r="I56">
        <v>0</v>
      </c>
      <c r="J56" t="s">
        <v>386</v>
      </c>
      <c r="L56" t="s">
        <v>377</v>
      </c>
      <c r="M56" t="s">
        <v>387</v>
      </c>
      <c r="N56" t="s">
        <v>388</v>
      </c>
      <c r="O56" t="s">
        <v>380</v>
      </c>
      <c r="P56" t="s">
        <v>381</v>
      </c>
      <c r="T56" s="4">
        <v>88624671150</v>
      </c>
      <c r="U56" t="s">
        <v>382</v>
      </c>
      <c r="V56">
        <v>304.20999999999998</v>
      </c>
      <c r="W56" t="str">
        <f>VLOOKUP(T56,Plan1!Q:T,4,0)</f>
        <v>gian</v>
      </c>
      <c r="X56">
        <v>2.9</v>
      </c>
      <c r="Z56" t="s">
        <v>405</v>
      </c>
      <c r="AA56">
        <v>170032096</v>
      </c>
    </row>
    <row r="57" spans="1:27" x14ac:dyDescent="0.3">
      <c r="A57">
        <v>45089</v>
      </c>
      <c r="B57">
        <v>0</v>
      </c>
      <c r="C57" t="s">
        <v>384</v>
      </c>
      <c r="D57" t="s">
        <v>385</v>
      </c>
      <c r="E57" t="s">
        <v>374</v>
      </c>
      <c r="F57">
        <v>202306</v>
      </c>
      <c r="G57" t="s">
        <v>375</v>
      </c>
      <c r="H57">
        <v>314.67</v>
      </c>
      <c r="I57">
        <v>0</v>
      </c>
      <c r="J57" t="s">
        <v>386</v>
      </c>
      <c r="L57" t="s">
        <v>377</v>
      </c>
      <c r="M57" t="s">
        <v>433</v>
      </c>
      <c r="N57" t="s">
        <v>388</v>
      </c>
      <c r="O57" t="s">
        <v>380</v>
      </c>
      <c r="P57" t="s">
        <v>381</v>
      </c>
      <c r="T57" s="4">
        <v>89341545413</v>
      </c>
      <c r="U57" t="s">
        <v>382</v>
      </c>
      <c r="V57">
        <v>314.67</v>
      </c>
      <c r="W57" t="str">
        <f>VLOOKUP(T57,Plan1!Q:T,4,0)</f>
        <v>gian</v>
      </c>
      <c r="X57">
        <v>3</v>
      </c>
      <c r="Z57" t="s">
        <v>446</v>
      </c>
      <c r="AA57">
        <v>170032096</v>
      </c>
    </row>
    <row r="58" spans="1:27" x14ac:dyDescent="0.3">
      <c r="A58">
        <v>45083</v>
      </c>
      <c r="B58">
        <v>0</v>
      </c>
      <c r="C58" t="s">
        <v>384</v>
      </c>
      <c r="D58" t="s">
        <v>403</v>
      </c>
      <c r="E58" t="s">
        <v>374</v>
      </c>
      <c r="F58">
        <v>202306</v>
      </c>
      <c r="G58" t="s">
        <v>375</v>
      </c>
      <c r="H58">
        <v>304.20999999999998</v>
      </c>
      <c r="I58">
        <v>0</v>
      </c>
      <c r="J58" t="s">
        <v>386</v>
      </c>
      <c r="L58" t="s">
        <v>377</v>
      </c>
      <c r="M58" t="s">
        <v>387</v>
      </c>
      <c r="N58" t="s">
        <v>388</v>
      </c>
      <c r="O58" t="s">
        <v>380</v>
      </c>
      <c r="P58" t="s">
        <v>381</v>
      </c>
      <c r="T58" s="4">
        <v>88624672920</v>
      </c>
      <c r="U58" t="s">
        <v>382</v>
      </c>
      <c r="V58">
        <v>304.20999999999998</v>
      </c>
      <c r="W58" t="str">
        <f>VLOOKUP(T58,Plan1!Q:T,4,0)</f>
        <v>gian</v>
      </c>
      <c r="X58">
        <v>2.9</v>
      </c>
      <c r="Z58" t="s">
        <v>405</v>
      </c>
      <c r="AA58">
        <v>170032096</v>
      </c>
    </row>
    <row r="59" spans="1:27" x14ac:dyDescent="0.3">
      <c r="A59">
        <v>45084</v>
      </c>
      <c r="B59">
        <v>0</v>
      </c>
      <c r="C59" t="s">
        <v>413</v>
      </c>
      <c r="D59" t="s">
        <v>392</v>
      </c>
      <c r="E59" t="s">
        <v>374</v>
      </c>
      <c r="F59">
        <v>202306</v>
      </c>
      <c r="G59" t="s">
        <v>375</v>
      </c>
      <c r="H59">
        <v>84</v>
      </c>
      <c r="I59">
        <v>0</v>
      </c>
      <c r="J59" t="s">
        <v>386</v>
      </c>
      <c r="L59" t="s">
        <v>377</v>
      </c>
      <c r="M59">
        <v>30</v>
      </c>
      <c r="N59" t="s">
        <v>388</v>
      </c>
      <c r="O59" t="s">
        <v>380</v>
      </c>
      <c r="P59" t="s">
        <v>381</v>
      </c>
      <c r="T59" s="4">
        <v>88624672920</v>
      </c>
      <c r="U59" t="s">
        <v>382</v>
      </c>
      <c r="V59">
        <v>84</v>
      </c>
      <c r="W59" t="str">
        <f>VLOOKUP(T59,Plan1!Q:T,4,0)</f>
        <v>gian</v>
      </c>
      <c r="X59">
        <v>2.8</v>
      </c>
      <c r="Z59" t="s">
        <v>440</v>
      </c>
      <c r="AA59">
        <v>170030009</v>
      </c>
    </row>
    <row r="60" spans="1:27" x14ac:dyDescent="0.3">
      <c r="A60">
        <v>45092</v>
      </c>
      <c r="B60">
        <v>0</v>
      </c>
      <c r="C60" t="s">
        <v>390</v>
      </c>
      <c r="D60" t="s">
        <v>391</v>
      </c>
      <c r="E60" t="s">
        <v>374</v>
      </c>
      <c r="F60">
        <v>202306</v>
      </c>
      <c r="G60" t="s">
        <v>375</v>
      </c>
      <c r="H60">
        <v>36.71</v>
      </c>
      <c r="I60">
        <v>0</v>
      </c>
      <c r="J60" t="s">
        <v>391</v>
      </c>
      <c r="L60" t="s">
        <v>377</v>
      </c>
      <c r="M60" t="s">
        <v>387</v>
      </c>
      <c r="N60" t="s">
        <v>388</v>
      </c>
      <c r="O60" t="s">
        <v>380</v>
      </c>
      <c r="T60" s="4">
        <v>331001002194</v>
      </c>
      <c r="U60" t="s">
        <v>382</v>
      </c>
      <c r="V60">
        <v>36.71</v>
      </c>
      <c r="W60" t="e">
        <f>VLOOKUP(T60,Plan1!Q:T,4,0)</f>
        <v>#N/A</v>
      </c>
      <c r="X60">
        <v>0.35</v>
      </c>
      <c r="Z60" t="s">
        <v>408</v>
      </c>
      <c r="AA60">
        <v>170032096</v>
      </c>
    </row>
    <row r="61" spans="1:27" x14ac:dyDescent="0.3">
      <c r="A61">
        <v>45079</v>
      </c>
      <c r="B61">
        <v>0</v>
      </c>
      <c r="C61" t="s">
        <v>384</v>
      </c>
      <c r="D61" t="s">
        <v>410</v>
      </c>
      <c r="E61" t="s">
        <v>374</v>
      </c>
      <c r="F61">
        <v>202306</v>
      </c>
      <c r="G61" t="s">
        <v>375</v>
      </c>
      <c r="H61">
        <v>246.18</v>
      </c>
      <c r="I61">
        <v>0</v>
      </c>
      <c r="J61" t="s">
        <v>386</v>
      </c>
      <c r="L61" t="s">
        <v>377</v>
      </c>
      <c r="M61" t="s">
        <v>447</v>
      </c>
      <c r="N61" t="s">
        <v>388</v>
      </c>
      <c r="O61" t="s">
        <v>380</v>
      </c>
      <c r="P61" t="s">
        <v>381</v>
      </c>
      <c r="T61" s="4">
        <v>996375167024</v>
      </c>
      <c r="U61" t="s">
        <v>382</v>
      </c>
      <c r="V61">
        <v>246.18</v>
      </c>
      <c r="W61" t="e">
        <f>VLOOKUP(T61,Plan1!Q:T,4,0)</f>
        <v>#N/A</v>
      </c>
      <c r="X61">
        <v>2.9</v>
      </c>
      <c r="Z61" t="s">
        <v>448</v>
      </c>
      <c r="AA61">
        <v>170032096</v>
      </c>
    </row>
    <row r="62" spans="1:27" x14ac:dyDescent="0.3">
      <c r="A62">
        <v>45079</v>
      </c>
      <c r="B62">
        <v>0</v>
      </c>
      <c r="C62" t="s">
        <v>430</v>
      </c>
      <c r="D62" t="s">
        <v>408</v>
      </c>
      <c r="E62" t="s">
        <v>374</v>
      </c>
      <c r="F62">
        <v>202306</v>
      </c>
      <c r="G62" t="s">
        <v>375</v>
      </c>
      <c r="H62">
        <v>304.20999999999998</v>
      </c>
      <c r="I62">
        <v>0</v>
      </c>
      <c r="J62" t="s">
        <v>386</v>
      </c>
      <c r="L62" t="s">
        <v>377</v>
      </c>
      <c r="M62" t="s">
        <v>387</v>
      </c>
      <c r="N62" t="s">
        <v>388</v>
      </c>
      <c r="O62" t="s">
        <v>380</v>
      </c>
      <c r="P62" t="s">
        <v>381</v>
      </c>
      <c r="T62" s="4">
        <v>68001155656</v>
      </c>
      <c r="U62" t="s">
        <v>382</v>
      </c>
      <c r="V62">
        <v>304.20999999999998</v>
      </c>
      <c r="W62" t="str">
        <f>VLOOKUP(T62,Plan1!Q:T,4,0)</f>
        <v>gian</v>
      </c>
      <c r="X62">
        <v>2.9</v>
      </c>
      <c r="Z62" t="s">
        <v>438</v>
      </c>
      <c r="AA62">
        <v>170032096</v>
      </c>
    </row>
    <row r="63" spans="1:27" x14ac:dyDescent="0.3">
      <c r="A63">
        <v>45089</v>
      </c>
      <c r="B63">
        <v>0</v>
      </c>
      <c r="C63" t="s">
        <v>384</v>
      </c>
      <c r="D63" t="s">
        <v>385</v>
      </c>
      <c r="E63" t="s">
        <v>374</v>
      </c>
      <c r="F63">
        <v>202306</v>
      </c>
      <c r="G63" t="s">
        <v>375</v>
      </c>
      <c r="H63">
        <v>304.18</v>
      </c>
      <c r="I63">
        <v>0</v>
      </c>
      <c r="J63" t="s">
        <v>386</v>
      </c>
      <c r="L63" t="s">
        <v>377</v>
      </c>
      <c r="M63" t="s">
        <v>433</v>
      </c>
      <c r="N63" t="s">
        <v>388</v>
      </c>
      <c r="O63" t="s">
        <v>380</v>
      </c>
      <c r="P63" t="s">
        <v>381</v>
      </c>
      <c r="T63" s="4">
        <v>531010600788</v>
      </c>
      <c r="U63" t="s">
        <v>382</v>
      </c>
      <c r="V63">
        <v>304.18</v>
      </c>
      <c r="W63" t="str">
        <f>VLOOKUP(T63,Plan1!Q:T,4,0)</f>
        <v>gian</v>
      </c>
      <c r="X63">
        <v>2.9</v>
      </c>
      <c r="Z63" t="s">
        <v>446</v>
      </c>
      <c r="AA63">
        <v>170032096</v>
      </c>
    </row>
    <row r="64" spans="1:27" x14ac:dyDescent="0.3">
      <c r="A64">
        <v>45079</v>
      </c>
      <c r="B64">
        <v>0</v>
      </c>
      <c r="C64" t="s">
        <v>384</v>
      </c>
      <c r="D64" t="s">
        <v>410</v>
      </c>
      <c r="E64" t="s">
        <v>374</v>
      </c>
      <c r="F64">
        <v>202306</v>
      </c>
      <c r="G64" t="s">
        <v>375</v>
      </c>
      <c r="H64">
        <v>254.7</v>
      </c>
      <c r="I64">
        <v>0</v>
      </c>
      <c r="J64" t="s">
        <v>386</v>
      </c>
      <c r="L64" t="s">
        <v>377</v>
      </c>
      <c r="M64" t="s">
        <v>411</v>
      </c>
      <c r="N64" t="s">
        <v>388</v>
      </c>
      <c r="O64" t="s">
        <v>380</v>
      </c>
      <c r="P64" t="s">
        <v>381</v>
      </c>
      <c r="T64" s="4">
        <v>68001155656</v>
      </c>
      <c r="U64" t="s">
        <v>382</v>
      </c>
      <c r="V64">
        <v>254.7</v>
      </c>
      <c r="W64" t="str">
        <f>VLOOKUP(T64,Plan1!Q:T,4,0)</f>
        <v>gian</v>
      </c>
      <c r="X64">
        <v>3</v>
      </c>
      <c r="Z64" t="s">
        <v>435</v>
      </c>
      <c r="AA64">
        <v>170032096</v>
      </c>
    </row>
    <row r="65" spans="1:27" x14ac:dyDescent="0.3">
      <c r="A65">
        <v>45092</v>
      </c>
      <c r="B65">
        <v>0</v>
      </c>
      <c r="C65" t="s">
        <v>384</v>
      </c>
      <c r="D65" t="s">
        <v>385</v>
      </c>
      <c r="E65" t="s">
        <v>374</v>
      </c>
      <c r="F65">
        <v>202306</v>
      </c>
      <c r="G65" t="s">
        <v>375</v>
      </c>
      <c r="H65">
        <v>420.21</v>
      </c>
      <c r="I65">
        <v>0</v>
      </c>
      <c r="J65" t="s">
        <v>386</v>
      </c>
      <c r="L65" t="s">
        <v>377</v>
      </c>
      <c r="M65" t="s">
        <v>449</v>
      </c>
      <c r="N65" t="s">
        <v>388</v>
      </c>
      <c r="O65" t="s">
        <v>380</v>
      </c>
      <c r="P65" t="s">
        <v>381</v>
      </c>
      <c r="T65" s="4">
        <v>88624679096</v>
      </c>
      <c r="U65" t="s">
        <v>382</v>
      </c>
      <c r="V65">
        <v>420.21</v>
      </c>
      <c r="W65" t="str">
        <f>VLOOKUP(T65,Plan1!Q:T,4,0)</f>
        <v>gian</v>
      </c>
      <c r="X65">
        <v>2.9</v>
      </c>
      <c r="Z65" t="s">
        <v>389</v>
      </c>
      <c r="AA65">
        <v>170032096</v>
      </c>
    </row>
    <row r="66" spans="1:27" x14ac:dyDescent="0.3">
      <c r="A66">
        <v>45079</v>
      </c>
      <c r="B66">
        <v>0</v>
      </c>
      <c r="C66" t="s">
        <v>413</v>
      </c>
      <c r="D66" t="s">
        <v>392</v>
      </c>
      <c r="E66" t="s">
        <v>374</v>
      </c>
      <c r="F66">
        <v>202306</v>
      </c>
      <c r="G66" t="s">
        <v>375</v>
      </c>
      <c r="H66">
        <v>87</v>
      </c>
      <c r="I66">
        <v>0</v>
      </c>
      <c r="J66" t="s">
        <v>386</v>
      </c>
      <c r="L66" t="s">
        <v>377</v>
      </c>
      <c r="M66">
        <v>30</v>
      </c>
      <c r="N66" t="s">
        <v>388</v>
      </c>
      <c r="O66" t="s">
        <v>380</v>
      </c>
      <c r="P66" t="s">
        <v>381</v>
      </c>
      <c r="T66" s="4">
        <v>89341543127</v>
      </c>
      <c r="U66" t="s">
        <v>382</v>
      </c>
      <c r="V66">
        <v>87</v>
      </c>
      <c r="W66" t="str">
        <f>VLOOKUP(T66,Plan1!Q:T,4,0)</f>
        <v>gian</v>
      </c>
      <c r="X66">
        <v>2.9</v>
      </c>
      <c r="Z66" t="s">
        <v>440</v>
      </c>
      <c r="AA66">
        <v>170030009</v>
      </c>
    </row>
    <row r="67" spans="1:27" x14ac:dyDescent="0.3">
      <c r="A67">
        <v>45091</v>
      </c>
      <c r="B67">
        <v>0</v>
      </c>
      <c r="C67" t="s">
        <v>430</v>
      </c>
      <c r="D67" t="s">
        <v>408</v>
      </c>
      <c r="E67" t="s">
        <v>374</v>
      </c>
      <c r="F67">
        <v>202306</v>
      </c>
      <c r="G67" t="s">
        <v>375</v>
      </c>
      <c r="H67">
        <v>293.72000000000003</v>
      </c>
      <c r="I67">
        <v>0</v>
      </c>
      <c r="J67" t="s">
        <v>386</v>
      </c>
      <c r="L67" t="s">
        <v>377</v>
      </c>
      <c r="M67" t="s">
        <v>387</v>
      </c>
      <c r="N67" t="s">
        <v>388</v>
      </c>
      <c r="O67" t="s">
        <v>380</v>
      </c>
      <c r="P67" t="s">
        <v>381</v>
      </c>
      <c r="T67" s="4">
        <v>996375171730</v>
      </c>
      <c r="U67" t="s">
        <v>382</v>
      </c>
      <c r="V67">
        <v>293.72000000000003</v>
      </c>
      <c r="W67" t="e">
        <f>VLOOKUP(T67,Plan1!Q:T,4,0)</f>
        <v>#N/A</v>
      </c>
      <c r="X67">
        <v>2.8</v>
      </c>
      <c r="Z67" t="s">
        <v>444</v>
      </c>
      <c r="AA67">
        <v>170032096</v>
      </c>
    </row>
    <row r="68" spans="1:27" x14ac:dyDescent="0.3">
      <c r="A68">
        <v>45040</v>
      </c>
      <c r="B68">
        <v>0</v>
      </c>
      <c r="C68" t="s">
        <v>422</v>
      </c>
      <c r="D68" t="s">
        <v>408</v>
      </c>
      <c r="E68" t="s">
        <v>374</v>
      </c>
      <c r="F68">
        <v>202306</v>
      </c>
      <c r="G68" t="s">
        <v>375</v>
      </c>
      <c r="H68">
        <v>-285.33</v>
      </c>
      <c r="I68">
        <v>0</v>
      </c>
      <c r="J68" t="s">
        <v>450</v>
      </c>
      <c r="L68" t="s">
        <v>377</v>
      </c>
      <c r="M68">
        <v>0</v>
      </c>
      <c r="N68" t="s">
        <v>388</v>
      </c>
      <c r="O68" t="s">
        <v>380</v>
      </c>
      <c r="P68" t="s">
        <v>381</v>
      </c>
      <c r="T68" s="4">
        <v>996375150695</v>
      </c>
      <c r="U68" t="s">
        <v>382</v>
      </c>
      <c r="V68">
        <v>-285.33</v>
      </c>
      <c r="W68" t="e">
        <f>VLOOKUP(T68,Plan1!Q:T,4,0)</f>
        <v>#N/A</v>
      </c>
      <c r="X68">
        <v>3.4</v>
      </c>
      <c r="Z68" t="s">
        <v>438</v>
      </c>
      <c r="AA68">
        <v>170032096</v>
      </c>
    </row>
    <row r="69" spans="1:27" x14ac:dyDescent="0.3">
      <c r="A69">
        <v>45085</v>
      </c>
      <c r="B69">
        <v>0</v>
      </c>
      <c r="C69" t="s">
        <v>384</v>
      </c>
      <c r="D69" t="s">
        <v>385</v>
      </c>
      <c r="E69" t="s">
        <v>374</v>
      </c>
      <c r="F69">
        <v>202306</v>
      </c>
      <c r="G69" t="s">
        <v>375</v>
      </c>
      <c r="H69">
        <v>314.7</v>
      </c>
      <c r="I69">
        <v>0</v>
      </c>
      <c r="J69" t="s">
        <v>386</v>
      </c>
      <c r="L69" t="s">
        <v>377</v>
      </c>
      <c r="M69" t="s">
        <v>387</v>
      </c>
      <c r="N69" t="s">
        <v>388</v>
      </c>
      <c r="O69" t="s">
        <v>380</v>
      </c>
      <c r="P69" t="s">
        <v>381</v>
      </c>
      <c r="T69" s="4">
        <v>213001116839</v>
      </c>
      <c r="U69" t="s">
        <v>382</v>
      </c>
      <c r="V69">
        <v>314.7</v>
      </c>
      <c r="W69" t="str">
        <f>VLOOKUP(T69,Plan1!Q:T,4,0)</f>
        <v>gian</v>
      </c>
      <c r="X69">
        <v>3</v>
      </c>
      <c r="Z69" t="s">
        <v>409</v>
      </c>
      <c r="AA69">
        <v>170032096</v>
      </c>
    </row>
    <row r="70" spans="1:27" x14ac:dyDescent="0.3">
      <c r="A70">
        <v>45087</v>
      </c>
      <c r="B70">
        <v>0</v>
      </c>
      <c r="C70" t="s">
        <v>384</v>
      </c>
      <c r="D70" t="s">
        <v>385</v>
      </c>
      <c r="E70" t="s">
        <v>374</v>
      </c>
      <c r="F70">
        <v>202306</v>
      </c>
      <c r="G70" t="s">
        <v>375</v>
      </c>
      <c r="H70">
        <v>314.7</v>
      </c>
      <c r="I70">
        <v>0</v>
      </c>
      <c r="J70" t="s">
        <v>386</v>
      </c>
      <c r="L70" t="s">
        <v>377</v>
      </c>
      <c r="M70" t="s">
        <v>387</v>
      </c>
      <c r="N70" t="s">
        <v>388</v>
      </c>
      <c r="O70" t="s">
        <v>380</v>
      </c>
      <c r="P70" t="s">
        <v>381</v>
      </c>
      <c r="T70" s="4">
        <v>213001117002</v>
      </c>
      <c r="U70" t="s">
        <v>382</v>
      </c>
      <c r="V70">
        <v>314.7</v>
      </c>
      <c r="W70" t="str">
        <f>VLOOKUP(T70,Plan1!Q:T,4,0)</f>
        <v>gian</v>
      </c>
      <c r="X70">
        <v>3</v>
      </c>
      <c r="Z70" t="s">
        <v>409</v>
      </c>
      <c r="AA70">
        <v>170032096</v>
      </c>
    </row>
    <row r="71" spans="1:27" x14ac:dyDescent="0.3">
      <c r="A71">
        <v>45087</v>
      </c>
      <c r="B71">
        <v>0</v>
      </c>
      <c r="C71" t="s">
        <v>384</v>
      </c>
      <c r="D71" t="s">
        <v>385</v>
      </c>
      <c r="E71" t="s">
        <v>374</v>
      </c>
      <c r="F71">
        <v>202306</v>
      </c>
      <c r="G71" t="s">
        <v>375</v>
      </c>
      <c r="H71">
        <v>314.7</v>
      </c>
      <c r="I71">
        <v>0</v>
      </c>
      <c r="J71" t="s">
        <v>386</v>
      </c>
      <c r="L71" t="s">
        <v>377</v>
      </c>
      <c r="M71" t="s">
        <v>387</v>
      </c>
      <c r="N71" t="s">
        <v>388</v>
      </c>
      <c r="O71" t="s">
        <v>380</v>
      </c>
      <c r="P71" t="s">
        <v>381</v>
      </c>
      <c r="T71" s="4">
        <v>213001117207</v>
      </c>
      <c r="U71" t="s">
        <v>382</v>
      </c>
      <c r="V71">
        <v>314.7</v>
      </c>
      <c r="W71" t="str">
        <f>VLOOKUP(T71,Plan1!Q:T,4,0)</f>
        <v>gian</v>
      </c>
      <c r="X71">
        <v>3</v>
      </c>
      <c r="Z71" t="s">
        <v>409</v>
      </c>
      <c r="AA71">
        <v>170032096</v>
      </c>
    </row>
    <row r="72" spans="1:27" x14ac:dyDescent="0.3">
      <c r="A72">
        <v>45082</v>
      </c>
      <c r="B72">
        <v>0</v>
      </c>
      <c r="C72" t="s">
        <v>384</v>
      </c>
      <c r="D72" t="s">
        <v>429</v>
      </c>
      <c r="E72" t="s">
        <v>374</v>
      </c>
      <c r="F72">
        <v>202306</v>
      </c>
      <c r="G72" t="s">
        <v>375</v>
      </c>
      <c r="H72">
        <v>304.20999999999998</v>
      </c>
      <c r="I72">
        <v>0</v>
      </c>
      <c r="J72" t="s">
        <v>386</v>
      </c>
      <c r="L72" t="s">
        <v>377</v>
      </c>
      <c r="M72" t="s">
        <v>387</v>
      </c>
      <c r="N72" t="s">
        <v>388</v>
      </c>
      <c r="O72" t="s">
        <v>380</v>
      </c>
      <c r="P72" t="s">
        <v>381</v>
      </c>
      <c r="T72" s="4">
        <v>278001785735</v>
      </c>
      <c r="U72" t="s">
        <v>382</v>
      </c>
      <c r="V72">
        <v>304.20999999999998</v>
      </c>
      <c r="W72" t="str">
        <f>VLOOKUP(T72,Plan1!Q:T,4,0)</f>
        <v>gian</v>
      </c>
      <c r="X72">
        <v>2.9</v>
      </c>
      <c r="Z72" t="s">
        <v>437</v>
      </c>
      <c r="AA72">
        <v>170032096</v>
      </c>
    </row>
    <row r="73" spans="1:27" x14ac:dyDescent="0.3">
      <c r="A73">
        <v>45087</v>
      </c>
      <c r="B73">
        <v>0</v>
      </c>
      <c r="C73" t="s">
        <v>384</v>
      </c>
      <c r="D73" t="s">
        <v>403</v>
      </c>
      <c r="E73" t="s">
        <v>374</v>
      </c>
      <c r="F73">
        <v>202306</v>
      </c>
      <c r="G73" t="s">
        <v>375</v>
      </c>
      <c r="H73">
        <v>304.20999999999998</v>
      </c>
      <c r="I73">
        <v>0</v>
      </c>
      <c r="J73" t="s">
        <v>386</v>
      </c>
      <c r="L73" t="s">
        <v>377</v>
      </c>
      <c r="M73" t="s">
        <v>387</v>
      </c>
      <c r="N73" t="s">
        <v>388</v>
      </c>
      <c r="O73" t="s">
        <v>380</v>
      </c>
      <c r="P73" t="s">
        <v>381</v>
      </c>
      <c r="T73" s="4">
        <v>379001243950</v>
      </c>
      <c r="U73" t="s">
        <v>382</v>
      </c>
      <c r="V73">
        <v>304.20999999999998</v>
      </c>
      <c r="W73" t="e">
        <f>VLOOKUP(T73,Plan1!Q:T,4,0)</f>
        <v>#N/A</v>
      </c>
      <c r="X73">
        <v>2.9</v>
      </c>
      <c r="Z73" t="s">
        <v>415</v>
      </c>
      <c r="AA73">
        <v>170032096</v>
      </c>
    </row>
    <row r="74" spans="1:27" x14ac:dyDescent="0.3">
      <c r="A74">
        <v>45078</v>
      </c>
      <c r="B74">
        <v>0</v>
      </c>
      <c r="C74" t="s">
        <v>384</v>
      </c>
      <c r="D74" t="s">
        <v>403</v>
      </c>
      <c r="E74" t="s">
        <v>374</v>
      </c>
      <c r="F74">
        <v>202306</v>
      </c>
      <c r="G74" t="s">
        <v>375</v>
      </c>
      <c r="H74">
        <v>314.7</v>
      </c>
      <c r="I74">
        <v>0</v>
      </c>
      <c r="J74" t="s">
        <v>386</v>
      </c>
      <c r="L74" t="s">
        <v>377</v>
      </c>
      <c r="M74" t="s">
        <v>387</v>
      </c>
      <c r="N74" t="s">
        <v>388</v>
      </c>
      <c r="O74" t="s">
        <v>380</v>
      </c>
      <c r="P74" t="s">
        <v>381</v>
      </c>
      <c r="T74" s="4">
        <v>593001000781</v>
      </c>
      <c r="U74" t="s">
        <v>382</v>
      </c>
      <c r="V74">
        <v>314.7</v>
      </c>
      <c r="W74" t="str">
        <f>VLOOKUP(T74,Plan1!Q:T,4,0)</f>
        <v>gian</v>
      </c>
      <c r="X74">
        <v>3</v>
      </c>
      <c r="Z74" t="s">
        <v>415</v>
      </c>
      <c r="AA74">
        <v>170032096</v>
      </c>
    </row>
    <row r="75" spans="1:27" x14ac:dyDescent="0.3">
      <c r="A75">
        <v>45084</v>
      </c>
      <c r="B75">
        <v>0</v>
      </c>
      <c r="C75" t="s">
        <v>430</v>
      </c>
      <c r="D75" t="s">
        <v>408</v>
      </c>
      <c r="E75" t="s">
        <v>374</v>
      </c>
      <c r="F75">
        <v>202306</v>
      </c>
      <c r="G75" t="s">
        <v>375</v>
      </c>
      <c r="H75">
        <v>293.72000000000003</v>
      </c>
      <c r="I75">
        <v>0</v>
      </c>
      <c r="J75" t="s">
        <v>386</v>
      </c>
      <c r="L75" t="s">
        <v>377</v>
      </c>
      <c r="M75" t="s">
        <v>387</v>
      </c>
      <c r="N75" t="s">
        <v>388</v>
      </c>
      <c r="O75" t="s">
        <v>380</v>
      </c>
      <c r="P75" t="s">
        <v>381</v>
      </c>
      <c r="T75" s="4">
        <v>996375168977</v>
      </c>
      <c r="U75" t="s">
        <v>382</v>
      </c>
      <c r="V75">
        <v>293.72000000000003</v>
      </c>
      <c r="W75" t="e">
        <f>VLOOKUP(T75,Plan1!Q:T,4,0)</f>
        <v>#N/A</v>
      </c>
      <c r="X75">
        <v>2.8</v>
      </c>
      <c r="Z75" t="s">
        <v>444</v>
      </c>
      <c r="AA75">
        <v>170032096</v>
      </c>
    </row>
    <row r="76" spans="1:27" x14ac:dyDescent="0.3">
      <c r="A76">
        <v>45086</v>
      </c>
      <c r="B76">
        <v>0</v>
      </c>
      <c r="C76" t="s">
        <v>430</v>
      </c>
      <c r="D76" t="s">
        <v>408</v>
      </c>
      <c r="E76" t="s">
        <v>374</v>
      </c>
      <c r="F76">
        <v>202306</v>
      </c>
      <c r="G76" t="s">
        <v>375</v>
      </c>
      <c r="H76">
        <v>293.72000000000003</v>
      </c>
      <c r="I76">
        <v>0</v>
      </c>
      <c r="J76" t="s">
        <v>386</v>
      </c>
      <c r="L76" t="s">
        <v>377</v>
      </c>
      <c r="M76" t="s">
        <v>387</v>
      </c>
      <c r="N76" t="s">
        <v>388</v>
      </c>
      <c r="O76" t="s">
        <v>380</v>
      </c>
      <c r="P76" t="s">
        <v>381</v>
      </c>
      <c r="T76" s="4">
        <v>996375169175</v>
      </c>
      <c r="U76" t="s">
        <v>382</v>
      </c>
      <c r="V76">
        <v>293.72000000000003</v>
      </c>
      <c r="W76" t="e">
        <f>VLOOKUP(T76,Plan1!Q:T,4,0)</f>
        <v>#N/A</v>
      </c>
      <c r="X76">
        <v>2.8</v>
      </c>
      <c r="Z76" t="s">
        <v>444</v>
      </c>
      <c r="AA76">
        <v>170032096</v>
      </c>
    </row>
    <row r="77" spans="1:27" x14ac:dyDescent="0.3">
      <c r="A77">
        <v>45086</v>
      </c>
      <c r="B77">
        <v>0</v>
      </c>
      <c r="C77" t="s">
        <v>430</v>
      </c>
      <c r="D77" t="s">
        <v>408</v>
      </c>
      <c r="E77" t="s">
        <v>374</v>
      </c>
      <c r="F77">
        <v>202306</v>
      </c>
      <c r="G77" t="s">
        <v>375</v>
      </c>
      <c r="H77">
        <v>293.72000000000003</v>
      </c>
      <c r="I77">
        <v>0</v>
      </c>
      <c r="J77" t="s">
        <v>386</v>
      </c>
      <c r="L77" t="s">
        <v>377</v>
      </c>
      <c r="M77" t="s">
        <v>387</v>
      </c>
      <c r="N77" t="s">
        <v>388</v>
      </c>
      <c r="O77" t="s">
        <v>380</v>
      </c>
      <c r="P77" t="s">
        <v>381</v>
      </c>
      <c r="T77" s="4">
        <v>996375169442</v>
      </c>
      <c r="U77" t="s">
        <v>382</v>
      </c>
      <c r="V77">
        <v>293.72000000000003</v>
      </c>
      <c r="W77" t="e">
        <f>VLOOKUP(T77,Plan1!Q:T,4,0)</f>
        <v>#N/A</v>
      </c>
      <c r="X77">
        <v>2.8</v>
      </c>
      <c r="Z77" t="s">
        <v>444</v>
      </c>
      <c r="AA77">
        <v>170032096</v>
      </c>
    </row>
    <row r="78" spans="1:27" x14ac:dyDescent="0.3">
      <c r="A78">
        <v>45079</v>
      </c>
      <c r="B78">
        <v>0</v>
      </c>
      <c r="C78" t="s">
        <v>430</v>
      </c>
      <c r="D78" t="s">
        <v>408</v>
      </c>
      <c r="E78" t="s">
        <v>374</v>
      </c>
      <c r="F78">
        <v>202306</v>
      </c>
      <c r="G78" t="s">
        <v>375</v>
      </c>
      <c r="H78">
        <v>304.20999999999998</v>
      </c>
      <c r="I78">
        <v>0</v>
      </c>
      <c r="J78" t="s">
        <v>386</v>
      </c>
      <c r="L78" t="s">
        <v>377</v>
      </c>
      <c r="M78" t="s">
        <v>387</v>
      </c>
      <c r="N78" t="s">
        <v>388</v>
      </c>
      <c r="O78" t="s">
        <v>380</v>
      </c>
      <c r="P78" t="s">
        <v>381</v>
      </c>
      <c r="T78" s="4">
        <v>89341543127</v>
      </c>
      <c r="U78" t="s">
        <v>382</v>
      </c>
      <c r="V78">
        <v>304.20999999999998</v>
      </c>
      <c r="W78" t="str">
        <f>VLOOKUP(T78,Plan1!Q:T,4,0)</f>
        <v>gian</v>
      </c>
      <c r="X78">
        <v>2.9</v>
      </c>
      <c r="Z78" t="s">
        <v>438</v>
      </c>
      <c r="AA78">
        <v>170032096</v>
      </c>
    </row>
    <row r="79" spans="1:27" x14ac:dyDescent="0.3">
      <c r="A79">
        <v>45090</v>
      </c>
      <c r="B79">
        <v>0</v>
      </c>
      <c r="C79" t="s">
        <v>384</v>
      </c>
      <c r="D79" t="s">
        <v>403</v>
      </c>
      <c r="E79" t="s">
        <v>374</v>
      </c>
      <c r="F79">
        <v>202306</v>
      </c>
      <c r="G79" t="s">
        <v>375</v>
      </c>
      <c r="H79">
        <v>304.20999999999998</v>
      </c>
      <c r="I79">
        <v>0</v>
      </c>
      <c r="J79" t="s">
        <v>386</v>
      </c>
      <c r="L79" t="s">
        <v>377</v>
      </c>
      <c r="M79" t="s">
        <v>387</v>
      </c>
      <c r="N79" t="s">
        <v>388</v>
      </c>
      <c r="O79" t="s">
        <v>380</v>
      </c>
      <c r="P79" t="s">
        <v>381</v>
      </c>
      <c r="T79" s="4">
        <v>88624674426</v>
      </c>
      <c r="U79" t="s">
        <v>382</v>
      </c>
      <c r="V79">
        <v>304.20999999999998</v>
      </c>
      <c r="W79" t="str">
        <f>VLOOKUP(T79,Plan1!Q:T,4,0)</f>
        <v>gian</v>
      </c>
      <c r="X79">
        <v>2.9</v>
      </c>
      <c r="Z79" t="s">
        <v>405</v>
      </c>
      <c r="AA79">
        <v>170032096</v>
      </c>
    </row>
    <row r="80" spans="1:27" x14ac:dyDescent="0.3">
      <c r="A80">
        <v>45078</v>
      </c>
      <c r="B80">
        <v>0</v>
      </c>
      <c r="C80" t="s">
        <v>384</v>
      </c>
      <c r="D80" t="s">
        <v>385</v>
      </c>
      <c r="E80" t="s">
        <v>374</v>
      </c>
      <c r="F80">
        <v>202306</v>
      </c>
      <c r="G80" t="s">
        <v>375</v>
      </c>
      <c r="H80">
        <v>420.21</v>
      </c>
      <c r="I80">
        <v>0</v>
      </c>
      <c r="J80" t="s">
        <v>386</v>
      </c>
      <c r="L80" t="s">
        <v>377</v>
      </c>
      <c r="M80" t="s">
        <v>449</v>
      </c>
      <c r="N80" t="s">
        <v>388</v>
      </c>
      <c r="O80" t="s">
        <v>380</v>
      </c>
      <c r="P80" t="s">
        <v>381</v>
      </c>
      <c r="T80" s="4">
        <v>86366755340</v>
      </c>
      <c r="U80" t="s">
        <v>382</v>
      </c>
      <c r="V80">
        <v>420.21</v>
      </c>
      <c r="W80" t="str">
        <f>VLOOKUP(T80,Plan1!Q:T,4,0)</f>
        <v>gian</v>
      </c>
      <c r="X80">
        <v>2.9</v>
      </c>
      <c r="Z80" t="s">
        <v>409</v>
      </c>
      <c r="AA80">
        <v>170032096</v>
      </c>
    </row>
    <row r="81" spans="1:27" x14ac:dyDescent="0.3">
      <c r="A81">
        <v>45084</v>
      </c>
      <c r="B81">
        <v>0</v>
      </c>
      <c r="C81" t="s">
        <v>430</v>
      </c>
      <c r="D81" t="s">
        <v>408</v>
      </c>
      <c r="E81" t="s">
        <v>374</v>
      </c>
      <c r="F81">
        <v>202306</v>
      </c>
      <c r="G81" t="s">
        <v>375</v>
      </c>
      <c r="H81">
        <v>391.21</v>
      </c>
      <c r="I81">
        <v>0</v>
      </c>
      <c r="J81" t="s">
        <v>386</v>
      </c>
      <c r="L81" t="s">
        <v>377</v>
      </c>
      <c r="M81" t="s">
        <v>451</v>
      </c>
      <c r="N81" t="s">
        <v>388</v>
      </c>
      <c r="O81" t="s">
        <v>380</v>
      </c>
      <c r="P81" t="s">
        <v>381</v>
      </c>
      <c r="T81" s="4">
        <v>204001001641</v>
      </c>
      <c r="U81" t="s">
        <v>382</v>
      </c>
      <c r="V81">
        <v>391.21</v>
      </c>
      <c r="W81" t="e">
        <f>VLOOKUP(T81,Plan1!Q:T,4,0)</f>
        <v>#N/A</v>
      </c>
      <c r="X81">
        <v>2.9</v>
      </c>
      <c r="Z81" t="s">
        <v>452</v>
      </c>
      <c r="AA81">
        <v>170032096</v>
      </c>
    </row>
    <row r="82" spans="1:27" x14ac:dyDescent="0.3">
      <c r="A82">
        <v>45081</v>
      </c>
      <c r="B82">
        <v>0</v>
      </c>
      <c r="C82" t="s">
        <v>384</v>
      </c>
      <c r="D82" t="s">
        <v>385</v>
      </c>
      <c r="E82" t="s">
        <v>374</v>
      </c>
      <c r="F82">
        <v>202306</v>
      </c>
      <c r="G82" t="s">
        <v>442</v>
      </c>
      <c r="H82">
        <v>0</v>
      </c>
      <c r="I82">
        <v>95</v>
      </c>
      <c r="J82" t="s">
        <v>386</v>
      </c>
      <c r="L82" t="s">
        <v>443</v>
      </c>
      <c r="M82" t="s">
        <v>387</v>
      </c>
      <c r="N82" t="s">
        <v>388</v>
      </c>
      <c r="O82" t="s">
        <v>380</v>
      </c>
      <c r="T82" s="4">
        <v>331001000540</v>
      </c>
      <c r="U82" t="s">
        <v>382</v>
      </c>
      <c r="V82">
        <v>0</v>
      </c>
      <c r="W82" t="e">
        <f>VLOOKUP(T82,Plan1!Q:T,4,0)</f>
        <v>#N/A</v>
      </c>
      <c r="X82">
        <v>2.9</v>
      </c>
      <c r="Z82" t="s">
        <v>439</v>
      </c>
    </row>
    <row r="83" spans="1:27" x14ac:dyDescent="0.3">
      <c r="A83">
        <v>45086</v>
      </c>
      <c r="B83">
        <v>0</v>
      </c>
      <c r="C83" t="s">
        <v>384</v>
      </c>
      <c r="D83" t="s">
        <v>410</v>
      </c>
      <c r="E83" t="s">
        <v>374</v>
      </c>
      <c r="F83">
        <v>202306</v>
      </c>
      <c r="G83" t="s">
        <v>375</v>
      </c>
      <c r="H83">
        <v>246.21</v>
      </c>
      <c r="I83">
        <v>0</v>
      </c>
      <c r="J83" t="s">
        <v>386</v>
      </c>
      <c r="L83" t="s">
        <v>377</v>
      </c>
      <c r="M83" t="s">
        <v>411</v>
      </c>
      <c r="N83" t="s">
        <v>388</v>
      </c>
      <c r="O83" t="s">
        <v>380</v>
      </c>
      <c r="P83" t="s">
        <v>381</v>
      </c>
      <c r="T83" s="4">
        <v>996375169795</v>
      </c>
      <c r="U83" t="s">
        <v>382</v>
      </c>
      <c r="V83">
        <v>246.21</v>
      </c>
      <c r="W83" t="e">
        <f>VLOOKUP(T83,Plan1!Q:T,4,0)</f>
        <v>#N/A</v>
      </c>
      <c r="X83">
        <v>2.9</v>
      </c>
      <c r="Z83" t="s">
        <v>436</v>
      </c>
      <c r="AA83">
        <v>170032096</v>
      </c>
    </row>
    <row r="84" spans="1:27" x14ac:dyDescent="0.3">
      <c r="A84">
        <v>45084</v>
      </c>
      <c r="B84">
        <v>0</v>
      </c>
      <c r="C84" t="s">
        <v>384</v>
      </c>
      <c r="D84" t="s">
        <v>385</v>
      </c>
      <c r="E84" t="s">
        <v>374</v>
      </c>
      <c r="F84">
        <v>202306</v>
      </c>
      <c r="G84" t="s">
        <v>375</v>
      </c>
      <c r="H84">
        <v>314.7</v>
      </c>
      <c r="I84">
        <v>0</v>
      </c>
      <c r="J84" t="s">
        <v>386</v>
      </c>
      <c r="L84" t="s">
        <v>377</v>
      </c>
      <c r="M84" t="s">
        <v>387</v>
      </c>
      <c r="N84" t="s">
        <v>388</v>
      </c>
      <c r="O84" t="s">
        <v>380</v>
      </c>
      <c r="P84" t="s">
        <v>381</v>
      </c>
      <c r="T84" s="4">
        <v>724001012485</v>
      </c>
      <c r="U84" t="s">
        <v>382</v>
      </c>
      <c r="V84">
        <v>314.7</v>
      </c>
      <c r="W84" t="str">
        <f>VLOOKUP(T84,Plan1!Q:T,4,0)</f>
        <v>gian</v>
      </c>
      <c r="X84">
        <v>3</v>
      </c>
      <c r="Z84" t="s">
        <v>409</v>
      </c>
      <c r="AA84">
        <v>170032096</v>
      </c>
    </row>
    <row r="85" spans="1:27" x14ac:dyDescent="0.3">
      <c r="A85">
        <v>45086</v>
      </c>
      <c r="B85">
        <v>0</v>
      </c>
      <c r="C85" t="s">
        <v>384</v>
      </c>
      <c r="D85" t="s">
        <v>385</v>
      </c>
      <c r="E85" t="s">
        <v>374</v>
      </c>
      <c r="F85">
        <v>202306</v>
      </c>
      <c r="G85" t="s">
        <v>375</v>
      </c>
      <c r="H85">
        <v>314.7</v>
      </c>
      <c r="I85">
        <v>0</v>
      </c>
      <c r="J85" t="s">
        <v>386</v>
      </c>
      <c r="L85" t="s">
        <v>377</v>
      </c>
      <c r="M85" t="s">
        <v>387</v>
      </c>
      <c r="N85" t="s">
        <v>388</v>
      </c>
      <c r="O85" t="s">
        <v>380</v>
      </c>
      <c r="P85" t="s">
        <v>381</v>
      </c>
      <c r="T85" s="4">
        <v>213001117274</v>
      </c>
      <c r="U85" t="s">
        <v>382</v>
      </c>
      <c r="V85">
        <v>314.7</v>
      </c>
      <c r="W85" t="str">
        <f>VLOOKUP(T85,Plan1!Q:T,4,0)</f>
        <v>gian</v>
      </c>
      <c r="X85">
        <v>3</v>
      </c>
      <c r="Z85" t="s">
        <v>409</v>
      </c>
      <c r="AA85">
        <v>170032096</v>
      </c>
    </row>
    <row r="86" spans="1:27" x14ac:dyDescent="0.3">
      <c r="A86">
        <v>45089</v>
      </c>
      <c r="B86">
        <v>0</v>
      </c>
      <c r="C86" t="s">
        <v>384</v>
      </c>
      <c r="D86" t="s">
        <v>385</v>
      </c>
      <c r="E86" t="s">
        <v>374</v>
      </c>
      <c r="F86">
        <v>202306</v>
      </c>
      <c r="G86" t="s">
        <v>375</v>
      </c>
      <c r="H86">
        <v>314.7</v>
      </c>
      <c r="I86">
        <v>0</v>
      </c>
      <c r="J86" t="s">
        <v>386</v>
      </c>
      <c r="L86" t="s">
        <v>377</v>
      </c>
      <c r="M86" t="s">
        <v>387</v>
      </c>
      <c r="N86" t="s">
        <v>388</v>
      </c>
      <c r="O86" t="s">
        <v>380</v>
      </c>
      <c r="P86" t="s">
        <v>381</v>
      </c>
      <c r="T86" s="4">
        <v>213001117282</v>
      </c>
      <c r="U86" t="s">
        <v>382</v>
      </c>
      <c r="V86">
        <v>314.7</v>
      </c>
      <c r="W86" t="str">
        <f>VLOOKUP(T86,Plan1!Q:T,4,0)</f>
        <v>gian</v>
      </c>
      <c r="X86">
        <v>3</v>
      </c>
      <c r="Z86" t="s">
        <v>409</v>
      </c>
      <c r="AA86">
        <v>170032096</v>
      </c>
    </row>
    <row r="87" spans="1:27" x14ac:dyDescent="0.3">
      <c r="A87">
        <v>45087</v>
      </c>
      <c r="B87">
        <v>0</v>
      </c>
      <c r="C87" t="s">
        <v>384</v>
      </c>
      <c r="D87" t="s">
        <v>420</v>
      </c>
      <c r="E87" t="s">
        <v>374</v>
      </c>
      <c r="F87">
        <v>202306</v>
      </c>
      <c r="G87" t="s">
        <v>375</v>
      </c>
      <c r="H87">
        <v>345</v>
      </c>
      <c r="I87">
        <v>0</v>
      </c>
      <c r="J87" t="s">
        <v>386</v>
      </c>
      <c r="L87" t="s">
        <v>377</v>
      </c>
      <c r="M87">
        <v>115</v>
      </c>
      <c r="N87" t="s">
        <v>388</v>
      </c>
      <c r="O87" t="s">
        <v>380</v>
      </c>
      <c r="P87" t="s">
        <v>381</v>
      </c>
      <c r="T87" s="4">
        <v>213001117371</v>
      </c>
      <c r="U87" t="s">
        <v>382</v>
      </c>
      <c r="V87">
        <v>345</v>
      </c>
      <c r="W87" t="str">
        <f>VLOOKUP(T87,Plan1!Q:T,4,0)</f>
        <v>gian</v>
      </c>
      <c r="X87">
        <v>3</v>
      </c>
      <c r="Z87" t="s">
        <v>453</v>
      </c>
      <c r="AA87">
        <v>170032096</v>
      </c>
    </row>
    <row r="88" spans="1:27" x14ac:dyDescent="0.3">
      <c r="A88">
        <v>45078</v>
      </c>
      <c r="B88">
        <v>0</v>
      </c>
      <c r="C88" t="s">
        <v>384</v>
      </c>
      <c r="D88" t="s">
        <v>385</v>
      </c>
      <c r="E88" t="s">
        <v>374</v>
      </c>
      <c r="F88">
        <v>202306</v>
      </c>
      <c r="G88" t="s">
        <v>375</v>
      </c>
      <c r="H88">
        <v>314.7</v>
      </c>
      <c r="I88">
        <v>0</v>
      </c>
      <c r="J88" t="s">
        <v>386</v>
      </c>
      <c r="L88" t="s">
        <v>377</v>
      </c>
      <c r="M88" t="s">
        <v>387</v>
      </c>
      <c r="N88" t="s">
        <v>388</v>
      </c>
      <c r="O88" t="s">
        <v>380</v>
      </c>
      <c r="P88" t="s">
        <v>381</v>
      </c>
      <c r="T88" s="4">
        <v>68001155753</v>
      </c>
      <c r="U88" t="s">
        <v>382</v>
      </c>
      <c r="V88">
        <v>314.7</v>
      </c>
      <c r="W88" t="str">
        <f>VLOOKUP(T88,Plan1!Q:T,4,0)</f>
        <v>gian</v>
      </c>
      <c r="X88">
        <v>3</v>
      </c>
      <c r="Z88" t="s">
        <v>389</v>
      </c>
      <c r="AA88">
        <v>170032096</v>
      </c>
    </row>
    <row r="89" spans="1:27" x14ac:dyDescent="0.3">
      <c r="A89">
        <v>45087</v>
      </c>
      <c r="B89">
        <v>0</v>
      </c>
      <c r="C89" t="s">
        <v>384</v>
      </c>
      <c r="D89" t="s">
        <v>385</v>
      </c>
      <c r="E89" t="s">
        <v>374</v>
      </c>
      <c r="F89">
        <v>202306</v>
      </c>
      <c r="G89" t="s">
        <v>375</v>
      </c>
      <c r="H89">
        <v>314.7</v>
      </c>
      <c r="I89">
        <v>0</v>
      </c>
      <c r="J89" t="s">
        <v>386</v>
      </c>
      <c r="L89" t="s">
        <v>377</v>
      </c>
      <c r="M89" t="s">
        <v>387</v>
      </c>
      <c r="N89" t="s">
        <v>388</v>
      </c>
      <c r="O89" t="s">
        <v>380</v>
      </c>
      <c r="P89" t="s">
        <v>381</v>
      </c>
      <c r="T89" s="4">
        <v>89341545120</v>
      </c>
      <c r="U89" t="s">
        <v>382</v>
      </c>
      <c r="V89">
        <v>314.7</v>
      </c>
      <c r="W89" t="str">
        <f>VLOOKUP(T89,Plan1!Q:T,4,0)</f>
        <v>gian</v>
      </c>
      <c r="X89">
        <v>3</v>
      </c>
      <c r="Z89" t="s">
        <v>389</v>
      </c>
      <c r="AA89">
        <v>170032096</v>
      </c>
    </row>
    <row r="90" spans="1:27" x14ac:dyDescent="0.3">
      <c r="A90">
        <v>45086</v>
      </c>
      <c r="B90">
        <v>0</v>
      </c>
      <c r="C90" t="s">
        <v>384</v>
      </c>
      <c r="D90" t="s">
        <v>410</v>
      </c>
      <c r="E90" t="s">
        <v>374</v>
      </c>
      <c r="F90">
        <v>202306</v>
      </c>
      <c r="G90" t="s">
        <v>375</v>
      </c>
      <c r="H90">
        <v>246.21</v>
      </c>
      <c r="I90">
        <v>0</v>
      </c>
      <c r="J90" t="s">
        <v>386</v>
      </c>
      <c r="L90" t="s">
        <v>377</v>
      </c>
      <c r="M90" t="s">
        <v>411</v>
      </c>
      <c r="N90" t="s">
        <v>388</v>
      </c>
      <c r="O90" t="s">
        <v>380</v>
      </c>
      <c r="P90" t="s">
        <v>381</v>
      </c>
      <c r="T90" s="4">
        <v>996375169442</v>
      </c>
      <c r="U90" t="s">
        <v>382</v>
      </c>
      <c r="V90">
        <v>246.21</v>
      </c>
      <c r="W90" t="e">
        <f>VLOOKUP(T90,Plan1!Q:T,4,0)</f>
        <v>#N/A</v>
      </c>
      <c r="X90">
        <v>2.9</v>
      </c>
      <c r="Z90" t="s">
        <v>435</v>
      </c>
      <c r="AA90">
        <v>170032096</v>
      </c>
    </row>
    <row r="91" spans="1:27" x14ac:dyDescent="0.3">
      <c r="A91">
        <v>45009</v>
      </c>
      <c r="B91">
        <v>0</v>
      </c>
      <c r="C91" t="s">
        <v>430</v>
      </c>
      <c r="D91" t="s">
        <v>408</v>
      </c>
      <c r="E91" t="s">
        <v>374</v>
      </c>
      <c r="F91">
        <v>202306</v>
      </c>
      <c r="G91" t="s">
        <v>375</v>
      </c>
      <c r="H91">
        <v>91</v>
      </c>
      <c r="I91">
        <v>0</v>
      </c>
      <c r="J91" t="s">
        <v>454</v>
      </c>
      <c r="L91" t="s">
        <v>377</v>
      </c>
      <c r="M91" t="s">
        <v>387</v>
      </c>
      <c r="N91" t="s">
        <v>388</v>
      </c>
      <c r="O91" t="s">
        <v>380</v>
      </c>
      <c r="P91" t="s">
        <v>381</v>
      </c>
      <c r="T91" s="4">
        <v>21187435614</v>
      </c>
      <c r="U91" t="s">
        <v>382</v>
      </c>
      <c r="V91">
        <v>91</v>
      </c>
      <c r="W91" t="e">
        <f>VLOOKUP(T91,Plan1!Q:T,4,0)</f>
        <v>#N/A</v>
      </c>
      <c r="X91">
        <v>2.9</v>
      </c>
      <c r="Z91" t="s">
        <v>438</v>
      </c>
      <c r="AA91">
        <v>170032096</v>
      </c>
    </row>
    <row r="92" spans="1:27" x14ac:dyDescent="0.3">
      <c r="A92">
        <v>45087</v>
      </c>
      <c r="B92">
        <v>0</v>
      </c>
      <c r="C92" t="s">
        <v>413</v>
      </c>
      <c r="D92" t="s">
        <v>426</v>
      </c>
      <c r="E92" t="s">
        <v>374</v>
      </c>
      <c r="F92">
        <v>202306</v>
      </c>
      <c r="G92" t="s">
        <v>375</v>
      </c>
      <c r="H92">
        <v>58</v>
      </c>
      <c r="I92">
        <v>0</v>
      </c>
      <c r="J92" t="s">
        <v>386</v>
      </c>
      <c r="L92" t="s">
        <v>377</v>
      </c>
      <c r="M92">
        <v>20</v>
      </c>
      <c r="N92" t="s">
        <v>388</v>
      </c>
      <c r="O92" t="s">
        <v>380</v>
      </c>
      <c r="P92" t="s">
        <v>381</v>
      </c>
      <c r="T92" s="4">
        <v>213001117371</v>
      </c>
      <c r="U92" t="s">
        <v>382</v>
      </c>
      <c r="V92">
        <v>58</v>
      </c>
      <c r="W92" t="str">
        <f>VLOOKUP(T92,Plan1!Q:T,4,0)</f>
        <v>gian</v>
      </c>
      <c r="X92">
        <v>2.9</v>
      </c>
      <c r="Z92" t="s">
        <v>427</v>
      </c>
      <c r="AA92">
        <v>170030009</v>
      </c>
    </row>
    <row r="93" spans="1:27" x14ac:dyDescent="0.3">
      <c r="A93">
        <v>45090</v>
      </c>
      <c r="B93">
        <v>0</v>
      </c>
      <c r="C93" t="s">
        <v>384</v>
      </c>
      <c r="D93" t="s">
        <v>385</v>
      </c>
      <c r="E93" t="s">
        <v>374</v>
      </c>
      <c r="F93">
        <v>202306</v>
      </c>
      <c r="G93" t="s">
        <v>375</v>
      </c>
      <c r="H93">
        <v>314.7</v>
      </c>
      <c r="I93">
        <v>0</v>
      </c>
      <c r="J93" t="s">
        <v>386</v>
      </c>
      <c r="L93" t="s">
        <v>377</v>
      </c>
      <c r="M93" t="s">
        <v>387</v>
      </c>
      <c r="N93" t="s">
        <v>388</v>
      </c>
      <c r="O93" t="s">
        <v>380</v>
      </c>
      <c r="P93" t="s">
        <v>381</v>
      </c>
      <c r="T93" s="4">
        <v>213001117568</v>
      </c>
      <c r="U93" t="s">
        <v>382</v>
      </c>
      <c r="V93">
        <v>314.7</v>
      </c>
      <c r="W93" t="str">
        <f>VLOOKUP(T93,Plan1!Q:T,4,0)</f>
        <v>gian</v>
      </c>
      <c r="X93">
        <v>3</v>
      </c>
      <c r="Z93" t="s">
        <v>409</v>
      </c>
      <c r="AA93">
        <v>170032096</v>
      </c>
    </row>
    <row r="94" spans="1:27" x14ac:dyDescent="0.3">
      <c r="A94">
        <v>45092</v>
      </c>
      <c r="B94">
        <v>0</v>
      </c>
      <c r="C94" t="s">
        <v>384</v>
      </c>
      <c r="D94" t="s">
        <v>385</v>
      </c>
      <c r="E94" t="s">
        <v>374</v>
      </c>
      <c r="F94">
        <v>202306</v>
      </c>
      <c r="G94" t="s">
        <v>375</v>
      </c>
      <c r="H94">
        <v>314.7</v>
      </c>
      <c r="I94">
        <v>0</v>
      </c>
      <c r="J94" t="s">
        <v>386</v>
      </c>
      <c r="L94" t="s">
        <v>377</v>
      </c>
      <c r="M94" t="s">
        <v>387</v>
      </c>
      <c r="N94" t="s">
        <v>388</v>
      </c>
      <c r="O94" t="s">
        <v>380</v>
      </c>
      <c r="P94" t="s">
        <v>381</v>
      </c>
      <c r="T94" s="4">
        <v>213001117827</v>
      </c>
      <c r="U94" t="s">
        <v>382</v>
      </c>
      <c r="V94">
        <v>314.7</v>
      </c>
      <c r="W94" t="str">
        <f>VLOOKUP(T94,Plan1!Q:T,4,0)</f>
        <v>gian</v>
      </c>
      <c r="X94">
        <v>3</v>
      </c>
      <c r="Z94" t="s">
        <v>409</v>
      </c>
      <c r="AA94">
        <v>170032096</v>
      </c>
    </row>
    <row r="95" spans="1:27" x14ac:dyDescent="0.3">
      <c r="A95">
        <v>45086</v>
      </c>
      <c r="B95">
        <v>0</v>
      </c>
      <c r="C95" t="s">
        <v>384</v>
      </c>
      <c r="D95" t="s">
        <v>455</v>
      </c>
      <c r="E95" t="s">
        <v>374</v>
      </c>
      <c r="F95">
        <v>202306</v>
      </c>
      <c r="G95" t="s">
        <v>375</v>
      </c>
      <c r="H95">
        <v>333.5</v>
      </c>
      <c r="I95">
        <v>0</v>
      </c>
      <c r="J95" t="s">
        <v>386</v>
      </c>
      <c r="L95" t="s">
        <v>377</v>
      </c>
      <c r="M95">
        <v>115</v>
      </c>
      <c r="N95" t="s">
        <v>388</v>
      </c>
      <c r="O95" t="s">
        <v>380</v>
      </c>
      <c r="P95" t="s">
        <v>381</v>
      </c>
      <c r="T95" s="4">
        <v>86366782828</v>
      </c>
      <c r="U95" t="s">
        <v>382</v>
      </c>
      <c r="V95">
        <v>333.5</v>
      </c>
      <c r="W95" t="str">
        <f>VLOOKUP(T95,Plan1!Q:T,4,0)</f>
        <v>gian</v>
      </c>
      <c r="X95">
        <v>2.9</v>
      </c>
      <c r="Z95" t="s">
        <v>456</v>
      </c>
      <c r="AA95">
        <v>170032096</v>
      </c>
    </row>
    <row r="96" spans="1:27" x14ac:dyDescent="0.3">
      <c r="A96">
        <v>45090</v>
      </c>
      <c r="B96">
        <v>0</v>
      </c>
      <c r="C96" t="s">
        <v>384</v>
      </c>
      <c r="D96" t="s">
        <v>420</v>
      </c>
      <c r="E96" t="s">
        <v>374</v>
      </c>
      <c r="F96">
        <v>202306</v>
      </c>
      <c r="G96" t="s">
        <v>375</v>
      </c>
      <c r="H96">
        <v>345</v>
      </c>
      <c r="I96">
        <v>0</v>
      </c>
      <c r="J96" t="s">
        <v>386</v>
      </c>
      <c r="L96" t="s">
        <v>377</v>
      </c>
      <c r="M96">
        <v>115</v>
      </c>
      <c r="N96" t="s">
        <v>388</v>
      </c>
      <c r="O96" t="s">
        <v>380</v>
      </c>
      <c r="P96" t="s">
        <v>381</v>
      </c>
      <c r="T96" s="4">
        <v>89342039490</v>
      </c>
      <c r="U96" t="s">
        <v>382</v>
      </c>
      <c r="V96">
        <v>345</v>
      </c>
      <c r="W96" t="str">
        <f>VLOOKUP(T96,Plan1!Q:T,4,0)</f>
        <v>gian</v>
      </c>
      <c r="X96">
        <v>3</v>
      </c>
      <c r="Z96" t="s">
        <v>457</v>
      </c>
      <c r="AA96">
        <v>170032096</v>
      </c>
    </row>
    <row r="97" spans="1:27" x14ac:dyDescent="0.3">
      <c r="A97">
        <v>44973</v>
      </c>
      <c r="B97">
        <v>0</v>
      </c>
      <c r="C97" t="s">
        <v>422</v>
      </c>
      <c r="D97" t="s">
        <v>403</v>
      </c>
      <c r="E97" t="s">
        <v>374</v>
      </c>
      <c r="F97">
        <v>202306</v>
      </c>
      <c r="G97" t="s">
        <v>375</v>
      </c>
      <c r="H97">
        <v>-157.35</v>
      </c>
      <c r="I97">
        <v>0</v>
      </c>
      <c r="J97" t="s">
        <v>425</v>
      </c>
      <c r="L97" t="s">
        <v>377</v>
      </c>
      <c r="M97">
        <v>0</v>
      </c>
      <c r="N97" t="s">
        <v>388</v>
      </c>
      <c r="O97" t="s">
        <v>380</v>
      </c>
      <c r="P97" t="s">
        <v>381</v>
      </c>
      <c r="T97" s="4">
        <v>749001426703</v>
      </c>
      <c r="U97" t="s">
        <v>382</v>
      </c>
      <c r="V97">
        <v>-157.35</v>
      </c>
      <c r="W97" t="e">
        <f>VLOOKUP(T97,Plan1!Q:T,4,0)</f>
        <v>#N/A</v>
      </c>
      <c r="X97">
        <v>3</v>
      </c>
      <c r="Z97" t="s">
        <v>415</v>
      </c>
      <c r="AA97">
        <v>170032096</v>
      </c>
    </row>
    <row r="98" spans="1:27" x14ac:dyDescent="0.3">
      <c r="A98">
        <v>45040</v>
      </c>
      <c r="B98">
        <v>0</v>
      </c>
      <c r="C98" t="s">
        <v>422</v>
      </c>
      <c r="D98" t="s">
        <v>441</v>
      </c>
      <c r="E98" t="s">
        <v>374</v>
      </c>
      <c r="F98">
        <v>202306</v>
      </c>
      <c r="G98" t="s">
        <v>375</v>
      </c>
      <c r="H98">
        <v>-41.96</v>
      </c>
      <c r="I98">
        <v>0</v>
      </c>
      <c r="J98" t="s">
        <v>450</v>
      </c>
      <c r="L98" t="s">
        <v>377</v>
      </c>
      <c r="M98">
        <v>0</v>
      </c>
      <c r="N98" t="s">
        <v>388</v>
      </c>
      <c r="O98" t="s">
        <v>380</v>
      </c>
      <c r="T98" s="4">
        <v>996375150695</v>
      </c>
      <c r="U98" t="s">
        <v>382</v>
      </c>
      <c r="V98">
        <v>-41.96</v>
      </c>
      <c r="W98" t="e">
        <f>VLOOKUP(T98,Plan1!Q:T,4,0)</f>
        <v>#N/A</v>
      </c>
      <c r="X98">
        <v>0.5</v>
      </c>
      <c r="Z98" t="s">
        <v>408</v>
      </c>
      <c r="AA98">
        <v>170032096</v>
      </c>
    </row>
    <row r="99" spans="1:27" x14ac:dyDescent="0.3">
      <c r="A99">
        <v>45084</v>
      </c>
      <c r="B99">
        <v>0</v>
      </c>
      <c r="C99" t="s">
        <v>384</v>
      </c>
      <c r="D99" t="s">
        <v>385</v>
      </c>
      <c r="E99" t="s">
        <v>374</v>
      </c>
      <c r="F99">
        <v>202306</v>
      </c>
      <c r="G99" t="s">
        <v>442</v>
      </c>
      <c r="H99">
        <v>0</v>
      </c>
      <c r="I99">
        <v>95</v>
      </c>
      <c r="J99" t="s">
        <v>386</v>
      </c>
      <c r="L99" t="s">
        <v>443</v>
      </c>
      <c r="M99" t="s">
        <v>387</v>
      </c>
      <c r="N99" t="s">
        <v>388</v>
      </c>
      <c r="O99" t="s">
        <v>380</v>
      </c>
      <c r="T99" s="4">
        <v>331001001147</v>
      </c>
      <c r="U99" t="s">
        <v>382</v>
      </c>
      <c r="V99">
        <v>0</v>
      </c>
      <c r="W99" t="e">
        <f>VLOOKUP(T99,Plan1!Q:T,4,0)</f>
        <v>#N/A</v>
      </c>
      <c r="X99">
        <v>2.9</v>
      </c>
      <c r="Z99" t="s">
        <v>439</v>
      </c>
    </row>
    <row r="100" spans="1:27" x14ac:dyDescent="0.3">
      <c r="A100">
        <v>45078</v>
      </c>
      <c r="B100">
        <v>0</v>
      </c>
      <c r="C100" t="s">
        <v>384</v>
      </c>
      <c r="D100" t="s">
        <v>385</v>
      </c>
      <c r="E100" t="s">
        <v>374</v>
      </c>
      <c r="F100">
        <v>202306</v>
      </c>
      <c r="G100" t="s">
        <v>442</v>
      </c>
      <c r="H100">
        <v>0</v>
      </c>
      <c r="I100">
        <v>95</v>
      </c>
      <c r="J100" t="s">
        <v>386</v>
      </c>
      <c r="L100" t="s">
        <v>443</v>
      </c>
      <c r="M100" t="s">
        <v>387</v>
      </c>
      <c r="N100" t="s">
        <v>388</v>
      </c>
      <c r="O100" t="s">
        <v>380</v>
      </c>
      <c r="T100" s="4">
        <v>204001001340</v>
      </c>
      <c r="U100" t="s">
        <v>382</v>
      </c>
      <c r="V100">
        <v>0</v>
      </c>
      <c r="W100" t="e">
        <f>VLOOKUP(T100,Plan1!Q:T,4,0)</f>
        <v>#N/A</v>
      </c>
      <c r="X100">
        <v>2.9</v>
      </c>
      <c r="Z100" t="s">
        <v>439</v>
      </c>
    </row>
    <row r="101" spans="1:27" x14ac:dyDescent="0.3">
      <c r="A101">
        <v>45091</v>
      </c>
      <c r="B101">
        <v>0</v>
      </c>
      <c r="C101" t="s">
        <v>384</v>
      </c>
      <c r="D101" t="s">
        <v>410</v>
      </c>
      <c r="E101" t="s">
        <v>374</v>
      </c>
      <c r="F101">
        <v>202306</v>
      </c>
      <c r="G101" t="s">
        <v>375</v>
      </c>
      <c r="H101">
        <v>246.21</v>
      </c>
      <c r="I101">
        <v>0</v>
      </c>
      <c r="J101" t="s">
        <v>386</v>
      </c>
      <c r="L101" t="s">
        <v>377</v>
      </c>
      <c r="M101" t="s">
        <v>411</v>
      </c>
      <c r="N101" t="s">
        <v>388</v>
      </c>
      <c r="O101" t="s">
        <v>380</v>
      </c>
      <c r="P101" t="s">
        <v>381</v>
      </c>
      <c r="T101" s="4">
        <v>996375171730</v>
      </c>
      <c r="U101" t="s">
        <v>382</v>
      </c>
      <c r="V101">
        <v>246.21</v>
      </c>
      <c r="W101" t="e">
        <f>VLOOKUP(T101,Plan1!Q:T,4,0)</f>
        <v>#N/A</v>
      </c>
      <c r="X101">
        <v>2.9</v>
      </c>
      <c r="Z101" t="s">
        <v>435</v>
      </c>
      <c r="AA101">
        <v>170032096</v>
      </c>
    </row>
    <row r="102" spans="1:27" x14ac:dyDescent="0.3">
      <c r="A102">
        <v>45078</v>
      </c>
      <c r="B102">
        <v>0</v>
      </c>
      <c r="C102" t="s">
        <v>384</v>
      </c>
      <c r="D102" t="s">
        <v>403</v>
      </c>
      <c r="E102" t="s">
        <v>374</v>
      </c>
      <c r="F102">
        <v>202306</v>
      </c>
      <c r="G102" t="s">
        <v>375</v>
      </c>
      <c r="H102">
        <v>304.20999999999998</v>
      </c>
      <c r="I102">
        <v>0</v>
      </c>
      <c r="J102" t="s">
        <v>386</v>
      </c>
      <c r="L102" t="s">
        <v>377</v>
      </c>
      <c r="M102" t="s">
        <v>387</v>
      </c>
      <c r="N102" t="s">
        <v>388</v>
      </c>
      <c r="O102" t="s">
        <v>380</v>
      </c>
      <c r="P102" t="s">
        <v>381</v>
      </c>
      <c r="T102" s="4">
        <v>163001055042</v>
      </c>
      <c r="U102" t="s">
        <v>382</v>
      </c>
      <c r="V102">
        <v>304.20999999999998</v>
      </c>
      <c r="W102" t="str">
        <f>VLOOKUP(T102,Plan1!Q:T,4,0)</f>
        <v>gian</v>
      </c>
      <c r="X102">
        <v>2.9</v>
      </c>
      <c r="Z102" t="s">
        <v>415</v>
      </c>
      <c r="AA102">
        <v>170032096</v>
      </c>
    </row>
    <row r="103" spans="1:27" x14ac:dyDescent="0.3">
      <c r="A103">
        <v>45086</v>
      </c>
      <c r="B103">
        <v>0</v>
      </c>
      <c r="C103" t="s">
        <v>384</v>
      </c>
      <c r="D103" t="s">
        <v>429</v>
      </c>
      <c r="E103" t="s">
        <v>374</v>
      </c>
      <c r="F103">
        <v>202306</v>
      </c>
      <c r="G103" t="s">
        <v>375</v>
      </c>
      <c r="H103">
        <v>304.20999999999998</v>
      </c>
      <c r="I103">
        <v>0</v>
      </c>
      <c r="J103" t="s">
        <v>386</v>
      </c>
      <c r="L103" t="s">
        <v>377</v>
      </c>
      <c r="M103" t="s">
        <v>387</v>
      </c>
      <c r="N103" t="s">
        <v>388</v>
      </c>
      <c r="O103" t="s">
        <v>380</v>
      </c>
      <c r="P103" t="s">
        <v>381</v>
      </c>
      <c r="T103" s="4">
        <v>203001340091</v>
      </c>
      <c r="U103" t="s">
        <v>382</v>
      </c>
      <c r="V103">
        <v>304.20999999999998</v>
      </c>
      <c r="W103" t="str">
        <f>VLOOKUP(T103,Plan1!Q:T,4,0)</f>
        <v>gian</v>
      </c>
      <c r="X103">
        <v>2.9</v>
      </c>
      <c r="Z103" t="s">
        <v>458</v>
      </c>
      <c r="AA103">
        <v>170032096</v>
      </c>
    </row>
    <row r="104" spans="1:27" x14ac:dyDescent="0.3">
      <c r="A104">
        <v>45092</v>
      </c>
      <c r="B104">
        <v>0</v>
      </c>
      <c r="C104" t="s">
        <v>430</v>
      </c>
      <c r="D104" t="s">
        <v>408</v>
      </c>
      <c r="E104" t="s">
        <v>374</v>
      </c>
      <c r="F104">
        <v>202306</v>
      </c>
      <c r="G104" t="s">
        <v>375</v>
      </c>
      <c r="H104">
        <v>304.20999999999998</v>
      </c>
      <c r="I104">
        <v>0</v>
      </c>
      <c r="J104" t="s">
        <v>386</v>
      </c>
      <c r="L104" t="s">
        <v>377</v>
      </c>
      <c r="M104" t="s">
        <v>387</v>
      </c>
      <c r="N104" t="s">
        <v>388</v>
      </c>
      <c r="O104" t="s">
        <v>380</v>
      </c>
      <c r="P104" t="s">
        <v>381</v>
      </c>
      <c r="T104" s="4">
        <v>331001002194</v>
      </c>
      <c r="U104" t="s">
        <v>382</v>
      </c>
      <c r="V104">
        <v>304.20999999999998</v>
      </c>
      <c r="W104" t="e">
        <f>VLOOKUP(T104,Plan1!Q:T,4,0)</f>
        <v>#N/A</v>
      </c>
      <c r="X104">
        <v>2.9</v>
      </c>
      <c r="Z104" t="s">
        <v>438</v>
      </c>
      <c r="AA104">
        <v>170032096</v>
      </c>
    </row>
    <row r="105" spans="1:27" x14ac:dyDescent="0.3">
      <c r="A105">
        <v>45087</v>
      </c>
      <c r="B105">
        <v>0</v>
      </c>
      <c r="C105" t="s">
        <v>384</v>
      </c>
      <c r="D105" t="s">
        <v>385</v>
      </c>
      <c r="E105" t="s">
        <v>374</v>
      </c>
      <c r="F105">
        <v>202306</v>
      </c>
      <c r="G105" t="s">
        <v>442</v>
      </c>
      <c r="H105">
        <v>0</v>
      </c>
      <c r="I105">
        <v>95</v>
      </c>
      <c r="J105" t="s">
        <v>386</v>
      </c>
      <c r="L105" t="s">
        <v>443</v>
      </c>
      <c r="M105" t="s">
        <v>459</v>
      </c>
      <c r="N105" t="s">
        <v>388</v>
      </c>
      <c r="O105" t="s">
        <v>380</v>
      </c>
      <c r="T105" s="4">
        <v>331001001058</v>
      </c>
      <c r="U105" t="s">
        <v>382</v>
      </c>
      <c r="V105">
        <v>0</v>
      </c>
      <c r="W105" t="e">
        <f>VLOOKUP(T105,Plan1!Q:T,4,0)</f>
        <v>#N/A</v>
      </c>
      <c r="X105">
        <v>2.9</v>
      </c>
      <c r="Z105" t="s">
        <v>409</v>
      </c>
    </row>
    <row r="106" spans="1:27" x14ac:dyDescent="0.3">
      <c r="A106">
        <v>45080</v>
      </c>
      <c r="B106">
        <v>0</v>
      </c>
      <c r="C106" t="s">
        <v>384</v>
      </c>
      <c r="D106" t="s">
        <v>403</v>
      </c>
      <c r="E106" t="s">
        <v>374</v>
      </c>
      <c r="F106">
        <v>202306</v>
      </c>
      <c r="G106" t="s">
        <v>375</v>
      </c>
      <c r="H106">
        <v>304.20999999999998</v>
      </c>
      <c r="I106">
        <v>0</v>
      </c>
      <c r="J106" t="s">
        <v>386</v>
      </c>
      <c r="L106" t="s">
        <v>377</v>
      </c>
      <c r="M106" t="s">
        <v>387</v>
      </c>
      <c r="N106" t="s">
        <v>388</v>
      </c>
      <c r="O106" t="s">
        <v>380</v>
      </c>
      <c r="P106" t="s">
        <v>381</v>
      </c>
      <c r="T106" s="4">
        <v>996375167580</v>
      </c>
      <c r="U106" t="s">
        <v>382</v>
      </c>
      <c r="V106">
        <v>304.20999999999998</v>
      </c>
      <c r="W106" t="e">
        <f>VLOOKUP(T106,Plan1!Q:T,4,0)</f>
        <v>#N/A</v>
      </c>
      <c r="X106">
        <v>2.9</v>
      </c>
      <c r="Z106" t="s">
        <v>405</v>
      </c>
      <c r="AA106">
        <v>170032096</v>
      </c>
    </row>
    <row r="107" spans="1:27" x14ac:dyDescent="0.3">
      <c r="A107">
        <v>45080</v>
      </c>
      <c r="B107">
        <v>0</v>
      </c>
      <c r="C107" t="s">
        <v>384</v>
      </c>
      <c r="D107" t="s">
        <v>410</v>
      </c>
      <c r="E107" t="s">
        <v>374</v>
      </c>
      <c r="F107">
        <v>202306</v>
      </c>
      <c r="G107" t="s">
        <v>375</v>
      </c>
      <c r="H107">
        <v>246.21</v>
      </c>
      <c r="I107">
        <v>0</v>
      </c>
      <c r="J107" t="s">
        <v>386</v>
      </c>
      <c r="L107" t="s">
        <v>377</v>
      </c>
      <c r="M107" t="s">
        <v>411</v>
      </c>
      <c r="N107" t="s">
        <v>388</v>
      </c>
      <c r="O107" t="s">
        <v>380</v>
      </c>
      <c r="P107" t="s">
        <v>381</v>
      </c>
      <c r="T107" s="4">
        <v>996375167830</v>
      </c>
      <c r="U107" t="s">
        <v>382</v>
      </c>
      <c r="V107">
        <v>246.21</v>
      </c>
      <c r="W107" t="e">
        <f>VLOOKUP(T107,Plan1!Q:T,4,0)</f>
        <v>#N/A</v>
      </c>
      <c r="X107">
        <v>2.9</v>
      </c>
      <c r="Z107" t="s">
        <v>436</v>
      </c>
      <c r="AA107">
        <v>170032096</v>
      </c>
    </row>
    <row r="108" spans="1:27" x14ac:dyDescent="0.3">
      <c r="A108">
        <v>45082</v>
      </c>
      <c r="B108">
        <v>0</v>
      </c>
      <c r="C108" t="s">
        <v>384</v>
      </c>
      <c r="D108" t="s">
        <v>410</v>
      </c>
      <c r="E108" t="s">
        <v>374</v>
      </c>
      <c r="F108">
        <v>202306</v>
      </c>
      <c r="G108" t="s">
        <v>375</v>
      </c>
      <c r="H108">
        <v>246.21</v>
      </c>
      <c r="I108">
        <v>0</v>
      </c>
      <c r="J108" t="s">
        <v>386</v>
      </c>
      <c r="L108" t="s">
        <v>377</v>
      </c>
      <c r="M108" t="s">
        <v>411</v>
      </c>
      <c r="N108" t="s">
        <v>388</v>
      </c>
      <c r="O108" t="s">
        <v>380</v>
      </c>
      <c r="P108" t="s">
        <v>381</v>
      </c>
      <c r="T108" s="4">
        <v>996375167849</v>
      </c>
      <c r="U108" t="s">
        <v>382</v>
      </c>
      <c r="V108">
        <v>246.21</v>
      </c>
      <c r="W108" t="e">
        <f>VLOOKUP(T108,Plan1!Q:T,4,0)</f>
        <v>#N/A</v>
      </c>
      <c r="X108">
        <v>2.9</v>
      </c>
      <c r="Z108" t="s">
        <v>436</v>
      </c>
      <c r="AA108">
        <v>170032096</v>
      </c>
    </row>
    <row r="109" spans="1:27" x14ac:dyDescent="0.3">
      <c r="A109">
        <v>45082</v>
      </c>
      <c r="B109">
        <v>0</v>
      </c>
      <c r="C109" t="s">
        <v>384</v>
      </c>
      <c r="D109" t="s">
        <v>410</v>
      </c>
      <c r="E109" t="s">
        <v>374</v>
      </c>
      <c r="F109">
        <v>202306</v>
      </c>
      <c r="G109" t="s">
        <v>375</v>
      </c>
      <c r="H109">
        <v>246.21</v>
      </c>
      <c r="I109">
        <v>0</v>
      </c>
      <c r="J109" t="s">
        <v>386</v>
      </c>
      <c r="L109" t="s">
        <v>377</v>
      </c>
      <c r="M109" t="s">
        <v>411</v>
      </c>
      <c r="N109" t="s">
        <v>388</v>
      </c>
      <c r="O109" t="s">
        <v>380</v>
      </c>
      <c r="P109" t="s">
        <v>381</v>
      </c>
      <c r="T109" s="4">
        <v>996375167857</v>
      </c>
      <c r="U109" t="s">
        <v>382</v>
      </c>
      <c r="V109">
        <v>246.21</v>
      </c>
      <c r="W109" t="e">
        <f>VLOOKUP(T109,Plan1!Q:T,4,0)</f>
        <v>#N/A</v>
      </c>
      <c r="X109">
        <v>2.9</v>
      </c>
      <c r="Z109" t="s">
        <v>436</v>
      </c>
      <c r="AA109">
        <v>170032096</v>
      </c>
    </row>
    <row r="110" spans="1:27" x14ac:dyDescent="0.3">
      <c r="A110">
        <v>45084</v>
      </c>
      <c r="B110">
        <v>0</v>
      </c>
      <c r="C110" t="s">
        <v>384</v>
      </c>
      <c r="D110" t="s">
        <v>410</v>
      </c>
      <c r="E110" t="s">
        <v>374</v>
      </c>
      <c r="F110">
        <v>202306</v>
      </c>
      <c r="G110" t="s">
        <v>375</v>
      </c>
      <c r="H110">
        <v>246.21</v>
      </c>
      <c r="I110">
        <v>0</v>
      </c>
      <c r="J110" t="s">
        <v>386</v>
      </c>
      <c r="L110" t="s">
        <v>377</v>
      </c>
      <c r="M110" t="s">
        <v>411</v>
      </c>
      <c r="N110" t="s">
        <v>388</v>
      </c>
      <c r="O110" t="s">
        <v>380</v>
      </c>
      <c r="P110" t="s">
        <v>381</v>
      </c>
      <c r="T110" s="4">
        <v>996375168080</v>
      </c>
      <c r="U110" t="s">
        <v>382</v>
      </c>
      <c r="V110">
        <v>246.21</v>
      </c>
      <c r="W110" t="e">
        <f>VLOOKUP(T110,Plan1!Q:T,4,0)</f>
        <v>#N/A</v>
      </c>
      <c r="X110">
        <v>2.9</v>
      </c>
      <c r="Z110" t="s">
        <v>436</v>
      </c>
      <c r="AA110">
        <v>170032096</v>
      </c>
    </row>
    <row r="111" spans="1:27" x14ac:dyDescent="0.3">
      <c r="A111">
        <v>45089</v>
      </c>
      <c r="B111">
        <v>0</v>
      </c>
      <c r="C111" t="s">
        <v>384</v>
      </c>
      <c r="D111" t="s">
        <v>410</v>
      </c>
      <c r="E111" t="s">
        <v>374</v>
      </c>
      <c r="F111">
        <v>202306</v>
      </c>
      <c r="G111" t="s">
        <v>375</v>
      </c>
      <c r="H111">
        <v>246.21</v>
      </c>
      <c r="I111">
        <v>0</v>
      </c>
      <c r="J111" t="s">
        <v>386</v>
      </c>
      <c r="L111" t="s">
        <v>377</v>
      </c>
      <c r="M111" t="s">
        <v>411</v>
      </c>
      <c r="N111" t="s">
        <v>388</v>
      </c>
      <c r="O111" t="s">
        <v>380</v>
      </c>
      <c r="P111" t="s">
        <v>381</v>
      </c>
      <c r="T111" s="4">
        <v>996375168756</v>
      </c>
      <c r="U111" t="s">
        <v>382</v>
      </c>
      <c r="V111">
        <v>246.21</v>
      </c>
      <c r="W111" t="e">
        <f>VLOOKUP(T111,Plan1!Q:T,4,0)</f>
        <v>#N/A</v>
      </c>
      <c r="X111">
        <v>2.9</v>
      </c>
      <c r="Z111" t="s">
        <v>436</v>
      </c>
      <c r="AA111">
        <v>170032096</v>
      </c>
    </row>
    <row r="112" spans="1:27" x14ac:dyDescent="0.3">
      <c r="A112">
        <v>45084</v>
      </c>
      <c r="B112">
        <v>0</v>
      </c>
      <c r="C112" t="s">
        <v>384</v>
      </c>
      <c r="D112" t="s">
        <v>410</v>
      </c>
      <c r="E112" t="s">
        <v>374</v>
      </c>
      <c r="F112">
        <v>202306</v>
      </c>
      <c r="G112" t="s">
        <v>375</v>
      </c>
      <c r="H112">
        <v>246.21</v>
      </c>
      <c r="I112">
        <v>0</v>
      </c>
      <c r="J112" t="s">
        <v>386</v>
      </c>
      <c r="L112" t="s">
        <v>377</v>
      </c>
      <c r="M112" t="s">
        <v>411</v>
      </c>
      <c r="N112" t="s">
        <v>388</v>
      </c>
      <c r="O112" t="s">
        <v>380</v>
      </c>
      <c r="P112" t="s">
        <v>381</v>
      </c>
      <c r="T112" s="4">
        <v>996375168764</v>
      </c>
      <c r="U112" t="s">
        <v>382</v>
      </c>
      <c r="V112">
        <v>246.21</v>
      </c>
      <c r="W112" t="e">
        <f>VLOOKUP(T112,Plan1!Q:T,4,0)</f>
        <v>#N/A</v>
      </c>
      <c r="X112">
        <v>2.9</v>
      </c>
      <c r="Z112" t="s">
        <v>436</v>
      </c>
      <c r="AA112">
        <v>170032096</v>
      </c>
    </row>
    <row r="113" spans="1:27" x14ac:dyDescent="0.3">
      <c r="A113">
        <v>45091</v>
      </c>
      <c r="B113">
        <v>0</v>
      </c>
      <c r="C113" t="s">
        <v>384</v>
      </c>
      <c r="D113" t="s">
        <v>385</v>
      </c>
      <c r="E113" t="s">
        <v>374</v>
      </c>
      <c r="F113">
        <v>202306</v>
      </c>
      <c r="G113" t="s">
        <v>375</v>
      </c>
      <c r="H113">
        <v>344.7</v>
      </c>
      <c r="I113">
        <v>0</v>
      </c>
      <c r="J113" t="s">
        <v>386</v>
      </c>
      <c r="L113" t="s">
        <v>377</v>
      </c>
      <c r="M113" t="s">
        <v>459</v>
      </c>
      <c r="N113" t="s">
        <v>388</v>
      </c>
      <c r="O113" t="s">
        <v>380</v>
      </c>
      <c r="P113" t="s">
        <v>381</v>
      </c>
      <c r="T113" s="4">
        <v>593001001877</v>
      </c>
      <c r="U113" t="s">
        <v>382</v>
      </c>
      <c r="V113">
        <v>344.7</v>
      </c>
      <c r="W113" t="str">
        <f>VLOOKUP(T113,Plan1!Q:T,4,0)</f>
        <v>gian</v>
      </c>
      <c r="X113">
        <v>3</v>
      </c>
      <c r="Z113" t="s">
        <v>409</v>
      </c>
      <c r="AA113">
        <v>170032096</v>
      </c>
    </row>
    <row r="114" spans="1:27" x14ac:dyDescent="0.3">
      <c r="A114">
        <v>45083</v>
      </c>
      <c r="B114">
        <v>0</v>
      </c>
      <c r="C114" t="s">
        <v>384</v>
      </c>
      <c r="D114" t="s">
        <v>420</v>
      </c>
      <c r="E114" t="s">
        <v>374</v>
      </c>
      <c r="F114">
        <v>202306</v>
      </c>
      <c r="G114" t="s">
        <v>375</v>
      </c>
      <c r="H114">
        <v>345</v>
      </c>
      <c r="I114">
        <v>0</v>
      </c>
      <c r="J114" t="s">
        <v>386</v>
      </c>
      <c r="L114" t="s">
        <v>377</v>
      </c>
      <c r="M114">
        <v>115</v>
      </c>
      <c r="N114" t="s">
        <v>388</v>
      </c>
      <c r="O114" t="s">
        <v>380</v>
      </c>
      <c r="P114" t="s">
        <v>381</v>
      </c>
      <c r="T114" s="4">
        <v>68001156008</v>
      </c>
      <c r="U114" t="s">
        <v>382</v>
      </c>
      <c r="V114">
        <v>345</v>
      </c>
      <c r="W114" t="str">
        <f>VLOOKUP(T114,Plan1!Q:T,4,0)</f>
        <v>gian</v>
      </c>
      <c r="X114">
        <v>3</v>
      </c>
      <c r="Z114" t="s">
        <v>457</v>
      </c>
      <c r="AA114">
        <v>170032096</v>
      </c>
    </row>
    <row r="115" spans="1:27" x14ac:dyDescent="0.3">
      <c r="A115">
        <v>45083</v>
      </c>
      <c r="B115">
        <v>0</v>
      </c>
      <c r="C115" t="s">
        <v>413</v>
      </c>
      <c r="D115" t="s">
        <v>460</v>
      </c>
      <c r="E115" t="s">
        <v>374</v>
      </c>
      <c r="F115">
        <v>202306</v>
      </c>
      <c r="G115" t="s">
        <v>375</v>
      </c>
      <c r="H115">
        <v>116</v>
      </c>
      <c r="I115">
        <v>0</v>
      </c>
      <c r="J115" t="s">
        <v>386</v>
      </c>
      <c r="L115" t="s">
        <v>377</v>
      </c>
      <c r="M115">
        <v>40</v>
      </c>
      <c r="N115" t="s">
        <v>388</v>
      </c>
      <c r="O115" t="s">
        <v>380</v>
      </c>
      <c r="P115" t="s">
        <v>381</v>
      </c>
      <c r="T115" s="4">
        <v>68001156008</v>
      </c>
      <c r="U115" t="s">
        <v>382</v>
      </c>
      <c r="V115">
        <v>116</v>
      </c>
      <c r="W115" t="str">
        <f>VLOOKUP(T115,Plan1!Q:T,4,0)</f>
        <v>gian</v>
      </c>
      <c r="X115">
        <v>2.9</v>
      </c>
      <c r="Z115" t="s">
        <v>461</v>
      </c>
      <c r="AA115">
        <v>170030009</v>
      </c>
    </row>
    <row r="116" spans="1:27" x14ac:dyDescent="0.3">
      <c r="A116">
        <v>45079</v>
      </c>
      <c r="B116">
        <v>0</v>
      </c>
      <c r="C116" t="s">
        <v>384</v>
      </c>
      <c r="D116" t="s">
        <v>385</v>
      </c>
      <c r="E116" t="s">
        <v>374</v>
      </c>
      <c r="F116">
        <v>202306</v>
      </c>
      <c r="G116" t="s">
        <v>442</v>
      </c>
      <c r="H116">
        <v>0</v>
      </c>
      <c r="I116">
        <v>95</v>
      </c>
      <c r="J116" t="s">
        <v>386</v>
      </c>
      <c r="L116" t="s">
        <v>443</v>
      </c>
      <c r="M116" t="s">
        <v>459</v>
      </c>
      <c r="N116" t="s">
        <v>388</v>
      </c>
      <c r="O116" t="s">
        <v>380</v>
      </c>
      <c r="T116" s="4">
        <v>593001000641</v>
      </c>
      <c r="U116" t="s">
        <v>382</v>
      </c>
      <c r="V116">
        <v>0</v>
      </c>
      <c r="W116" t="e">
        <f>VLOOKUP(T116,Plan1!Q:T,4,0)</f>
        <v>#N/A</v>
      </c>
      <c r="X116">
        <v>2.9</v>
      </c>
      <c r="Z116" t="s">
        <v>409</v>
      </c>
    </row>
    <row r="117" spans="1:27" x14ac:dyDescent="0.3">
      <c r="A117">
        <v>45079</v>
      </c>
      <c r="B117">
        <v>0</v>
      </c>
      <c r="C117" t="s">
        <v>384</v>
      </c>
      <c r="D117" t="s">
        <v>385</v>
      </c>
      <c r="E117" t="s">
        <v>374</v>
      </c>
      <c r="F117">
        <v>202306</v>
      </c>
      <c r="G117" t="s">
        <v>442</v>
      </c>
      <c r="H117">
        <v>0</v>
      </c>
      <c r="I117">
        <v>95</v>
      </c>
      <c r="J117" t="s">
        <v>386</v>
      </c>
      <c r="L117" t="s">
        <v>443</v>
      </c>
      <c r="M117" t="s">
        <v>459</v>
      </c>
      <c r="N117" t="s">
        <v>388</v>
      </c>
      <c r="O117" t="s">
        <v>380</v>
      </c>
      <c r="T117" s="4">
        <v>593001000684</v>
      </c>
      <c r="U117" t="s">
        <v>382</v>
      </c>
      <c r="V117">
        <v>0</v>
      </c>
      <c r="W117" t="e">
        <f>VLOOKUP(T117,Plan1!Q:T,4,0)</f>
        <v>#N/A</v>
      </c>
      <c r="X117">
        <v>2.9</v>
      </c>
      <c r="Z117" t="s">
        <v>409</v>
      </c>
    </row>
    <row r="118" spans="1:27" x14ac:dyDescent="0.3">
      <c r="A118">
        <v>45087</v>
      </c>
      <c r="B118">
        <v>0</v>
      </c>
      <c r="C118" t="s">
        <v>384</v>
      </c>
      <c r="D118" t="s">
        <v>385</v>
      </c>
      <c r="E118" t="s">
        <v>374</v>
      </c>
      <c r="F118">
        <v>202306</v>
      </c>
      <c r="G118" t="s">
        <v>375</v>
      </c>
      <c r="H118">
        <v>314.7</v>
      </c>
      <c r="I118">
        <v>0</v>
      </c>
      <c r="J118" t="s">
        <v>386</v>
      </c>
      <c r="L118" t="s">
        <v>377</v>
      </c>
      <c r="M118" t="s">
        <v>387</v>
      </c>
      <c r="N118" t="s">
        <v>388</v>
      </c>
      <c r="O118" t="s">
        <v>380</v>
      </c>
      <c r="P118" t="s">
        <v>381</v>
      </c>
      <c r="T118" s="4">
        <v>570001044207</v>
      </c>
      <c r="U118" t="s">
        <v>382</v>
      </c>
      <c r="V118">
        <v>314.7</v>
      </c>
      <c r="W118" t="str">
        <f>VLOOKUP(T118,Plan1!Q:T,4,0)</f>
        <v>gian</v>
      </c>
      <c r="X118">
        <v>3</v>
      </c>
      <c r="Z118" t="s">
        <v>409</v>
      </c>
      <c r="AA118">
        <v>170032096</v>
      </c>
    </row>
    <row r="119" spans="1:27" x14ac:dyDescent="0.3">
      <c r="A119">
        <v>45080</v>
      </c>
      <c r="B119">
        <v>0</v>
      </c>
      <c r="C119" t="s">
        <v>384</v>
      </c>
      <c r="D119" t="s">
        <v>385</v>
      </c>
      <c r="E119" t="s">
        <v>374</v>
      </c>
      <c r="F119">
        <v>202306</v>
      </c>
      <c r="G119" t="s">
        <v>375</v>
      </c>
      <c r="H119">
        <v>314.7</v>
      </c>
      <c r="I119">
        <v>0</v>
      </c>
      <c r="J119" t="s">
        <v>386</v>
      </c>
      <c r="L119" t="s">
        <v>377</v>
      </c>
      <c r="M119" t="s">
        <v>387</v>
      </c>
      <c r="N119" t="s">
        <v>388</v>
      </c>
      <c r="O119" t="s">
        <v>380</v>
      </c>
      <c r="P119" t="s">
        <v>381</v>
      </c>
      <c r="T119" s="4">
        <v>113001016040</v>
      </c>
      <c r="U119" t="s">
        <v>382</v>
      </c>
      <c r="V119">
        <v>314.7</v>
      </c>
      <c r="W119" t="str">
        <f>VLOOKUP(T119,Plan1!Q:T,4,0)</f>
        <v>gian</v>
      </c>
      <c r="X119">
        <v>3</v>
      </c>
      <c r="Z119" t="s">
        <v>409</v>
      </c>
      <c r="AA119">
        <v>170032096</v>
      </c>
    </row>
    <row r="120" spans="1:27" x14ac:dyDescent="0.3">
      <c r="A120">
        <v>45087</v>
      </c>
      <c r="B120">
        <v>0</v>
      </c>
      <c r="C120" t="s">
        <v>384</v>
      </c>
      <c r="D120" t="s">
        <v>403</v>
      </c>
      <c r="E120" t="s">
        <v>374</v>
      </c>
      <c r="F120">
        <v>202306</v>
      </c>
      <c r="G120" t="s">
        <v>375</v>
      </c>
      <c r="H120">
        <v>304.18</v>
      </c>
      <c r="I120">
        <v>0</v>
      </c>
      <c r="J120" t="s">
        <v>386</v>
      </c>
      <c r="L120" t="s">
        <v>377</v>
      </c>
      <c r="M120" t="s">
        <v>433</v>
      </c>
      <c r="N120" t="s">
        <v>388</v>
      </c>
      <c r="O120" t="s">
        <v>380</v>
      </c>
      <c r="P120" t="s">
        <v>381</v>
      </c>
      <c r="T120" s="4">
        <v>203001340407</v>
      </c>
      <c r="U120" t="s">
        <v>382</v>
      </c>
      <c r="V120">
        <v>304.18</v>
      </c>
      <c r="W120" t="str">
        <f>VLOOKUP(T120,Plan1!Q:T,4,0)</f>
        <v>gian</v>
      </c>
      <c r="X120">
        <v>2.9</v>
      </c>
      <c r="Z120" t="s">
        <v>462</v>
      </c>
      <c r="AA120">
        <v>170032096</v>
      </c>
    </row>
    <row r="121" spans="1:27" x14ac:dyDescent="0.3">
      <c r="A121">
        <v>45087</v>
      </c>
      <c r="B121">
        <v>0</v>
      </c>
      <c r="C121" t="s">
        <v>384</v>
      </c>
      <c r="D121" t="s">
        <v>403</v>
      </c>
      <c r="E121" t="s">
        <v>374</v>
      </c>
      <c r="F121">
        <v>202306</v>
      </c>
      <c r="G121" t="s">
        <v>375</v>
      </c>
      <c r="H121">
        <v>304.20999999999998</v>
      </c>
      <c r="I121">
        <v>0</v>
      </c>
      <c r="J121" t="s">
        <v>386</v>
      </c>
      <c r="L121" t="s">
        <v>377</v>
      </c>
      <c r="M121" t="s">
        <v>387</v>
      </c>
      <c r="N121" t="s">
        <v>388</v>
      </c>
      <c r="O121" t="s">
        <v>380</v>
      </c>
      <c r="P121" t="s">
        <v>381</v>
      </c>
      <c r="T121" s="4">
        <v>203001340423</v>
      </c>
      <c r="U121" t="s">
        <v>382</v>
      </c>
      <c r="V121">
        <v>304.20999999999998</v>
      </c>
      <c r="W121" t="str">
        <f>VLOOKUP(T121,Plan1!Q:T,4,0)</f>
        <v>gian</v>
      </c>
      <c r="X121">
        <v>2.9</v>
      </c>
      <c r="Z121" t="s">
        <v>415</v>
      </c>
      <c r="AA121">
        <v>170032096</v>
      </c>
    </row>
    <row r="122" spans="1:27" x14ac:dyDescent="0.3">
      <c r="A122">
        <v>44968</v>
      </c>
      <c r="B122">
        <v>0</v>
      </c>
      <c r="C122" t="s">
        <v>422</v>
      </c>
      <c r="D122" t="s">
        <v>403</v>
      </c>
      <c r="E122" t="s">
        <v>374</v>
      </c>
      <c r="F122">
        <v>202306</v>
      </c>
      <c r="G122" t="s">
        <v>375</v>
      </c>
      <c r="H122">
        <v>-157.35</v>
      </c>
      <c r="I122">
        <v>0</v>
      </c>
      <c r="J122" t="s">
        <v>425</v>
      </c>
      <c r="L122" t="s">
        <v>377</v>
      </c>
      <c r="M122">
        <v>0</v>
      </c>
      <c r="N122" t="s">
        <v>388</v>
      </c>
      <c r="O122" t="s">
        <v>380</v>
      </c>
      <c r="P122" t="s">
        <v>381</v>
      </c>
      <c r="T122" s="4">
        <v>884623192054</v>
      </c>
      <c r="U122" t="s">
        <v>382</v>
      </c>
      <c r="V122">
        <v>-157.35</v>
      </c>
      <c r="W122" t="e">
        <f>VLOOKUP(T122,Plan1!Q:T,4,0)</f>
        <v>#N/A</v>
      </c>
      <c r="X122">
        <v>3</v>
      </c>
      <c r="Z122" t="s">
        <v>405</v>
      </c>
      <c r="AA122">
        <v>170032096</v>
      </c>
    </row>
    <row r="123" spans="1:27" x14ac:dyDescent="0.3">
      <c r="A123">
        <v>44895</v>
      </c>
      <c r="B123">
        <v>0</v>
      </c>
      <c r="C123" t="s">
        <v>402</v>
      </c>
      <c r="D123" t="s">
        <v>408</v>
      </c>
      <c r="E123" t="s">
        <v>374</v>
      </c>
      <c r="F123">
        <v>202306</v>
      </c>
      <c r="G123" t="s">
        <v>375</v>
      </c>
      <c r="H123">
        <v>-142.35</v>
      </c>
      <c r="I123">
        <v>0</v>
      </c>
      <c r="J123" t="s">
        <v>407</v>
      </c>
      <c r="L123" t="s">
        <v>377</v>
      </c>
      <c r="M123">
        <v>0</v>
      </c>
      <c r="N123" t="s">
        <v>388</v>
      </c>
      <c r="O123" t="s">
        <v>380</v>
      </c>
      <c r="P123" t="s">
        <v>381</v>
      </c>
      <c r="T123" s="4">
        <v>236001025175</v>
      </c>
      <c r="U123" t="s">
        <v>382</v>
      </c>
      <c r="V123">
        <v>-142.35</v>
      </c>
      <c r="W123" t="e">
        <f>VLOOKUP(T123,Plan1!Q:T,4,0)</f>
        <v>#N/A</v>
      </c>
      <c r="X123">
        <v>3</v>
      </c>
      <c r="Z123" t="s">
        <v>438</v>
      </c>
      <c r="AA123">
        <v>170032096</v>
      </c>
    </row>
    <row r="124" spans="1:27" x14ac:dyDescent="0.3">
      <c r="A124">
        <v>45079</v>
      </c>
      <c r="B124">
        <v>0</v>
      </c>
      <c r="C124" t="s">
        <v>384</v>
      </c>
      <c r="D124" t="s">
        <v>420</v>
      </c>
      <c r="E124" t="s">
        <v>374</v>
      </c>
      <c r="F124">
        <v>202306</v>
      </c>
      <c r="G124" t="s">
        <v>442</v>
      </c>
      <c r="H124">
        <v>0</v>
      </c>
      <c r="I124">
        <v>95</v>
      </c>
      <c r="J124" t="s">
        <v>386</v>
      </c>
      <c r="L124" t="s">
        <v>443</v>
      </c>
      <c r="M124">
        <v>125</v>
      </c>
      <c r="N124" t="s">
        <v>388</v>
      </c>
      <c r="O124" t="s">
        <v>380</v>
      </c>
      <c r="T124" s="4">
        <v>593001000714</v>
      </c>
      <c r="U124" t="s">
        <v>382</v>
      </c>
      <c r="V124">
        <v>0</v>
      </c>
      <c r="W124" t="e">
        <f>VLOOKUP(T124,Plan1!Q:T,4,0)</f>
        <v>#N/A</v>
      </c>
      <c r="X124">
        <v>2.9</v>
      </c>
      <c r="Z124" t="s">
        <v>463</v>
      </c>
    </row>
    <row r="125" spans="1:27" x14ac:dyDescent="0.3">
      <c r="A125">
        <v>45079</v>
      </c>
      <c r="B125">
        <v>0</v>
      </c>
      <c r="C125" t="s">
        <v>384</v>
      </c>
      <c r="D125" t="s">
        <v>420</v>
      </c>
      <c r="E125" t="s">
        <v>374</v>
      </c>
      <c r="F125">
        <v>202306</v>
      </c>
      <c r="G125" t="s">
        <v>442</v>
      </c>
      <c r="H125">
        <v>0</v>
      </c>
      <c r="I125">
        <v>95</v>
      </c>
      <c r="J125" t="s">
        <v>386</v>
      </c>
      <c r="L125" t="s">
        <v>443</v>
      </c>
      <c r="M125">
        <v>125</v>
      </c>
      <c r="N125" t="s">
        <v>388</v>
      </c>
      <c r="O125" t="s">
        <v>380</v>
      </c>
      <c r="T125" s="4">
        <v>204001001498</v>
      </c>
      <c r="U125" t="s">
        <v>382</v>
      </c>
      <c r="V125">
        <v>0</v>
      </c>
      <c r="W125" t="e">
        <f>VLOOKUP(T125,Plan1!Q:T,4,0)</f>
        <v>#N/A</v>
      </c>
      <c r="X125">
        <v>2.9</v>
      </c>
      <c r="Z125" t="s">
        <v>463</v>
      </c>
    </row>
    <row r="126" spans="1:27" x14ac:dyDescent="0.3">
      <c r="A126">
        <v>45084</v>
      </c>
      <c r="B126">
        <v>0</v>
      </c>
      <c r="C126" t="s">
        <v>384</v>
      </c>
      <c r="D126" t="s">
        <v>410</v>
      </c>
      <c r="E126" t="s">
        <v>374</v>
      </c>
      <c r="F126">
        <v>202306</v>
      </c>
      <c r="G126" t="s">
        <v>375</v>
      </c>
      <c r="H126">
        <v>246.21</v>
      </c>
      <c r="I126">
        <v>0</v>
      </c>
      <c r="J126" t="s">
        <v>386</v>
      </c>
      <c r="L126" t="s">
        <v>377</v>
      </c>
      <c r="M126" t="s">
        <v>411</v>
      </c>
      <c r="N126" t="s">
        <v>388</v>
      </c>
      <c r="O126" t="s">
        <v>380</v>
      </c>
      <c r="P126" t="s">
        <v>381</v>
      </c>
      <c r="T126" s="4">
        <v>996375168861</v>
      </c>
      <c r="U126" t="s">
        <v>382</v>
      </c>
      <c r="V126">
        <v>246.21</v>
      </c>
      <c r="W126" t="e">
        <f>VLOOKUP(T126,Plan1!Q:T,4,0)</f>
        <v>#N/A</v>
      </c>
      <c r="X126">
        <v>2.9</v>
      </c>
      <c r="Z126" t="s">
        <v>436</v>
      </c>
      <c r="AA126">
        <v>170032096</v>
      </c>
    </row>
    <row r="127" spans="1:27" x14ac:dyDescent="0.3">
      <c r="A127">
        <v>45086</v>
      </c>
      <c r="B127">
        <v>0</v>
      </c>
      <c r="C127" t="s">
        <v>384</v>
      </c>
      <c r="D127" t="s">
        <v>385</v>
      </c>
      <c r="E127" t="s">
        <v>374</v>
      </c>
      <c r="F127">
        <v>202306</v>
      </c>
      <c r="G127" t="s">
        <v>375</v>
      </c>
      <c r="H127">
        <v>434.7</v>
      </c>
      <c r="I127">
        <v>0</v>
      </c>
      <c r="J127" t="s">
        <v>386</v>
      </c>
      <c r="L127" t="s">
        <v>377</v>
      </c>
      <c r="M127" t="s">
        <v>449</v>
      </c>
      <c r="N127" t="s">
        <v>388</v>
      </c>
      <c r="O127" t="s">
        <v>380</v>
      </c>
      <c r="P127" t="s">
        <v>381</v>
      </c>
      <c r="T127" s="4">
        <v>884623365056</v>
      </c>
      <c r="U127" t="s">
        <v>382</v>
      </c>
      <c r="V127">
        <v>434.7</v>
      </c>
      <c r="W127" t="e">
        <f>VLOOKUP(T127,Plan1!Q:T,4,0)</f>
        <v>#N/A</v>
      </c>
      <c r="X127">
        <v>3</v>
      </c>
      <c r="Z127" t="s">
        <v>389</v>
      </c>
      <c r="AA127">
        <v>170032096</v>
      </c>
    </row>
    <row r="128" spans="1:27" x14ac:dyDescent="0.3">
      <c r="A128">
        <v>45079</v>
      </c>
      <c r="B128">
        <v>0</v>
      </c>
      <c r="C128" t="s">
        <v>384</v>
      </c>
      <c r="D128" t="s">
        <v>410</v>
      </c>
      <c r="E128" t="s">
        <v>374</v>
      </c>
      <c r="F128">
        <v>202306</v>
      </c>
      <c r="G128" t="s">
        <v>375</v>
      </c>
      <c r="H128">
        <v>246.21</v>
      </c>
      <c r="I128">
        <v>0</v>
      </c>
      <c r="J128" t="s">
        <v>386</v>
      </c>
      <c r="L128" t="s">
        <v>377</v>
      </c>
      <c r="M128" t="s">
        <v>411</v>
      </c>
      <c r="N128" t="s">
        <v>388</v>
      </c>
      <c r="O128" t="s">
        <v>380</v>
      </c>
      <c r="P128" t="s">
        <v>381</v>
      </c>
      <c r="T128" s="4">
        <v>86366778308</v>
      </c>
      <c r="U128" t="s">
        <v>382</v>
      </c>
      <c r="V128">
        <v>246.21</v>
      </c>
      <c r="W128" t="str">
        <f>VLOOKUP(T128,Plan1!Q:T,4,0)</f>
        <v>gian</v>
      </c>
      <c r="X128">
        <v>2.9</v>
      </c>
      <c r="Z128" t="s">
        <v>435</v>
      </c>
      <c r="AA128">
        <v>170032096</v>
      </c>
    </row>
    <row r="129" spans="1:27" x14ac:dyDescent="0.3">
      <c r="A129">
        <v>45082</v>
      </c>
      <c r="B129">
        <v>0</v>
      </c>
      <c r="C129" t="s">
        <v>384</v>
      </c>
      <c r="D129" t="s">
        <v>403</v>
      </c>
      <c r="E129" t="s">
        <v>374</v>
      </c>
      <c r="F129">
        <v>202306</v>
      </c>
      <c r="G129" t="s">
        <v>375</v>
      </c>
      <c r="H129">
        <v>304.20999999999998</v>
      </c>
      <c r="I129">
        <v>0</v>
      </c>
      <c r="J129" t="s">
        <v>386</v>
      </c>
      <c r="L129" t="s">
        <v>377</v>
      </c>
      <c r="M129" t="s">
        <v>387</v>
      </c>
      <c r="N129" t="s">
        <v>388</v>
      </c>
      <c r="O129" t="s">
        <v>380</v>
      </c>
      <c r="P129" t="s">
        <v>381</v>
      </c>
      <c r="T129" s="4">
        <v>86366779550</v>
      </c>
      <c r="U129" t="s">
        <v>382</v>
      </c>
      <c r="V129">
        <v>304.20999999999998</v>
      </c>
      <c r="W129" t="str">
        <f>VLOOKUP(T129,Plan1!Q:T,4,0)</f>
        <v>gian</v>
      </c>
      <c r="X129">
        <v>2.9</v>
      </c>
      <c r="Z129" t="s">
        <v>405</v>
      </c>
      <c r="AA129">
        <v>170032096</v>
      </c>
    </row>
    <row r="130" spans="1:27" x14ac:dyDescent="0.3">
      <c r="A130">
        <v>45089</v>
      </c>
      <c r="B130">
        <v>0</v>
      </c>
      <c r="C130" t="s">
        <v>384</v>
      </c>
      <c r="D130" t="s">
        <v>403</v>
      </c>
      <c r="E130" t="s">
        <v>374</v>
      </c>
      <c r="F130">
        <v>202306</v>
      </c>
      <c r="G130" t="s">
        <v>375</v>
      </c>
      <c r="H130">
        <v>374.7</v>
      </c>
      <c r="I130">
        <v>0</v>
      </c>
      <c r="J130" t="s">
        <v>386</v>
      </c>
      <c r="L130" t="s">
        <v>377</v>
      </c>
      <c r="M130" t="s">
        <v>419</v>
      </c>
      <c r="N130" t="s">
        <v>388</v>
      </c>
      <c r="O130" t="s">
        <v>380</v>
      </c>
      <c r="P130" t="s">
        <v>381</v>
      </c>
      <c r="T130" s="4">
        <v>68001156520</v>
      </c>
      <c r="U130" t="s">
        <v>382</v>
      </c>
      <c r="V130">
        <v>374.7</v>
      </c>
      <c r="W130" t="str">
        <f>VLOOKUP(T130,Plan1!Q:T,4,0)</f>
        <v>gian</v>
      </c>
      <c r="X130">
        <v>3</v>
      </c>
      <c r="Z130" t="s">
        <v>464</v>
      </c>
      <c r="AA130">
        <v>170032096</v>
      </c>
    </row>
    <row r="131" spans="1:27" x14ac:dyDescent="0.3">
      <c r="A131">
        <v>44895</v>
      </c>
      <c r="B131">
        <v>0</v>
      </c>
      <c r="C131" t="s">
        <v>402</v>
      </c>
      <c r="D131" t="s">
        <v>465</v>
      </c>
      <c r="E131" t="s">
        <v>374</v>
      </c>
      <c r="F131">
        <v>202306</v>
      </c>
      <c r="G131" t="s">
        <v>375</v>
      </c>
      <c r="H131">
        <v>-16.61</v>
      </c>
      <c r="I131">
        <v>0</v>
      </c>
      <c r="J131" t="s">
        <v>407</v>
      </c>
      <c r="L131" t="s">
        <v>377</v>
      </c>
      <c r="M131">
        <v>0</v>
      </c>
      <c r="N131" t="s">
        <v>388</v>
      </c>
      <c r="O131" t="s">
        <v>380</v>
      </c>
      <c r="P131" t="s">
        <v>381</v>
      </c>
      <c r="T131" s="4">
        <v>236001025175</v>
      </c>
      <c r="U131" t="s">
        <v>382</v>
      </c>
      <c r="V131">
        <v>-16.61</v>
      </c>
      <c r="W131" t="e">
        <f>VLOOKUP(T131,Plan1!Q:T,4,0)</f>
        <v>#N/A</v>
      </c>
      <c r="X131">
        <v>0.35</v>
      </c>
      <c r="Z131" t="s">
        <v>408</v>
      </c>
      <c r="AA131">
        <v>170032096</v>
      </c>
    </row>
    <row r="132" spans="1:27" x14ac:dyDescent="0.3">
      <c r="A132">
        <v>45079</v>
      </c>
      <c r="B132">
        <v>0</v>
      </c>
      <c r="C132" t="s">
        <v>384</v>
      </c>
      <c r="D132" t="s">
        <v>429</v>
      </c>
      <c r="E132" t="s">
        <v>374</v>
      </c>
      <c r="F132">
        <v>202306</v>
      </c>
      <c r="G132" t="s">
        <v>442</v>
      </c>
      <c r="H132">
        <v>0</v>
      </c>
      <c r="I132">
        <v>95</v>
      </c>
      <c r="J132" t="s">
        <v>386</v>
      </c>
      <c r="L132" t="s">
        <v>443</v>
      </c>
      <c r="M132" t="s">
        <v>387</v>
      </c>
      <c r="N132" t="s">
        <v>388</v>
      </c>
      <c r="O132" t="s">
        <v>380</v>
      </c>
      <c r="T132" s="4">
        <v>996375166656</v>
      </c>
      <c r="U132" t="s">
        <v>382</v>
      </c>
      <c r="V132">
        <v>0</v>
      </c>
      <c r="W132" t="e">
        <f>VLOOKUP(T132,Plan1!Q:T,4,0)</f>
        <v>#N/A</v>
      </c>
      <c r="X132">
        <v>2.9</v>
      </c>
      <c r="Z132" t="s">
        <v>437</v>
      </c>
    </row>
    <row r="133" spans="1:27" x14ac:dyDescent="0.3">
      <c r="A133">
        <v>45080</v>
      </c>
      <c r="B133">
        <v>0</v>
      </c>
      <c r="C133" t="s">
        <v>430</v>
      </c>
      <c r="D133" t="s">
        <v>408</v>
      </c>
      <c r="E133" t="s">
        <v>374</v>
      </c>
      <c r="F133">
        <v>202306</v>
      </c>
      <c r="G133" t="s">
        <v>442</v>
      </c>
      <c r="H133">
        <v>0</v>
      </c>
      <c r="I133">
        <v>95</v>
      </c>
      <c r="J133" t="s">
        <v>386</v>
      </c>
      <c r="L133" t="s">
        <v>443</v>
      </c>
      <c r="M133" t="s">
        <v>411</v>
      </c>
      <c r="N133" t="s">
        <v>388</v>
      </c>
      <c r="O133" t="s">
        <v>380</v>
      </c>
      <c r="T133" s="4">
        <v>593001000684</v>
      </c>
      <c r="U133" t="s">
        <v>382</v>
      </c>
      <c r="V133">
        <v>0</v>
      </c>
      <c r="W133" t="e">
        <f>VLOOKUP(T133,Plan1!Q:T,4,0)</f>
        <v>#N/A</v>
      </c>
      <c r="X133">
        <v>2.9</v>
      </c>
      <c r="Z133" t="s">
        <v>466</v>
      </c>
    </row>
    <row r="134" spans="1:27" x14ac:dyDescent="0.3">
      <c r="A134">
        <v>45086</v>
      </c>
      <c r="B134">
        <v>0</v>
      </c>
      <c r="C134" t="s">
        <v>384</v>
      </c>
      <c r="D134" t="s">
        <v>385</v>
      </c>
      <c r="E134" t="s">
        <v>374</v>
      </c>
      <c r="F134">
        <v>202306</v>
      </c>
      <c r="G134" t="s">
        <v>375</v>
      </c>
      <c r="H134">
        <v>374.7</v>
      </c>
      <c r="I134">
        <v>0</v>
      </c>
      <c r="J134" t="s">
        <v>386</v>
      </c>
      <c r="L134" t="s">
        <v>377</v>
      </c>
      <c r="M134" t="s">
        <v>419</v>
      </c>
      <c r="N134" t="s">
        <v>388</v>
      </c>
      <c r="O134" t="s">
        <v>380</v>
      </c>
      <c r="P134" t="s">
        <v>381</v>
      </c>
      <c r="T134" s="4">
        <v>91380411879</v>
      </c>
      <c r="U134" t="s">
        <v>382</v>
      </c>
      <c r="V134">
        <v>374.7</v>
      </c>
      <c r="W134" t="str">
        <f>VLOOKUP(T134,Plan1!Q:T,4,0)</f>
        <v>gian</v>
      </c>
      <c r="X134">
        <v>3</v>
      </c>
      <c r="Z134" t="s">
        <v>389</v>
      </c>
      <c r="AA134">
        <v>170032096</v>
      </c>
    </row>
    <row r="135" spans="1:27" x14ac:dyDescent="0.3">
      <c r="A135">
        <v>45086</v>
      </c>
      <c r="B135">
        <v>0</v>
      </c>
      <c r="C135" t="s">
        <v>413</v>
      </c>
      <c r="D135" t="s">
        <v>392</v>
      </c>
      <c r="E135" t="s">
        <v>374</v>
      </c>
      <c r="F135">
        <v>202306</v>
      </c>
      <c r="G135" t="s">
        <v>375</v>
      </c>
      <c r="H135">
        <v>87</v>
      </c>
      <c r="I135">
        <v>0</v>
      </c>
      <c r="J135" t="s">
        <v>386</v>
      </c>
      <c r="L135" t="s">
        <v>377</v>
      </c>
      <c r="M135">
        <v>30</v>
      </c>
      <c r="N135" t="s">
        <v>388</v>
      </c>
      <c r="O135" t="s">
        <v>380</v>
      </c>
      <c r="P135" t="s">
        <v>381</v>
      </c>
      <c r="T135" s="4">
        <v>91380411879</v>
      </c>
      <c r="U135" t="s">
        <v>382</v>
      </c>
      <c r="V135">
        <v>87</v>
      </c>
      <c r="W135" t="str">
        <f>VLOOKUP(T135,Plan1!Q:T,4,0)</f>
        <v>gian</v>
      </c>
      <c r="X135">
        <v>2.9</v>
      </c>
      <c r="Z135" t="s">
        <v>440</v>
      </c>
      <c r="AA135">
        <v>170030009</v>
      </c>
    </row>
    <row r="136" spans="1:27" x14ac:dyDescent="0.3">
      <c r="A136">
        <v>45087</v>
      </c>
      <c r="B136">
        <v>0</v>
      </c>
      <c r="C136" t="s">
        <v>384</v>
      </c>
      <c r="D136" t="s">
        <v>403</v>
      </c>
      <c r="E136" t="s">
        <v>374</v>
      </c>
      <c r="F136">
        <v>202306</v>
      </c>
      <c r="G136" t="s">
        <v>375</v>
      </c>
      <c r="H136">
        <v>314.7</v>
      </c>
      <c r="I136">
        <v>0</v>
      </c>
      <c r="J136" t="s">
        <v>386</v>
      </c>
      <c r="L136" t="s">
        <v>377</v>
      </c>
      <c r="M136" t="s">
        <v>387</v>
      </c>
      <c r="N136" t="s">
        <v>388</v>
      </c>
      <c r="O136" t="s">
        <v>380</v>
      </c>
      <c r="P136" t="s">
        <v>381</v>
      </c>
      <c r="T136" s="4">
        <v>91380411950</v>
      </c>
      <c r="U136" t="s">
        <v>382</v>
      </c>
      <c r="V136">
        <v>314.7</v>
      </c>
      <c r="W136" t="str">
        <f>VLOOKUP(T136,Plan1!Q:T,4,0)</f>
        <v>gian</v>
      </c>
      <c r="X136">
        <v>3</v>
      </c>
      <c r="Z136" t="s">
        <v>405</v>
      </c>
      <c r="AA136">
        <v>170032096</v>
      </c>
    </row>
    <row r="137" spans="1:27" x14ac:dyDescent="0.3">
      <c r="A137">
        <v>45079</v>
      </c>
      <c r="B137">
        <v>0</v>
      </c>
      <c r="C137" t="s">
        <v>430</v>
      </c>
      <c r="D137" t="s">
        <v>408</v>
      </c>
      <c r="E137" t="s">
        <v>374</v>
      </c>
      <c r="F137">
        <v>202306</v>
      </c>
      <c r="G137" t="s">
        <v>442</v>
      </c>
      <c r="H137">
        <v>0</v>
      </c>
      <c r="I137">
        <v>95</v>
      </c>
      <c r="J137" t="s">
        <v>386</v>
      </c>
      <c r="L137" t="s">
        <v>443</v>
      </c>
      <c r="M137" t="s">
        <v>387</v>
      </c>
      <c r="N137" t="s">
        <v>388</v>
      </c>
      <c r="O137" t="s">
        <v>380</v>
      </c>
      <c r="T137" s="4">
        <v>996375166656</v>
      </c>
      <c r="U137" t="s">
        <v>382</v>
      </c>
      <c r="V137">
        <v>0</v>
      </c>
      <c r="W137" t="e">
        <f>VLOOKUP(T137,Plan1!Q:T,4,0)</f>
        <v>#N/A</v>
      </c>
      <c r="X137">
        <v>2.9</v>
      </c>
      <c r="Z137" t="s">
        <v>444</v>
      </c>
    </row>
    <row r="138" spans="1:27" x14ac:dyDescent="0.3">
      <c r="A138">
        <v>45079</v>
      </c>
      <c r="B138">
        <v>0</v>
      </c>
      <c r="C138" t="s">
        <v>384</v>
      </c>
      <c r="D138" t="s">
        <v>467</v>
      </c>
      <c r="E138" t="s">
        <v>374</v>
      </c>
      <c r="F138">
        <v>202306</v>
      </c>
      <c r="G138" t="s">
        <v>442</v>
      </c>
      <c r="H138">
        <v>0</v>
      </c>
      <c r="I138">
        <v>95</v>
      </c>
      <c r="J138" t="s">
        <v>386</v>
      </c>
      <c r="L138" t="s">
        <v>443</v>
      </c>
      <c r="M138" t="s">
        <v>468</v>
      </c>
      <c r="N138" t="s">
        <v>388</v>
      </c>
      <c r="O138" t="s">
        <v>380</v>
      </c>
      <c r="T138" s="4">
        <v>86366632907</v>
      </c>
      <c r="U138" t="s">
        <v>382</v>
      </c>
      <c r="V138">
        <v>0</v>
      </c>
      <c r="W138" t="e">
        <f>VLOOKUP(T138,Plan1!Q:T,4,0)</f>
        <v>#N/A</v>
      </c>
      <c r="X138">
        <v>2.9</v>
      </c>
      <c r="Z138" t="s">
        <v>469</v>
      </c>
    </row>
    <row r="139" spans="1:27" x14ac:dyDescent="0.3">
      <c r="A139">
        <v>45086</v>
      </c>
      <c r="B139">
        <v>0</v>
      </c>
      <c r="C139" t="s">
        <v>384</v>
      </c>
      <c r="D139" t="s">
        <v>385</v>
      </c>
      <c r="E139" t="s">
        <v>374</v>
      </c>
      <c r="F139">
        <v>202306</v>
      </c>
      <c r="G139" t="s">
        <v>375</v>
      </c>
      <c r="H139">
        <v>344.7</v>
      </c>
      <c r="I139">
        <v>0</v>
      </c>
      <c r="J139" t="s">
        <v>386</v>
      </c>
      <c r="L139" t="s">
        <v>377</v>
      </c>
      <c r="M139" t="s">
        <v>459</v>
      </c>
      <c r="N139" t="s">
        <v>388</v>
      </c>
      <c r="O139" t="s">
        <v>380</v>
      </c>
      <c r="P139" t="s">
        <v>381</v>
      </c>
      <c r="T139" s="4">
        <v>593001001494</v>
      </c>
      <c r="U139" t="s">
        <v>382</v>
      </c>
      <c r="V139">
        <v>344.7</v>
      </c>
      <c r="W139" t="str">
        <f>VLOOKUP(T139,Plan1!Q:T,4,0)</f>
        <v>gian</v>
      </c>
      <c r="X139">
        <v>3</v>
      </c>
      <c r="Z139" t="s">
        <v>409</v>
      </c>
      <c r="AA139">
        <v>170032096</v>
      </c>
    </row>
    <row r="140" spans="1:27" x14ac:dyDescent="0.3">
      <c r="A140">
        <v>45082</v>
      </c>
      <c r="B140">
        <v>0</v>
      </c>
      <c r="C140" t="s">
        <v>384</v>
      </c>
      <c r="D140" t="s">
        <v>385</v>
      </c>
      <c r="E140" t="s">
        <v>374</v>
      </c>
      <c r="F140">
        <v>202306</v>
      </c>
      <c r="G140" t="s">
        <v>375</v>
      </c>
      <c r="H140">
        <v>344.7</v>
      </c>
      <c r="I140">
        <v>0</v>
      </c>
      <c r="J140" t="s">
        <v>386</v>
      </c>
      <c r="L140" t="s">
        <v>377</v>
      </c>
      <c r="M140" t="s">
        <v>459</v>
      </c>
      <c r="N140" t="s">
        <v>388</v>
      </c>
      <c r="O140" t="s">
        <v>380</v>
      </c>
      <c r="P140" t="s">
        <v>381</v>
      </c>
      <c r="T140" s="4">
        <v>204001001617</v>
      </c>
      <c r="U140" t="s">
        <v>382</v>
      </c>
      <c r="V140">
        <v>344.7</v>
      </c>
      <c r="W140" t="e">
        <f>VLOOKUP(T140,Plan1!Q:T,4,0)</f>
        <v>#N/A</v>
      </c>
      <c r="X140">
        <v>3</v>
      </c>
      <c r="Z140" t="s">
        <v>409</v>
      </c>
      <c r="AA140">
        <v>170032096</v>
      </c>
    </row>
    <row r="141" spans="1:27" x14ac:dyDescent="0.3">
      <c r="A141">
        <v>45079</v>
      </c>
      <c r="B141">
        <v>0</v>
      </c>
      <c r="C141" t="s">
        <v>384</v>
      </c>
      <c r="D141" t="s">
        <v>410</v>
      </c>
      <c r="E141" t="s">
        <v>374</v>
      </c>
      <c r="F141">
        <v>202306</v>
      </c>
      <c r="G141" t="s">
        <v>375</v>
      </c>
      <c r="H141">
        <v>254.7</v>
      </c>
      <c r="I141">
        <v>0</v>
      </c>
      <c r="J141" t="s">
        <v>386</v>
      </c>
      <c r="L141" t="s">
        <v>377</v>
      </c>
      <c r="M141" t="s">
        <v>411</v>
      </c>
      <c r="N141" t="s">
        <v>388</v>
      </c>
      <c r="O141" t="s">
        <v>380</v>
      </c>
      <c r="P141" t="s">
        <v>381</v>
      </c>
      <c r="T141" s="4">
        <v>91380410627</v>
      </c>
      <c r="U141" t="s">
        <v>382</v>
      </c>
      <c r="V141">
        <v>254.7</v>
      </c>
      <c r="W141" t="e">
        <f>VLOOKUP(T141,Plan1!Q:T,4,0)</f>
        <v>#N/A</v>
      </c>
      <c r="X141">
        <v>3</v>
      </c>
      <c r="Z141" t="s">
        <v>436</v>
      </c>
      <c r="AA141">
        <v>170032096</v>
      </c>
    </row>
    <row r="142" spans="1:27" x14ac:dyDescent="0.3">
      <c r="A142">
        <v>45082</v>
      </c>
      <c r="B142">
        <v>0</v>
      </c>
      <c r="C142" t="s">
        <v>384</v>
      </c>
      <c r="D142" t="s">
        <v>410</v>
      </c>
      <c r="E142" t="s">
        <v>374</v>
      </c>
      <c r="F142">
        <v>202306</v>
      </c>
      <c r="G142" t="s">
        <v>375</v>
      </c>
      <c r="H142">
        <v>254.7</v>
      </c>
      <c r="I142">
        <v>0</v>
      </c>
      <c r="J142" t="s">
        <v>386</v>
      </c>
      <c r="L142" t="s">
        <v>377</v>
      </c>
      <c r="M142" t="s">
        <v>411</v>
      </c>
      <c r="N142" t="s">
        <v>388</v>
      </c>
      <c r="O142" t="s">
        <v>380</v>
      </c>
      <c r="P142" t="s">
        <v>381</v>
      </c>
      <c r="T142" s="4">
        <v>91380410821</v>
      </c>
      <c r="U142" t="s">
        <v>382</v>
      </c>
      <c r="V142">
        <v>254.7</v>
      </c>
      <c r="W142" t="str">
        <f>VLOOKUP(T142,Plan1!Q:T,4,0)</f>
        <v>gian</v>
      </c>
      <c r="X142">
        <v>3</v>
      </c>
      <c r="Z142" t="s">
        <v>436</v>
      </c>
      <c r="AA142">
        <v>170032096</v>
      </c>
    </row>
    <row r="143" spans="1:27" x14ac:dyDescent="0.3">
      <c r="A143">
        <v>45090</v>
      </c>
      <c r="B143">
        <v>0</v>
      </c>
      <c r="C143" t="s">
        <v>384</v>
      </c>
      <c r="D143" t="s">
        <v>403</v>
      </c>
      <c r="E143" t="s">
        <v>374</v>
      </c>
      <c r="F143">
        <v>202306</v>
      </c>
      <c r="G143" t="s">
        <v>375</v>
      </c>
      <c r="H143">
        <v>304.20999999999998</v>
      </c>
      <c r="I143">
        <v>0</v>
      </c>
      <c r="J143" t="s">
        <v>386</v>
      </c>
      <c r="L143" t="s">
        <v>377</v>
      </c>
      <c r="M143" t="s">
        <v>387</v>
      </c>
      <c r="N143" t="s">
        <v>388</v>
      </c>
      <c r="O143" t="s">
        <v>380</v>
      </c>
      <c r="P143" t="s">
        <v>381</v>
      </c>
      <c r="T143" s="4">
        <v>88624677409</v>
      </c>
      <c r="U143" t="s">
        <v>382</v>
      </c>
      <c r="V143">
        <v>304.20999999999998</v>
      </c>
      <c r="W143" t="str">
        <f>VLOOKUP(T143,Plan1!Q:T,4,0)</f>
        <v>gian</v>
      </c>
      <c r="X143">
        <v>2.9</v>
      </c>
      <c r="Z143" t="s">
        <v>405</v>
      </c>
      <c r="AA143">
        <v>170032096</v>
      </c>
    </row>
    <row r="144" spans="1:27" x14ac:dyDescent="0.3">
      <c r="A144">
        <v>45083</v>
      </c>
      <c r="B144">
        <v>0</v>
      </c>
      <c r="C144" t="s">
        <v>384</v>
      </c>
      <c r="D144" t="s">
        <v>403</v>
      </c>
      <c r="E144" t="s">
        <v>374</v>
      </c>
      <c r="F144">
        <v>202306</v>
      </c>
      <c r="G144" t="s">
        <v>375</v>
      </c>
      <c r="H144">
        <v>314.7</v>
      </c>
      <c r="I144">
        <v>0</v>
      </c>
      <c r="J144" t="s">
        <v>386</v>
      </c>
      <c r="L144" t="s">
        <v>377</v>
      </c>
      <c r="M144" t="s">
        <v>387</v>
      </c>
      <c r="N144" t="s">
        <v>388</v>
      </c>
      <c r="O144" t="s">
        <v>380</v>
      </c>
      <c r="P144" t="s">
        <v>381</v>
      </c>
      <c r="T144" s="4">
        <v>91380411380</v>
      </c>
      <c r="U144" t="s">
        <v>382</v>
      </c>
      <c r="V144">
        <v>314.7</v>
      </c>
      <c r="W144" t="e">
        <f>VLOOKUP(T144,Plan1!Q:T,4,0)</f>
        <v>#N/A</v>
      </c>
      <c r="X144">
        <v>3</v>
      </c>
      <c r="Z144" t="s">
        <v>405</v>
      </c>
      <c r="AA144">
        <v>170032096</v>
      </c>
    </row>
    <row r="145" spans="1:27" x14ac:dyDescent="0.3">
      <c r="A145">
        <v>45083</v>
      </c>
      <c r="B145">
        <v>0</v>
      </c>
      <c r="C145" t="s">
        <v>384</v>
      </c>
      <c r="D145" t="s">
        <v>403</v>
      </c>
      <c r="E145" t="s">
        <v>374</v>
      </c>
      <c r="F145">
        <v>202306</v>
      </c>
      <c r="G145" t="s">
        <v>375</v>
      </c>
      <c r="H145">
        <v>314.67</v>
      </c>
      <c r="I145">
        <v>0</v>
      </c>
      <c r="J145" t="s">
        <v>386</v>
      </c>
      <c r="L145" t="s">
        <v>377</v>
      </c>
      <c r="M145" t="s">
        <v>433</v>
      </c>
      <c r="N145" t="s">
        <v>388</v>
      </c>
      <c r="O145" t="s">
        <v>380</v>
      </c>
      <c r="P145" t="s">
        <v>381</v>
      </c>
      <c r="T145" s="4">
        <v>91380411402</v>
      </c>
      <c r="U145" t="s">
        <v>382</v>
      </c>
      <c r="V145">
        <v>314.67</v>
      </c>
      <c r="W145" t="str">
        <f>VLOOKUP(T145,Plan1!Q:T,4,0)</f>
        <v>gian</v>
      </c>
      <c r="X145">
        <v>3</v>
      </c>
      <c r="Z145" t="s">
        <v>470</v>
      </c>
      <c r="AA145">
        <v>170032096</v>
      </c>
    </row>
    <row r="146" spans="1:27" x14ac:dyDescent="0.3">
      <c r="A146">
        <v>45084</v>
      </c>
      <c r="B146">
        <v>0</v>
      </c>
      <c r="C146" t="s">
        <v>384</v>
      </c>
      <c r="D146" t="s">
        <v>403</v>
      </c>
      <c r="E146" t="s">
        <v>374</v>
      </c>
      <c r="F146">
        <v>202306</v>
      </c>
      <c r="G146" t="s">
        <v>375</v>
      </c>
      <c r="H146">
        <v>314.7</v>
      </c>
      <c r="I146">
        <v>0</v>
      </c>
      <c r="J146" t="s">
        <v>386</v>
      </c>
      <c r="L146" t="s">
        <v>377</v>
      </c>
      <c r="M146" t="s">
        <v>387</v>
      </c>
      <c r="N146" t="s">
        <v>388</v>
      </c>
      <c r="O146" t="s">
        <v>380</v>
      </c>
      <c r="P146" t="s">
        <v>381</v>
      </c>
      <c r="T146" s="4">
        <v>91380411615</v>
      </c>
      <c r="U146" t="s">
        <v>382</v>
      </c>
      <c r="V146">
        <v>314.7</v>
      </c>
      <c r="W146" t="str">
        <f>VLOOKUP(T146,Plan1!Q:T,4,0)</f>
        <v>gian</v>
      </c>
      <c r="X146">
        <v>3</v>
      </c>
      <c r="Z146" t="s">
        <v>405</v>
      </c>
      <c r="AA146">
        <v>170032096</v>
      </c>
    </row>
    <row r="147" spans="1:27" x14ac:dyDescent="0.3">
      <c r="A147">
        <v>45079</v>
      </c>
      <c r="B147">
        <v>0</v>
      </c>
      <c r="C147" t="s">
        <v>384</v>
      </c>
      <c r="D147" t="s">
        <v>385</v>
      </c>
      <c r="E147" t="s">
        <v>374</v>
      </c>
      <c r="F147">
        <v>202306</v>
      </c>
      <c r="G147" t="s">
        <v>375</v>
      </c>
      <c r="H147">
        <v>314.67</v>
      </c>
      <c r="I147">
        <v>0</v>
      </c>
      <c r="J147" t="s">
        <v>386</v>
      </c>
      <c r="L147" t="s">
        <v>377</v>
      </c>
      <c r="M147" t="s">
        <v>433</v>
      </c>
      <c r="N147" t="s">
        <v>388</v>
      </c>
      <c r="O147" t="s">
        <v>380</v>
      </c>
      <c r="P147" t="s">
        <v>381</v>
      </c>
      <c r="T147" s="4">
        <v>89341543887</v>
      </c>
      <c r="U147" t="s">
        <v>382</v>
      </c>
      <c r="V147">
        <v>314.67</v>
      </c>
      <c r="W147" t="str">
        <f>VLOOKUP(T147,Plan1!Q:T,4,0)</f>
        <v>gian</v>
      </c>
      <c r="X147">
        <v>3</v>
      </c>
      <c r="Z147" t="s">
        <v>434</v>
      </c>
      <c r="AA147">
        <v>170032096</v>
      </c>
    </row>
    <row r="148" spans="1:27" x14ac:dyDescent="0.3">
      <c r="A148">
        <v>45079</v>
      </c>
      <c r="B148">
        <v>0</v>
      </c>
      <c r="C148" t="s">
        <v>384</v>
      </c>
      <c r="D148" t="s">
        <v>385</v>
      </c>
      <c r="E148" t="s">
        <v>374</v>
      </c>
      <c r="F148">
        <v>202306</v>
      </c>
      <c r="G148" t="s">
        <v>375</v>
      </c>
      <c r="H148">
        <v>314.7</v>
      </c>
      <c r="I148">
        <v>0</v>
      </c>
      <c r="J148" t="s">
        <v>386</v>
      </c>
      <c r="L148" t="s">
        <v>377</v>
      </c>
      <c r="M148" t="s">
        <v>387</v>
      </c>
      <c r="N148" t="s">
        <v>388</v>
      </c>
      <c r="O148" t="s">
        <v>380</v>
      </c>
      <c r="P148" t="s">
        <v>381</v>
      </c>
      <c r="T148" s="4">
        <v>89341543895</v>
      </c>
      <c r="U148" t="s">
        <v>382</v>
      </c>
      <c r="V148">
        <v>314.7</v>
      </c>
      <c r="W148" t="str">
        <f>VLOOKUP(T148,Plan1!Q:T,4,0)</f>
        <v>gian</v>
      </c>
      <c r="X148">
        <v>3</v>
      </c>
      <c r="Z148" t="s">
        <v>409</v>
      </c>
      <c r="AA148">
        <v>170032096</v>
      </c>
    </row>
    <row r="149" spans="1:27" x14ac:dyDescent="0.3">
      <c r="A149">
        <v>45083</v>
      </c>
      <c r="B149">
        <v>0</v>
      </c>
      <c r="C149" t="s">
        <v>384</v>
      </c>
      <c r="D149" t="s">
        <v>403</v>
      </c>
      <c r="E149" t="s">
        <v>374</v>
      </c>
      <c r="F149">
        <v>202306</v>
      </c>
      <c r="G149" t="s">
        <v>375</v>
      </c>
      <c r="H149">
        <v>304.20999999999998</v>
      </c>
      <c r="I149">
        <v>0</v>
      </c>
      <c r="J149" t="s">
        <v>386</v>
      </c>
      <c r="L149" t="s">
        <v>377</v>
      </c>
      <c r="M149" t="s">
        <v>387</v>
      </c>
      <c r="N149" t="s">
        <v>388</v>
      </c>
      <c r="O149" t="s">
        <v>380</v>
      </c>
      <c r="P149" t="s">
        <v>381</v>
      </c>
      <c r="T149" s="4">
        <v>88624668558</v>
      </c>
      <c r="U149" t="s">
        <v>382</v>
      </c>
      <c r="V149">
        <v>304.20999999999998</v>
      </c>
      <c r="W149" t="str">
        <f>VLOOKUP(T149,Plan1!Q:T,4,0)</f>
        <v>gian</v>
      </c>
      <c r="X149">
        <v>2.9</v>
      </c>
      <c r="Z149" t="s">
        <v>405</v>
      </c>
      <c r="AA149">
        <v>170032096</v>
      </c>
    </row>
    <row r="150" spans="1:27" x14ac:dyDescent="0.3">
      <c r="A150">
        <v>45084</v>
      </c>
      <c r="B150">
        <v>0</v>
      </c>
      <c r="C150" t="s">
        <v>390</v>
      </c>
      <c r="D150" t="s">
        <v>391</v>
      </c>
      <c r="E150" t="s">
        <v>374</v>
      </c>
      <c r="F150">
        <v>202306</v>
      </c>
      <c r="G150" t="s">
        <v>375</v>
      </c>
      <c r="H150">
        <v>36.71</v>
      </c>
      <c r="I150">
        <v>0</v>
      </c>
      <c r="J150" t="s">
        <v>391</v>
      </c>
      <c r="L150" t="s">
        <v>377</v>
      </c>
      <c r="M150" t="s">
        <v>387</v>
      </c>
      <c r="N150" t="s">
        <v>388</v>
      </c>
      <c r="O150" t="s">
        <v>380</v>
      </c>
      <c r="T150" s="4">
        <v>86366781317</v>
      </c>
      <c r="U150" t="s">
        <v>382</v>
      </c>
      <c r="V150">
        <v>36.71</v>
      </c>
      <c r="W150" t="str">
        <f>VLOOKUP(T150,Plan1!Q:T,4,0)</f>
        <v>gian</v>
      </c>
      <c r="X150">
        <v>0.35</v>
      </c>
      <c r="Z150" t="s">
        <v>408</v>
      </c>
      <c r="AA150">
        <v>170032096</v>
      </c>
    </row>
    <row r="151" spans="1:27" x14ac:dyDescent="0.3">
      <c r="A151">
        <v>45079</v>
      </c>
      <c r="B151">
        <v>0</v>
      </c>
      <c r="C151" t="s">
        <v>471</v>
      </c>
      <c r="D151" t="s">
        <v>472</v>
      </c>
      <c r="E151" t="s">
        <v>374</v>
      </c>
      <c r="F151">
        <v>202306</v>
      </c>
      <c r="G151" t="s">
        <v>442</v>
      </c>
      <c r="H151">
        <v>0</v>
      </c>
      <c r="I151">
        <v>30</v>
      </c>
      <c r="J151" t="s">
        <v>386</v>
      </c>
      <c r="L151" t="s">
        <v>473</v>
      </c>
      <c r="M151">
        <v>0</v>
      </c>
      <c r="N151" t="s">
        <v>388</v>
      </c>
      <c r="O151" t="s">
        <v>380</v>
      </c>
      <c r="T151" s="4">
        <v>593001000684</v>
      </c>
      <c r="U151" t="s">
        <v>382</v>
      </c>
      <c r="V151">
        <v>0</v>
      </c>
      <c r="W151" t="e">
        <f>VLOOKUP(T151,Plan1!Q:T,4,0)</f>
        <v>#N/A</v>
      </c>
      <c r="Z151" t="s">
        <v>439</v>
      </c>
    </row>
    <row r="152" spans="1:27" x14ac:dyDescent="0.3">
      <c r="A152">
        <v>45078</v>
      </c>
      <c r="B152">
        <v>0</v>
      </c>
      <c r="C152" t="s">
        <v>430</v>
      </c>
      <c r="D152" t="s">
        <v>408</v>
      </c>
      <c r="E152" t="s">
        <v>374</v>
      </c>
      <c r="F152">
        <v>202306</v>
      </c>
      <c r="G152" t="s">
        <v>442</v>
      </c>
      <c r="H152">
        <v>0</v>
      </c>
      <c r="I152">
        <v>95</v>
      </c>
      <c r="J152" t="s">
        <v>386</v>
      </c>
      <c r="L152" t="s">
        <v>443</v>
      </c>
      <c r="M152" t="s">
        <v>451</v>
      </c>
      <c r="N152" t="s">
        <v>388</v>
      </c>
      <c r="O152" t="s">
        <v>380</v>
      </c>
      <c r="T152" s="4">
        <v>204001001340</v>
      </c>
      <c r="U152" t="s">
        <v>382</v>
      </c>
      <c r="V152">
        <v>0</v>
      </c>
      <c r="W152" t="e">
        <f>VLOOKUP(T152,Plan1!Q:T,4,0)</f>
        <v>#N/A</v>
      </c>
      <c r="X152">
        <v>2.9</v>
      </c>
      <c r="Z152" t="s">
        <v>452</v>
      </c>
    </row>
    <row r="153" spans="1:27" x14ac:dyDescent="0.3">
      <c r="A153">
        <v>45091</v>
      </c>
      <c r="B153">
        <v>0</v>
      </c>
      <c r="C153" t="s">
        <v>384</v>
      </c>
      <c r="D153" t="s">
        <v>385</v>
      </c>
      <c r="E153" t="s">
        <v>374</v>
      </c>
      <c r="F153">
        <v>202306</v>
      </c>
      <c r="G153" t="s">
        <v>375</v>
      </c>
      <c r="H153">
        <v>304.18</v>
      </c>
      <c r="I153">
        <v>0</v>
      </c>
      <c r="J153" t="s">
        <v>386</v>
      </c>
      <c r="L153" t="s">
        <v>377</v>
      </c>
      <c r="M153" t="s">
        <v>433</v>
      </c>
      <c r="N153" t="s">
        <v>388</v>
      </c>
      <c r="O153" t="s">
        <v>380</v>
      </c>
      <c r="P153" t="s">
        <v>381</v>
      </c>
      <c r="T153" s="4">
        <v>531010600834</v>
      </c>
      <c r="U153" t="s">
        <v>382</v>
      </c>
      <c r="V153">
        <v>304.18</v>
      </c>
      <c r="W153" t="str">
        <f>VLOOKUP(T153,Plan1!Q:T,4,0)</f>
        <v>gian</v>
      </c>
      <c r="X153">
        <v>2.9</v>
      </c>
      <c r="Z153" t="s">
        <v>446</v>
      </c>
      <c r="AA153">
        <v>170032096</v>
      </c>
    </row>
    <row r="154" spans="1:27" x14ac:dyDescent="0.3">
      <c r="A154">
        <v>45079</v>
      </c>
      <c r="B154">
        <v>0</v>
      </c>
      <c r="C154" t="s">
        <v>384</v>
      </c>
      <c r="D154" t="s">
        <v>410</v>
      </c>
      <c r="E154" t="s">
        <v>374</v>
      </c>
      <c r="F154">
        <v>202306</v>
      </c>
      <c r="G154" t="s">
        <v>375</v>
      </c>
      <c r="H154">
        <v>254.7</v>
      </c>
      <c r="I154">
        <v>0</v>
      </c>
      <c r="J154" t="s">
        <v>386</v>
      </c>
      <c r="L154" t="s">
        <v>377</v>
      </c>
      <c r="M154" t="s">
        <v>411</v>
      </c>
      <c r="N154" t="s">
        <v>388</v>
      </c>
      <c r="O154" t="s">
        <v>380</v>
      </c>
      <c r="P154" t="s">
        <v>381</v>
      </c>
      <c r="T154" s="4">
        <v>93301454838</v>
      </c>
      <c r="U154" t="s">
        <v>382</v>
      </c>
      <c r="V154">
        <v>254.7</v>
      </c>
      <c r="W154" t="e">
        <f>VLOOKUP(T154,Plan1!Q:T,4,0)</f>
        <v>#N/A</v>
      </c>
      <c r="X154">
        <v>3</v>
      </c>
      <c r="Z154" t="s">
        <v>436</v>
      </c>
      <c r="AA154">
        <v>170032096</v>
      </c>
    </row>
    <row r="155" spans="1:27" x14ac:dyDescent="0.3">
      <c r="A155">
        <v>45080</v>
      </c>
      <c r="B155">
        <v>48996182165</v>
      </c>
      <c r="C155" t="s">
        <v>397</v>
      </c>
      <c r="D155" t="s">
        <v>474</v>
      </c>
      <c r="E155" t="s">
        <v>374</v>
      </c>
      <c r="F155">
        <v>202306</v>
      </c>
      <c r="G155" t="s">
        <v>442</v>
      </c>
      <c r="H155">
        <v>0</v>
      </c>
      <c r="I155">
        <v>49</v>
      </c>
      <c r="J155" t="s">
        <v>376</v>
      </c>
      <c r="L155" t="s">
        <v>475</v>
      </c>
      <c r="M155">
        <v>0</v>
      </c>
      <c r="N155" t="s">
        <v>476</v>
      </c>
      <c r="O155" t="s">
        <v>380</v>
      </c>
      <c r="P155" t="s">
        <v>381</v>
      </c>
      <c r="T155" s="4">
        <v>278001785735</v>
      </c>
      <c r="U155" t="s">
        <v>382</v>
      </c>
      <c r="V155">
        <v>0</v>
      </c>
      <c r="W155" t="str">
        <f>VLOOKUP(T155,Plan1!Q:T,4,0)</f>
        <v>gian</v>
      </c>
      <c r="X155">
        <v>0</v>
      </c>
      <c r="Z155" t="s">
        <v>477</v>
      </c>
    </row>
    <row r="156" spans="1:27" x14ac:dyDescent="0.3">
      <c r="A156">
        <v>45080</v>
      </c>
      <c r="B156">
        <v>48998278757</v>
      </c>
      <c r="C156" t="s">
        <v>397</v>
      </c>
      <c r="D156" t="s">
        <v>474</v>
      </c>
      <c r="E156" t="s">
        <v>374</v>
      </c>
      <c r="F156">
        <v>202306</v>
      </c>
      <c r="G156" t="s">
        <v>442</v>
      </c>
      <c r="H156">
        <v>0</v>
      </c>
      <c r="I156">
        <v>49</v>
      </c>
      <c r="J156" t="s">
        <v>376</v>
      </c>
      <c r="L156" t="s">
        <v>475</v>
      </c>
      <c r="M156">
        <v>0</v>
      </c>
      <c r="N156" t="s">
        <v>478</v>
      </c>
      <c r="O156" t="s">
        <v>380</v>
      </c>
      <c r="P156" t="s">
        <v>381</v>
      </c>
      <c r="T156" s="4">
        <v>278001785735</v>
      </c>
      <c r="U156" t="s">
        <v>382</v>
      </c>
      <c r="V156">
        <v>0</v>
      </c>
      <c r="W156" t="str">
        <f>VLOOKUP(T156,Plan1!Q:T,4,0)</f>
        <v>gian</v>
      </c>
      <c r="X156">
        <v>0</v>
      </c>
      <c r="Z156" t="s">
        <v>477</v>
      </c>
    </row>
    <row r="157" spans="1:27" x14ac:dyDescent="0.3">
      <c r="A157">
        <v>45086</v>
      </c>
      <c r="B157">
        <v>0</v>
      </c>
      <c r="C157" t="s">
        <v>384</v>
      </c>
      <c r="D157" t="s">
        <v>410</v>
      </c>
      <c r="E157" t="s">
        <v>374</v>
      </c>
      <c r="F157">
        <v>202306</v>
      </c>
      <c r="G157" t="s">
        <v>375</v>
      </c>
      <c r="H157">
        <v>246.21</v>
      </c>
      <c r="I157">
        <v>0</v>
      </c>
      <c r="J157" t="s">
        <v>386</v>
      </c>
      <c r="L157" t="s">
        <v>377</v>
      </c>
      <c r="M157" t="s">
        <v>411</v>
      </c>
      <c r="N157" t="s">
        <v>388</v>
      </c>
      <c r="O157" t="s">
        <v>380</v>
      </c>
      <c r="P157" t="s">
        <v>381</v>
      </c>
      <c r="T157" s="4">
        <v>996375170025</v>
      </c>
      <c r="U157" t="s">
        <v>382</v>
      </c>
      <c r="V157">
        <v>246.21</v>
      </c>
      <c r="W157" t="e">
        <f>VLOOKUP(T157,Plan1!Q:T,4,0)</f>
        <v>#N/A</v>
      </c>
      <c r="X157">
        <v>2.9</v>
      </c>
      <c r="Z157" t="s">
        <v>436</v>
      </c>
      <c r="AA157">
        <v>170032096</v>
      </c>
    </row>
    <row r="158" spans="1:27" x14ac:dyDescent="0.3">
      <c r="A158">
        <v>44932</v>
      </c>
      <c r="B158">
        <v>0</v>
      </c>
      <c r="C158" t="s">
        <v>479</v>
      </c>
      <c r="D158" t="s">
        <v>403</v>
      </c>
      <c r="E158" t="s">
        <v>374</v>
      </c>
      <c r="F158">
        <v>202308</v>
      </c>
      <c r="G158" t="s">
        <v>442</v>
      </c>
      <c r="H158">
        <v>-188.82</v>
      </c>
      <c r="I158">
        <v>205</v>
      </c>
      <c r="J158" t="s">
        <v>480</v>
      </c>
      <c r="L158" t="s">
        <v>481</v>
      </c>
      <c r="M158">
        <v>0</v>
      </c>
      <c r="N158" t="s">
        <v>388</v>
      </c>
      <c r="O158" t="s">
        <v>380</v>
      </c>
      <c r="P158" t="s">
        <v>381</v>
      </c>
      <c r="T158" s="4">
        <v>749001419731</v>
      </c>
      <c r="U158" t="s">
        <v>382</v>
      </c>
      <c r="V158">
        <v>-188.82</v>
      </c>
      <c r="W158" t="e">
        <f>VLOOKUP(T158,Plan1!Q:T,4,0)</f>
        <v>#N/A</v>
      </c>
      <c r="X158">
        <v>3</v>
      </c>
      <c r="Z158" t="s">
        <v>415</v>
      </c>
    </row>
    <row r="159" spans="1:27" x14ac:dyDescent="0.3">
      <c r="A159">
        <v>44932</v>
      </c>
      <c r="B159">
        <v>0</v>
      </c>
      <c r="C159" t="s">
        <v>479</v>
      </c>
      <c r="D159" t="s">
        <v>403</v>
      </c>
      <c r="E159" t="s">
        <v>374</v>
      </c>
      <c r="F159">
        <v>202308</v>
      </c>
      <c r="G159" t="s">
        <v>442</v>
      </c>
      <c r="H159">
        <v>-188.82</v>
      </c>
      <c r="I159">
        <v>205</v>
      </c>
      <c r="J159" t="s">
        <v>480</v>
      </c>
      <c r="L159" t="s">
        <v>481</v>
      </c>
      <c r="M159">
        <v>0</v>
      </c>
      <c r="N159" t="s">
        <v>388</v>
      </c>
      <c r="O159" t="s">
        <v>380</v>
      </c>
      <c r="P159" t="s">
        <v>381</v>
      </c>
      <c r="T159" s="4">
        <v>86366651740</v>
      </c>
      <c r="U159" t="s">
        <v>382</v>
      </c>
      <c r="V159">
        <v>-188.82</v>
      </c>
      <c r="W159" t="e">
        <f>VLOOKUP(T159,Plan1!Q:T,4,0)</f>
        <v>#N/A</v>
      </c>
      <c r="X159">
        <v>3</v>
      </c>
      <c r="Z159" t="s">
        <v>415</v>
      </c>
    </row>
  </sheetData>
  <autoFilter ref="A1:AA159" xr:uid="{00000000-0001-0000-0200-000000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736B-7C97-4AEE-B790-A3FBBAE75BE4}">
  <sheetPr filterMode="1"/>
  <dimension ref="A1:AA441"/>
  <sheetViews>
    <sheetView tabSelected="1" topLeftCell="J1" workbookViewId="0">
      <selection activeCell="W1" sqref="W1"/>
    </sheetView>
  </sheetViews>
  <sheetFormatPr defaultRowHeight="14.4" x14ac:dyDescent="0.3"/>
  <cols>
    <col min="1" max="1" width="15.6640625" bestFit="1" customWidth="1"/>
    <col min="2" max="2" width="12" bestFit="1" customWidth="1"/>
    <col min="3" max="3" width="29" bestFit="1" customWidth="1"/>
    <col min="4" max="4" width="61.109375" bestFit="1" customWidth="1"/>
    <col min="5" max="5" width="12.21875" bestFit="1" customWidth="1"/>
    <col min="6" max="6" width="15.88671875" bestFit="1" customWidth="1"/>
    <col min="7" max="7" width="17.33203125" bestFit="1" customWidth="1"/>
    <col min="8" max="8" width="16.5546875" bestFit="1" customWidth="1"/>
    <col min="9" max="9" width="10.6640625" bestFit="1" customWidth="1"/>
    <col min="10" max="10" width="31.88671875" bestFit="1" customWidth="1"/>
    <col min="11" max="11" width="14.5546875" bestFit="1" customWidth="1"/>
    <col min="12" max="12" width="37.88671875" bestFit="1" customWidth="1"/>
    <col min="13" max="13" width="16.44140625" bestFit="1" customWidth="1"/>
    <col min="14" max="14" width="22.21875" bestFit="1" customWidth="1"/>
    <col min="15" max="15" width="14.6640625" bestFit="1" customWidth="1"/>
    <col min="16" max="16" width="15.88671875" bestFit="1" customWidth="1"/>
    <col min="17" max="17" width="14.109375" bestFit="1" customWidth="1"/>
    <col min="18" max="18" width="16.33203125" bestFit="1" customWidth="1"/>
    <col min="19" max="19" width="15.21875" bestFit="1" customWidth="1"/>
    <col min="20" max="20" width="19" style="4" bestFit="1" customWidth="1"/>
    <col min="21" max="21" width="19.44140625" bestFit="1" customWidth="1"/>
    <col min="22" max="22" width="16.5546875" bestFit="1" customWidth="1"/>
    <col min="23" max="23" width="12.77734375" bestFit="1" customWidth="1"/>
    <col min="24" max="24" width="13.109375" bestFit="1" customWidth="1"/>
    <col min="25" max="25" width="18.21875" bestFit="1" customWidth="1"/>
    <col min="26" max="26" width="61.109375" bestFit="1" customWidth="1"/>
    <col min="27" max="27" width="10" bestFit="1" customWidth="1"/>
  </cols>
  <sheetData>
    <row r="1" spans="1:27" x14ac:dyDescent="0.3">
      <c r="A1" t="s">
        <v>347</v>
      </c>
      <c r="B1" t="s">
        <v>348</v>
      </c>
      <c r="C1" t="s">
        <v>349</v>
      </c>
      <c r="D1" t="s">
        <v>1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s="4" t="s">
        <v>365</v>
      </c>
      <c r="U1" t="s">
        <v>366</v>
      </c>
      <c r="V1" t="s">
        <v>353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</row>
    <row r="2" spans="1:27" hidden="1" x14ac:dyDescent="0.3">
      <c r="A2" s="5">
        <v>45094</v>
      </c>
      <c r="B2">
        <v>0</v>
      </c>
      <c r="C2" t="s">
        <v>390</v>
      </c>
      <c r="D2" t="s">
        <v>482</v>
      </c>
      <c r="E2" t="s">
        <v>374</v>
      </c>
      <c r="F2">
        <v>202306</v>
      </c>
      <c r="G2" t="s">
        <v>375</v>
      </c>
      <c r="H2">
        <v>31.47</v>
      </c>
      <c r="I2">
        <v>0</v>
      </c>
      <c r="J2" t="s">
        <v>482</v>
      </c>
      <c r="L2" t="s">
        <v>377</v>
      </c>
      <c r="M2" t="s">
        <v>387</v>
      </c>
      <c r="N2" t="s">
        <v>388</v>
      </c>
      <c r="O2" t="s">
        <v>483</v>
      </c>
      <c r="P2" t="s">
        <v>381</v>
      </c>
      <c r="T2" s="4">
        <v>86366788818</v>
      </c>
      <c r="U2" t="s">
        <v>382</v>
      </c>
      <c r="V2">
        <v>31.47</v>
      </c>
      <c r="W2" t="e">
        <f>VLOOKUP(T2,Plan1!Q:T,4,0)</f>
        <v>#N/A</v>
      </c>
      <c r="X2">
        <v>0.3</v>
      </c>
      <c r="Z2" t="s">
        <v>403</v>
      </c>
      <c r="AA2">
        <v>170036294</v>
      </c>
    </row>
    <row r="3" spans="1:27" hidden="1" x14ac:dyDescent="0.3">
      <c r="A3" s="5">
        <v>45104</v>
      </c>
      <c r="B3">
        <v>0</v>
      </c>
      <c r="C3" t="s">
        <v>384</v>
      </c>
      <c r="D3" t="s">
        <v>403</v>
      </c>
      <c r="E3" t="s">
        <v>374</v>
      </c>
      <c r="F3">
        <v>202306</v>
      </c>
      <c r="G3" t="s">
        <v>375</v>
      </c>
      <c r="H3">
        <v>304.20999999999998</v>
      </c>
      <c r="I3">
        <v>0</v>
      </c>
      <c r="J3" t="s">
        <v>386</v>
      </c>
      <c r="L3" t="s">
        <v>377</v>
      </c>
      <c r="M3" t="s">
        <v>387</v>
      </c>
      <c r="N3" t="s">
        <v>388</v>
      </c>
      <c r="O3" t="s">
        <v>483</v>
      </c>
      <c r="P3" t="s">
        <v>381</v>
      </c>
      <c r="T3" s="4">
        <v>996375175574</v>
      </c>
      <c r="U3" t="s">
        <v>382</v>
      </c>
      <c r="V3">
        <v>304.20999999999998</v>
      </c>
      <c r="W3" t="str">
        <f>VLOOKUP(T3,Plan1!Q:T,4,0)</f>
        <v>gian</v>
      </c>
      <c r="X3">
        <v>2.9</v>
      </c>
      <c r="Z3" t="s">
        <v>405</v>
      </c>
      <c r="AA3">
        <v>170036294</v>
      </c>
    </row>
    <row r="4" spans="1:27" hidden="1" x14ac:dyDescent="0.3">
      <c r="A4" s="5">
        <v>45104</v>
      </c>
      <c r="B4">
        <v>0</v>
      </c>
      <c r="C4" t="s">
        <v>384</v>
      </c>
      <c r="D4" t="s">
        <v>410</v>
      </c>
      <c r="E4" t="s">
        <v>374</v>
      </c>
      <c r="F4">
        <v>202306</v>
      </c>
      <c r="G4" t="s">
        <v>375</v>
      </c>
      <c r="H4">
        <v>246.21</v>
      </c>
      <c r="I4">
        <v>0</v>
      </c>
      <c r="J4" t="s">
        <v>386</v>
      </c>
      <c r="L4" t="s">
        <v>377</v>
      </c>
      <c r="M4" t="s">
        <v>411</v>
      </c>
      <c r="N4" t="s">
        <v>388</v>
      </c>
      <c r="O4" t="s">
        <v>483</v>
      </c>
      <c r="P4" t="s">
        <v>381</v>
      </c>
      <c r="T4" s="4">
        <v>996375177259</v>
      </c>
      <c r="U4" t="s">
        <v>382</v>
      </c>
      <c r="V4">
        <v>246.21</v>
      </c>
      <c r="W4" t="str">
        <f>VLOOKUP(T4,Plan1!Q:T,4,0)</f>
        <v>gian</v>
      </c>
      <c r="X4">
        <v>2.9</v>
      </c>
      <c r="Z4" t="s">
        <v>436</v>
      </c>
      <c r="AA4">
        <v>170036294</v>
      </c>
    </row>
    <row r="5" spans="1:27" hidden="1" x14ac:dyDescent="0.3">
      <c r="A5" s="5">
        <v>45104</v>
      </c>
      <c r="B5">
        <v>0</v>
      </c>
      <c r="C5" t="s">
        <v>384</v>
      </c>
      <c r="D5" t="s">
        <v>403</v>
      </c>
      <c r="E5" t="s">
        <v>374</v>
      </c>
      <c r="F5">
        <v>202306</v>
      </c>
      <c r="G5" t="s">
        <v>375</v>
      </c>
      <c r="H5">
        <v>304.20999999999998</v>
      </c>
      <c r="I5">
        <v>0</v>
      </c>
      <c r="J5" t="s">
        <v>386</v>
      </c>
      <c r="L5" t="s">
        <v>377</v>
      </c>
      <c r="M5" t="s">
        <v>387</v>
      </c>
      <c r="N5" t="s">
        <v>388</v>
      </c>
      <c r="O5" t="s">
        <v>483</v>
      </c>
      <c r="P5" t="s">
        <v>381</v>
      </c>
      <c r="T5" s="4">
        <v>996375176040</v>
      </c>
      <c r="U5" t="s">
        <v>382</v>
      </c>
      <c r="V5">
        <v>304.20999999999998</v>
      </c>
      <c r="W5" t="e">
        <f>VLOOKUP(T5,Plan1!Q:T,4,0)</f>
        <v>#N/A</v>
      </c>
      <c r="X5">
        <v>2.9</v>
      </c>
      <c r="Z5" t="s">
        <v>405</v>
      </c>
      <c r="AA5">
        <v>170036294</v>
      </c>
    </row>
    <row r="6" spans="1:27" hidden="1" x14ac:dyDescent="0.3">
      <c r="A6" s="5">
        <v>45101</v>
      </c>
      <c r="B6">
        <v>0</v>
      </c>
      <c r="C6" t="s">
        <v>384</v>
      </c>
      <c r="D6" t="s">
        <v>403</v>
      </c>
      <c r="E6" t="s">
        <v>374</v>
      </c>
      <c r="F6">
        <v>202306</v>
      </c>
      <c r="G6" t="s">
        <v>375</v>
      </c>
      <c r="H6">
        <v>304.20999999999998</v>
      </c>
      <c r="I6">
        <v>0</v>
      </c>
      <c r="J6" t="s">
        <v>386</v>
      </c>
      <c r="L6" t="s">
        <v>377</v>
      </c>
      <c r="M6" t="s">
        <v>387</v>
      </c>
      <c r="N6" t="s">
        <v>388</v>
      </c>
      <c r="O6" t="s">
        <v>483</v>
      </c>
      <c r="P6" t="s">
        <v>381</v>
      </c>
      <c r="T6" s="4">
        <v>749001447832</v>
      </c>
      <c r="U6" t="s">
        <v>382</v>
      </c>
      <c r="V6">
        <v>304.20999999999998</v>
      </c>
      <c r="W6" t="str">
        <f>VLOOKUP(T6,Plan1!Q:T,4,0)</f>
        <v>gian</v>
      </c>
      <c r="X6">
        <v>2.9</v>
      </c>
      <c r="Z6" t="s">
        <v>415</v>
      </c>
      <c r="AA6">
        <v>170036294</v>
      </c>
    </row>
    <row r="7" spans="1:27" hidden="1" x14ac:dyDescent="0.3">
      <c r="A7" s="5">
        <v>45101</v>
      </c>
      <c r="B7">
        <v>0</v>
      </c>
      <c r="C7" t="s">
        <v>384</v>
      </c>
      <c r="D7" t="s">
        <v>403</v>
      </c>
      <c r="E7" t="s">
        <v>374</v>
      </c>
      <c r="F7">
        <v>202306</v>
      </c>
      <c r="G7" t="s">
        <v>375</v>
      </c>
      <c r="H7">
        <v>304.20999999999998</v>
      </c>
      <c r="I7">
        <v>0</v>
      </c>
      <c r="J7" t="s">
        <v>386</v>
      </c>
      <c r="L7" t="s">
        <v>377</v>
      </c>
      <c r="M7" t="s">
        <v>387</v>
      </c>
      <c r="N7" t="s">
        <v>388</v>
      </c>
      <c r="O7" t="s">
        <v>483</v>
      </c>
      <c r="P7" t="s">
        <v>381</v>
      </c>
      <c r="T7" s="4">
        <v>996375173903</v>
      </c>
      <c r="U7" t="s">
        <v>382</v>
      </c>
      <c r="V7">
        <v>304.20999999999998</v>
      </c>
      <c r="W7" t="str">
        <f>VLOOKUP(T7,Plan1!Q:T,4,0)</f>
        <v>gian</v>
      </c>
      <c r="X7">
        <v>2.9</v>
      </c>
      <c r="Z7" t="s">
        <v>405</v>
      </c>
      <c r="AA7">
        <v>170036294</v>
      </c>
    </row>
    <row r="8" spans="1:27" hidden="1" x14ac:dyDescent="0.3">
      <c r="A8" s="5">
        <v>45101</v>
      </c>
      <c r="B8">
        <v>0</v>
      </c>
      <c r="C8" t="s">
        <v>384</v>
      </c>
      <c r="D8" t="s">
        <v>385</v>
      </c>
      <c r="E8" t="s">
        <v>374</v>
      </c>
      <c r="F8">
        <v>202306</v>
      </c>
      <c r="G8" t="s">
        <v>375</v>
      </c>
      <c r="H8">
        <v>344.7</v>
      </c>
      <c r="I8">
        <v>0</v>
      </c>
      <c r="J8" t="s">
        <v>386</v>
      </c>
      <c r="L8" t="s">
        <v>377</v>
      </c>
      <c r="M8" t="s">
        <v>459</v>
      </c>
      <c r="N8" t="s">
        <v>388</v>
      </c>
      <c r="O8" t="s">
        <v>483</v>
      </c>
      <c r="P8" t="s">
        <v>381</v>
      </c>
      <c r="T8" s="4">
        <v>204001002141</v>
      </c>
      <c r="U8" t="s">
        <v>382</v>
      </c>
      <c r="V8">
        <v>344.7</v>
      </c>
      <c r="W8" t="e">
        <f>VLOOKUP(T8,Plan1!Q:T,4,0)</f>
        <v>#N/A</v>
      </c>
      <c r="X8">
        <v>3</v>
      </c>
      <c r="Z8" t="s">
        <v>409</v>
      </c>
      <c r="AA8">
        <v>170036294</v>
      </c>
    </row>
    <row r="9" spans="1:27" hidden="1" x14ac:dyDescent="0.3">
      <c r="A9" s="5">
        <v>45097</v>
      </c>
      <c r="B9">
        <v>0</v>
      </c>
      <c r="C9" t="s">
        <v>384</v>
      </c>
      <c r="D9" t="s">
        <v>403</v>
      </c>
      <c r="E9" t="s">
        <v>374</v>
      </c>
      <c r="F9">
        <v>202306</v>
      </c>
      <c r="G9" t="s">
        <v>375</v>
      </c>
      <c r="H9">
        <v>314.67</v>
      </c>
      <c r="I9">
        <v>0</v>
      </c>
      <c r="J9" t="s">
        <v>386</v>
      </c>
      <c r="L9" t="s">
        <v>377</v>
      </c>
      <c r="M9" t="s">
        <v>433</v>
      </c>
      <c r="N9" t="s">
        <v>388</v>
      </c>
      <c r="O9" t="s">
        <v>483</v>
      </c>
      <c r="P9" t="s">
        <v>381</v>
      </c>
      <c r="T9" s="4">
        <v>91380414070</v>
      </c>
      <c r="U9" t="s">
        <v>382</v>
      </c>
      <c r="V9">
        <v>314.67</v>
      </c>
      <c r="W9" t="str">
        <f>VLOOKUP(T9,Plan1!Q:T,4,0)</f>
        <v>gian</v>
      </c>
      <c r="X9">
        <v>3</v>
      </c>
      <c r="Z9" t="s">
        <v>470</v>
      </c>
      <c r="AA9">
        <v>170036294</v>
      </c>
    </row>
    <row r="10" spans="1:27" hidden="1" x14ac:dyDescent="0.3">
      <c r="A10" s="5">
        <v>45097</v>
      </c>
      <c r="B10">
        <v>0</v>
      </c>
      <c r="C10" t="s">
        <v>384</v>
      </c>
      <c r="D10" t="s">
        <v>410</v>
      </c>
      <c r="E10" t="s">
        <v>374</v>
      </c>
      <c r="F10">
        <v>202306</v>
      </c>
      <c r="G10" t="s">
        <v>375</v>
      </c>
      <c r="H10">
        <v>246.21</v>
      </c>
      <c r="I10">
        <v>0</v>
      </c>
      <c r="J10" t="s">
        <v>386</v>
      </c>
      <c r="L10" t="s">
        <v>377</v>
      </c>
      <c r="M10" t="s">
        <v>411</v>
      </c>
      <c r="N10" t="s">
        <v>388</v>
      </c>
      <c r="O10" t="s">
        <v>483</v>
      </c>
      <c r="P10" t="s">
        <v>381</v>
      </c>
      <c r="T10" s="4">
        <v>88624681589</v>
      </c>
      <c r="U10" t="s">
        <v>382</v>
      </c>
      <c r="V10">
        <v>246.21</v>
      </c>
      <c r="W10" t="str">
        <f>VLOOKUP(T10,Plan1!Q:T,4,0)</f>
        <v>gian</v>
      </c>
      <c r="X10">
        <v>2.9</v>
      </c>
      <c r="Z10" t="s">
        <v>436</v>
      </c>
      <c r="AA10">
        <v>170036294</v>
      </c>
    </row>
    <row r="11" spans="1:27" hidden="1" x14ac:dyDescent="0.3">
      <c r="A11" s="5">
        <v>45099</v>
      </c>
      <c r="B11">
        <v>0</v>
      </c>
      <c r="C11" t="s">
        <v>384</v>
      </c>
      <c r="D11" t="s">
        <v>403</v>
      </c>
      <c r="E11" t="s">
        <v>374</v>
      </c>
      <c r="F11">
        <v>202306</v>
      </c>
      <c r="G11" t="s">
        <v>375</v>
      </c>
      <c r="H11">
        <v>304.20999999999998</v>
      </c>
      <c r="I11">
        <v>0</v>
      </c>
      <c r="J11" t="s">
        <v>386</v>
      </c>
      <c r="L11" t="s">
        <v>377</v>
      </c>
      <c r="M11" t="s">
        <v>387</v>
      </c>
      <c r="N11" t="s">
        <v>388</v>
      </c>
      <c r="O11" t="s">
        <v>483</v>
      </c>
      <c r="P11" t="s">
        <v>381</v>
      </c>
      <c r="T11" s="4">
        <v>86366792416</v>
      </c>
      <c r="U11" t="s">
        <v>382</v>
      </c>
      <c r="V11">
        <v>304.20999999999998</v>
      </c>
      <c r="W11" t="str">
        <f>VLOOKUP(T11,Plan1!Q:T,4,0)</f>
        <v>gian</v>
      </c>
      <c r="X11">
        <v>2.9</v>
      </c>
      <c r="Z11" t="s">
        <v>405</v>
      </c>
      <c r="AA11">
        <v>170036294</v>
      </c>
    </row>
    <row r="12" spans="1:27" hidden="1" x14ac:dyDescent="0.3">
      <c r="A12" s="5">
        <v>45099</v>
      </c>
      <c r="B12">
        <v>0</v>
      </c>
      <c r="C12" t="s">
        <v>390</v>
      </c>
      <c r="D12" t="s">
        <v>482</v>
      </c>
      <c r="E12" t="s">
        <v>374</v>
      </c>
      <c r="F12">
        <v>202306</v>
      </c>
      <c r="G12" t="s">
        <v>375</v>
      </c>
      <c r="H12">
        <v>31.47</v>
      </c>
      <c r="I12">
        <v>0</v>
      </c>
      <c r="J12" t="s">
        <v>482</v>
      </c>
      <c r="L12" t="s">
        <v>377</v>
      </c>
      <c r="M12" t="s">
        <v>387</v>
      </c>
      <c r="N12" t="s">
        <v>388</v>
      </c>
      <c r="O12" t="s">
        <v>483</v>
      </c>
      <c r="P12" t="s">
        <v>381</v>
      </c>
      <c r="T12" s="4">
        <v>749001447700</v>
      </c>
      <c r="U12" t="s">
        <v>382</v>
      </c>
      <c r="V12">
        <v>31.47</v>
      </c>
      <c r="W12" t="str">
        <f>VLOOKUP(T12,Plan1!Q:T,4,0)</f>
        <v>gian</v>
      </c>
      <c r="X12">
        <v>0.3</v>
      </c>
      <c r="Z12" t="s">
        <v>403</v>
      </c>
      <c r="AA12">
        <v>170036294</v>
      </c>
    </row>
    <row r="13" spans="1:27" hidden="1" x14ac:dyDescent="0.3">
      <c r="A13" s="5">
        <v>45099</v>
      </c>
      <c r="B13">
        <v>0</v>
      </c>
      <c r="C13" t="s">
        <v>390</v>
      </c>
      <c r="D13" t="s">
        <v>482</v>
      </c>
      <c r="E13" t="s">
        <v>374</v>
      </c>
      <c r="F13">
        <v>202306</v>
      </c>
      <c r="G13" t="s">
        <v>375</v>
      </c>
      <c r="H13">
        <v>31.47</v>
      </c>
      <c r="I13">
        <v>0</v>
      </c>
      <c r="J13" t="s">
        <v>482</v>
      </c>
      <c r="L13" t="s">
        <v>377</v>
      </c>
      <c r="M13" t="s">
        <v>387</v>
      </c>
      <c r="N13" t="s">
        <v>388</v>
      </c>
      <c r="O13" t="s">
        <v>483</v>
      </c>
      <c r="P13" t="s">
        <v>381</v>
      </c>
      <c r="T13" s="4">
        <v>593001002644</v>
      </c>
      <c r="U13" t="s">
        <v>382</v>
      </c>
      <c r="V13">
        <v>31.47</v>
      </c>
      <c r="W13" t="str">
        <f>VLOOKUP(T13,Plan1!Q:T,4,0)</f>
        <v>gian</v>
      </c>
      <c r="X13">
        <v>0.3</v>
      </c>
      <c r="Z13" t="s">
        <v>385</v>
      </c>
      <c r="AA13">
        <v>170036294</v>
      </c>
    </row>
    <row r="14" spans="1:27" hidden="1" x14ac:dyDescent="0.3">
      <c r="A14" s="5">
        <v>45098</v>
      </c>
      <c r="B14">
        <v>0</v>
      </c>
      <c r="C14" t="s">
        <v>390</v>
      </c>
      <c r="D14" t="s">
        <v>482</v>
      </c>
      <c r="E14" t="s">
        <v>374</v>
      </c>
      <c r="F14">
        <v>202306</v>
      </c>
      <c r="G14" t="s">
        <v>375</v>
      </c>
      <c r="H14">
        <v>25.47</v>
      </c>
      <c r="I14">
        <v>0</v>
      </c>
      <c r="J14" t="s">
        <v>482</v>
      </c>
      <c r="L14" t="s">
        <v>377</v>
      </c>
      <c r="M14" t="s">
        <v>447</v>
      </c>
      <c r="N14" t="s">
        <v>388</v>
      </c>
      <c r="O14" t="s">
        <v>483</v>
      </c>
      <c r="P14" t="s">
        <v>381</v>
      </c>
      <c r="T14" s="4">
        <v>996375174500</v>
      </c>
      <c r="U14" t="s">
        <v>382</v>
      </c>
      <c r="V14">
        <v>25.47</v>
      </c>
      <c r="W14" t="e">
        <f>VLOOKUP(T14,Plan1!Q:T,4,0)</f>
        <v>#N/A</v>
      </c>
      <c r="X14">
        <v>0.3</v>
      </c>
      <c r="Z14" t="s">
        <v>410</v>
      </c>
      <c r="AA14">
        <v>170036294</v>
      </c>
    </row>
    <row r="15" spans="1:27" hidden="1" x14ac:dyDescent="0.3">
      <c r="A15" s="5">
        <v>45098</v>
      </c>
      <c r="B15">
        <v>0</v>
      </c>
      <c r="C15" t="s">
        <v>390</v>
      </c>
      <c r="D15" t="s">
        <v>482</v>
      </c>
      <c r="E15" t="s">
        <v>374</v>
      </c>
      <c r="F15">
        <v>202306</v>
      </c>
      <c r="G15" t="s">
        <v>375</v>
      </c>
      <c r="H15">
        <v>31.47</v>
      </c>
      <c r="I15">
        <v>0</v>
      </c>
      <c r="J15" t="s">
        <v>482</v>
      </c>
      <c r="L15" t="s">
        <v>377</v>
      </c>
      <c r="M15" t="s">
        <v>387</v>
      </c>
      <c r="N15" t="s">
        <v>388</v>
      </c>
      <c r="O15" t="s">
        <v>483</v>
      </c>
      <c r="P15" t="s">
        <v>381</v>
      </c>
      <c r="T15" s="4">
        <v>996375172982</v>
      </c>
      <c r="U15" t="s">
        <v>382</v>
      </c>
      <c r="V15">
        <v>31.47</v>
      </c>
      <c r="W15" t="e">
        <f>VLOOKUP(T15,Plan1!Q:T,4,0)</f>
        <v>#N/A</v>
      </c>
      <c r="X15">
        <v>0.3</v>
      </c>
      <c r="Z15" t="s">
        <v>403</v>
      </c>
      <c r="AA15">
        <v>170036294</v>
      </c>
    </row>
    <row r="16" spans="1:27" hidden="1" x14ac:dyDescent="0.3">
      <c r="A16" s="5">
        <v>45099</v>
      </c>
      <c r="B16">
        <v>0</v>
      </c>
      <c r="C16" t="s">
        <v>390</v>
      </c>
      <c r="D16" t="s">
        <v>482</v>
      </c>
      <c r="E16" t="s">
        <v>374</v>
      </c>
      <c r="F16">
        <v>202306</v>
      </c>
      <c r="G16" t="s">
        <v>375</v>
      </c>
      <c r="H16">
        <v>31.47</v>
      </c>
      <c r="I16">
        <v>0</v>
      </c>
      <c r="J16" t="s">
        <v>482</v>
      </c>
      <c r="L16" t="s">
        <v>377</v>
      </c>
      <c r="M16" t="s">
        <v>387</v>
      </c>
      <c r="N16" t="s">
        <v>388</v>
      </c>
      <c r="O16" t="s">
        <v>483</v>
      </c>
      <c r="P16" t="s">
        <v>381</v>
      </c>
      <c r="T16" s="4">
        <v>89341547114</v>
      </c>
      <c r="U16" t="s">
        <v>382</v>
      </c>
      <c r="V16">
        <v>31.47</v>
      </c>
      <c r="W16" t="str">
        <f>VLOOKUP(T16,Plan1!Q:T,4,0)</f>
        <v>gian</v>
      </c>
      <c r="X16">
        <v>0.3</v>
      </c>
      <c r="Z16" t="s">
        <v>385</v>
      </c>
      <c r="AA16">
        <v>170036294</v>
      </c>
    </row>
    <row r="17" spans="1:27" hidden="1" x14ac:dyDescent="0.3">
      <c r="A17" s="5">
        <v>45107</v>
      </c>
      <c r="B17">
        <v>0</v>
      </c>
      <c r="C17" t="s">
        <v>390</v>
      </c>
      <c r="D17" t="s">
        <v>482</v>
      </c>
      <c r="E17" t="s">
        <v>374</v>
      </c>
      <c r="F17">
        <v>202306</v>
      </c>
      <c r="G17" t="s">
        <v>375</v>
      </c>
      <c r="H17">
        <v>37.5</v>
      </c>
      <c r="I17">
        <v>0</v>
      </c>
      <c r="J17" t="s">
        <v>482</v>
      </c>
      <c r="L17" t="s">
        <v>377</v>
      </c>
      <c r="M17" t="s">
        <v>484</v>
      </c>
      <c r="N17" t="s">
        <v>388</v>
      </c>
      <c r="O17" t="s">
        <v>483</v>
      </c>
      <c r="P17" t="s">
        <v>381</v>
      </c>
      <c r="T17" s="4">
        <v>927001000191</v>
      </c>
      <c r="U17" t="s">
        <v>382</v>
      </c>
      <c r="V17">
        <v>37.5</v>
      </c>
      <c r="W17" t="str">
        <f>VLOOKUP(T17,Plan1!Q:T,4,0)</f>
        <v>gian</v>
      </c>
      <c r="X17">
        <v>0.3</v>
      </c>
      <c r="Z17" t="s">
        <v>403</v>
      </c>
      <c r="AA17">
        <v>170036294</v>
      </c>
    </row>
    <row r="18" spans="1:27" hidden="1" x14ac:dyDescent="0.3">
      <c r="A18" s="5">
        <v>45096</v>
      </c>
      <c r="B18">
        <v>0</v>
      </c>
      <c r="C18" t="s">
        <v>390</v>
      </c>
      <c r="D18" t="s">
        <v>482</v>
      </c>
      <c r="E18" t="s">
        <v>374</v>
      </c>
      <c r="F18">
        <v>202306</v>
      </c>
      <c r="G18" t="s">
        <v>375</v>
      </c>
      <c r="H18">
        <v>20.98</v>
      </c>
      <c r="I18">
        <v>0</v>
      </c>
      <c r="J18" t="s">
        <v>482</v>
      </c>
      <c r="L18" t="s">
        <v>377</v>
      </c>
      <c r="M18" t="s">
        <v>387</v>
      </c>
      <c r="N18" t="s">
        <v>388</v>
      </c>
      <c r="O18" t="s">
        <v>483</v>
      </c>
      <c r="P18" t="s">
        <v>381</v>
      </c>
      <c r="T18" s="4">
        <v>213001118661</v>
      </c>
      <c r="U18" t="s">
        <v>382</v>
      </c>
      <c r="V18">
        <v>20.98</v>
      </c>
      <c r="W18" t="str">
        <f>VLOOKUP(T18,Plan1!Q:T,4,0)</f>
        <v>gian</v>
      </c>
      <c r="X18">
        <v>0.2</v>
      </c>
      <c r="Z18" t="s">
        <v>408</v>
      </c>
      <c r="AA18">
        <v>170036294</v>
      </c>
    </row>
    <row r="19" spans="1:27" hidden="1" x14ac:dyDescent="0.3">
      <c r="A19" s="5">
        <v>45096</v>
      </c>
      <c r="B19">
        <v>0</v>
      </c>
      <c r="C19" t="s">
        <v>390</v>
      </c>
      <c r="D19" t="s">
        <v>482</v>
      </c>
      <c r="E19" t="s">
        <v>374</v>
      </c>
      <c r="F19">
        <v>202306</v>
      </c>
      <c r="G19" t="s">
        <v>375</v>
      </c>
      <c r="H19">
        <v>34.47</v>
      </c>
      <c r="I19">
        <v>0</v>
      </c>
      <c r="J19" t="s">
        <v>482</v>
      </c>
      <c r="L19" t="s">
        <v>377</v>
      </c>
      <c r="M19" t="s">
        <v>459</v>
      </c>
      <c r="N19" t="s">
        <v>388</v>
      </c>
      <c r="O19" t="s">
        <v>483</v>
      </c>
      <c r="P19" t="s">
        <v>381</v>
      </c>
      <c r="T19" s="4">
        <v>331001002399</v>
      </c>
      <c r="U19" t="s">
        <v>382</v>
      </c>
      <c r="V19">
        <v>34.47</v>
      </c>
      <c r="W19" t="str">
        <f>VLOOKUP(T19,Plan1!Q:T,4,0)</f>
        <v>gian</v>
      </c>
      <c r="X19">
        <v>0.3</v>
      </c>
      <c r="Z19" t="s">
        <v>385</v>
      </c>
      <c r="AA19">
        <v>170036294</v>
      </c>
    </row>
    <row r="20" spans="1:27" hidden="1" x14ac:dyDescent="0.3">
      <c r="A20" s="5">
        <v>45093</v>
      </c>
      <c r="B20">
        <v>0</v>
      </c>
      <c r="C20" t="s">
        <v>390</v>
      </c>
      <c r="D20" t="s">
        <v>482</v>
      </c>
      <c r="E20" t="s">
        <v>374</v>
      </c>
      <c r="F20">
        <v>202306</v>
      </c>
      <c r="G20" t="s">
        <v>375</v>
      </c>
      <c r="H20">
        <v>31.47</v>
      </c>
      <c r="I20">
        <v>0</v>
      </c>
      <c r="J20" t="s">
        <v>482</v>
      </c>
      <c r="L20" t="s">
        <v>377</v>
      </c>
      <c r="M20" t="s">
        <v>387</v>
      </c>
      <c r="N20" t="s">
        <v>388</v>
      </c>
      <c r="O20" t="s">
        <v>483</v>
      </c>
      <c r="P20" t="s">
        <v>381</v>
      </c>
      <c r="T20" s="4">
        <v>884623374411</v>
      </c>
      <c r="U20" t="s">
        <v>382</v>
      </c>
      <c r="V20">
        <v>31.47</v>
      </c>
      <c r="W20" t="str">
        <f>VLOOKUP(T20,Plan1!Q:T,4,0)</f>
        <v>gian</v>
      </c>
      <c r="X20">
        <v>0.3</v>
      </c>
      <c r="Z20" t="s">
        <v>429</v>
      </c>
      <c r="AA20">
        <v>170036294</v>
      </c>
    </row>
    <row r="21" spans="1:27" hidden="1" x14ac:dyDescent="0.3">
      <c r="A21" s="5">
        <v>45092</v>
      </c>
      <c r="B21">
        <v>0</v>
      </c>
      <c r="C21" t="s">
        <v>390</v>
      </c>
      <c r="D21" t="s">
        <v>482</v>
      </c>
      <c r="E21" t="s">
        <v>374</v>
      </c>
      <c r="F21">
        <v>202306</v>
      </c>
      <c r="G21" t="s">
        <v>375</v>
      </c>
      <c r="H21">
        <v>25.47</v>
      </c>
      <c r="I21">
        <v>0</v>
      </c>
      <c r="J21" t="s">
        <v>482</v>
      </c>
      <c r="L21" t="s">
        <v>377</v>
      </c>
      <c r="M21" t="s">
        <v>411</v>
      </c>
      <c r="N21" t="s">
        <v>388</v>
      </c>
      <c r="O21" t="s">
        <v>483</v>
      </c>
      <c r="P21" t="s">
        <v>381</v>
      </c>
      <c r="T21" s="4">
        <v>996375172176</v>
      </c>
      <c r="U21" t="s">
        <v>382</v>
      </c>
      <c r="V21">
        <v>25.47</v>
      </c>
      <c r="W21" t="e">
        <f>VLOOKUP(T21,Plan1!Q:T,4,0)</f>
        <v>#N/A</v>
      </c>
      <c r="X21">
        <v>0.3</v>
      </c>
      <c r="Z21" t="s">
        <v>410</v>
      </c>
      <c r="AA21">
        <v>170036294</v>
      </c>
    </row>
    <row r="22" spans="1:27" hidden="1" x14ac:dyDescent="0.3">
      <c r="A22" s="5">
        <v>45092</v>
      </c>
      <c r="B22">
        <v>0</v>
      </c>
      <c r="C22" t="s">
        <v>390</v>
      </c>
      <c r="D22" t="s">
        <v>482</v>
      </c>
      <c r="E22" t="s">
        <v>374</v>
      </c>
      <c r="F22">
        <v>202306</v>
      </c>
      <c r="G22" t="s">
        <v>375</v>
      </c>
      <c r="H22">
        <v>31.47</v>
      </c>
      <c r="I22">
        <v>0</v>
      </c>
      <c r="J22" t="s">
        <v>482</v>
      </c>
      <c r="L22" t="s">
        <v>377</v>
      </c>
      <c r="M22" t="s">
        <v>387</v>
      </c>
      <c r="N22" t="s">
        <v>388</v>
      </c>
      <c r="O22" t="s">
        <v>483</v>
      </c>
      <c r="P22" t="s">
        <v>381</v>
      </c>
      <c r="T22" s="4">
        <v>996375172249</v>
      </c>
      <c r="U22" t="s">
        <v>382</v>
      </c>
      <c r="V22">
        <v>31.47</v>
      </c>
      <c r="W22" t="e">
        <f>VLOOKUP(T22,Plan1!Q:T,4,0)</f>
        <v>#N/A</v>
      </c>
      <c r="X22">
        <v>0.3</v>
      </c>
      <c r="Z22" t="s">
        <v>403</v>
      </c>
      <c r="AA22">
        <v>170036294</v>
      </c>
    </row>
    <row r="23" spans="1:27" hidden="1" x14ac:dyDescent="0.3">
      <c r="A23" s="5">
        <v>45101</v>
      </c>
      <c r="B23">
        <v>0</v>
      </c>
      <c r="C23" t="s">
        <v>384</v>
      </c>
      <c r="D23" t="s">
        <v>429</v>
      </c>
      <c r="E23" t="s">
        <v>374</v>
      </c>
      <c r="F23">
        <v>202306</v>
      </c>
      <c r="G23" t="s">
        <v>375</v>
      </c>
      <c r="H23">
        <v>304.20999999999998</v>
      </c>
      <c r="I23">
        <v>0</v>
      </c>
      <c r="J23" t="s">
        <v>386</v>
      </c>
      <c r="L23" t="s">
        <v>377</v>
      </c>
      <c r="M23" t="s">
        <v>387</v>
      </c>
      <c r="N23" t="s">
        <v>388</v>
      </c>
      <c r="O23" t="s">
        <v>483</v>
      </c>
      <c r="P23" t="s">
        <v>381</v>
      </c>
      <c r="T23" s="4">
        <v>86366781317</v>
      </c>
      <c r="U23" t="s">
        <v>382</v>
      </c>
      <c r="V23">
        <v>304.20999999999998</v>
      </c>
      <c r="W23" t="str">
        <f>VLOOKUP(T23,Plan1!Q:T,4,0)</f>
        <v>gian</v>
      </c>
      <c r="X23">
        <v>2.9</v>
      </c>
      <c r="Z23" t="s">
        <v>437</v>
      </c>
      <c r="AA23">
        <v>170036294</v>
      </c>
    </row>
    <row r="24" spans="1:27" hidden="1" x14ac:dyDescent="0.3">
      <c r="A24" s="5">
        <v>45101</v>
      </c>
      <c r="B24">
        <v>0</v>
      </c>
      <c r="C24" t="s">
        <v>384</v>
      </c>
      <c r="D24" t="s">
        <v>385</v>
      </c>
      <c r="E24" t="s">
        <v>374</v>
      </c>
      <c r="F24">
        <v>202306</v>
      </c>
      <c r="G24" t="s">
        <v>375</v>
      </c>
      <c r="H24">
        <v>420.18</v>
      </c>
      <c r="I24">
        <v>0</v>
      </c>
      <c r="J24" t="s">
        <v>386</v>
      </c>
      <c r="L24" t="s">
        <v>377</v>
      </c>
      <c r="M24" t="s">
        <v>485</v>
      </c>
      <c r="N24" t="s">
        <v>388</v>
      </c>
      <c r="O24" t="s">
        <v>483</v>
      </c>
      <c r="P24" t="s">
        <v>381</v>
      </c>
      <c r="T24" s="4">
        <v>996375176058</v>
      </c>
      <c r="U24" t="s">
        <v>382</v>
      </c>
      <c r="V24">
        <v>420.18</v>
      </c>
      <c r="W24" t="e">
        <f>VLOOKUP(T24,Plan1!Q:T,4,0)</f>
        <v>#N/A</v>
      </c>
      <c r="X24">
        <v>2.9</v>
      </c>
      <c r="Z24" t="s">
        <v>446</v>
      </c>
      <c r="AA24">
        <v>170036294</v>
      </c>
    </row>
    <row r="25" spans="1:27" hidden="1" x14ac:dyDescent="0.3">
      <c r="A25" s="5">
        <v>45103</v>
      </c>
      <c r="B25">
        <v>0</v>
      </c>
      <c r="C25" t="s">
        <v>384</v>
      </c>
      <c r="D25" t="s">
        <v>403</v>
      </c>
      <c r="E25" t="s">
        <v>374</v>
      </c>
      <c r="F25">
        <v>202306</v>
      </c>
      <c r="G25" t="s">
        <v>375</v>
      </c>
      <c r="H25">
        <v>304.20999999999998</v>
      </c>
      <c r="I25">
        <v>0</v>
      </c>
      <c r="J25" t="s">
        <v>386</v>
      </c>
      <c r="L25" t="s">
        <v>377</v>
      </c>
      <c r="M25" t="s">
        <v>387</v>
      </c>
      <c r="N25" t="s">
        <v>388</v>
      </c>
      <c r="O25" t="s">
        <v>483</v>
      </c>
      <c r="P25" t="s">
        <v>381</v>
      </c>
      <c r="T25" s="4">
        <v>278001789056</v>
      </c>
      <c r="U25" t="s">
        <v>382</v>
      </c>
      <c r="V25">
        <v>304.20999999999998</v>
      </c>
      <c r="W25" t="str">
        <f>VLOOKUP(T25,Plan1!Q:T,4,0)</f>
        <v>gian</v>
      </c>
      <c r="X25">
        <v>2.9</v>
      </c>
      <c r="Z25" t="s">
        <v>405</v>
      </c>
      <c r="AA25">
        <v>170036294</v>
      </c>
    </row>
    <row r="26" spans="1:27" hidden="1" x14ac:dyDescent="0.3">
      <c r="A26" s="5">
        <v>45093</v>
      </c>
      <c r="B26">
        <v>0</v>
      </c>
      <c r="C26" t="s">
        <v>384</v>
      </c>
      <c r="D26" t="s">
        <v>385</v>
      </c>
      <c r="E26" t="s">
        <v>374</v>
      </c>
      <c r="F26">
        <v>202306</v>
      </c>
      <c r="G26" t="s">
        <v>442</v>
      </c>
      <c r="H26">
        <v>0</v>
      </c>
      <c r="I26">
        <v>95</v>
      </c>
      <c r="J26" t="s">
        <v>386</v>
      </c>
      <c r="L26" t="s">
        <v>443</v>
      </c>
      <c r="M26" t="s">
        <v>486</v>
      </c>
      <c r="N26" t="s">
        <v>388</v>
      </c>
      <c r="O26" t="s">
        <v>483</v>
      </c>
      <c r="T26" s="4">
        <v>506001001168</v>
      </c>
      <c r="U26" t="s">
        <v>382</v>
      </c>
      <c r="V26">
        <v>0</v>
      </c>
      <c r="W26" t="e">
        <f>VLOOKUP(T26,Plan1!Q:T,4,0)</f>
        <v>#N/A</v>
      </c>
      <c r="X26">
        <v>3</v>
      </c>
      <c r="Z26" t="s">
        <v>434</v>
      </c>
    </row>
    <row r="27" spans="1:27" hidden="1" x14ac:dyDescent="0.3">
      <c r="A27" s="5">
        <v>45098</v>
      </c>
      <c r="B27">
        <v>0</v>
      </c>
      <c r="C27" t="s">
        <v>390</v>
      </c>
      <c r="D27" t="s">
        <v>482</v>
      </c>
      <c r="E27" t="s">
        <v>374</v>
      </c>
      <c r="F27">
        <v>202306</v>
      </c>
      <c r="G27" t="s">
        <v>375</v>
      </c>
      <c r="H27">
        <v>31.47</v>
      </c>
      <c r="I27">
        <v>0</v>
      </c>
      <c r="J27" t="s">
        <v>482</v>
      </c>
      <c r="L27" t="s">
        <v>377</v>
      </c>
      <c r="M27" t="s">
        <v>387</v>
      </c>
      <c r="N27" t="s">
        <v>388</v>
      </c>
      <c r="O27" t="s">
        <v>483</v>
      </c>
      <c r="P27" t="s">
        <v>381</v>
      </c>
      <c r="T27" s="4">
        <v>749001447611</v>
      </c>
      <c r="U27" t="s">
        <v>382</v>
      </c>
      <c r="V27">
        <v>31.47</v>
      </c>
      <c r="W27" t="str">
        <f>VLOOKUP(T27,Plan1!Q:T,4,0)</f>
        <v>gian</v>
      </c>
      <c r="X27">
        <v>0.3</v>
      </c>
      <c r="Z27" t="s">
        <v>403</v>
      </c>
      <c r="AA27">
        <v>170036294</v>
      </c>
    </row>
    <row r="28" spans="1:27" hidden="1" x14ac:dyDescent="0.3">
      <c r="A28" s="5">
        <v>45103</v>
      </c>
      <c r="B28">
        <v>0</v>
      </c>
      <c r="C28" t="s">
        <v>390</v>
      </c>
      <c r="D28" t="s">
        <v>482</v>
      </c>
      <c r="E28" t="s">
        <v>374</v>
      </c>
      <c r="F28">
        <v>202306</v>
      </c>
      <c r="G28" t="s">
        <v>375</v>
      </c>
      <c r="H28">
        <v>31.47</v>
      </c>
      <c r="I28">
        <v>0</v>
      </c>
      <c r="J28" t="s">
        <v>482</v>
      </c>
      <c r="L28" t="s">
        <v>377</v>
      </c>
      <c r="M28" t="s">
        <v>433</v>
      </c>
      <c r="N28" t="s">
        <v>388</v>
      </c>
      <c r="O28" t="s">
        <v>483</v>
      </c>
      <c r="P28" t="s">
        <v>381</v>
      </c>
      <c r="T28" s="4">
        <v>996375176651</v>
      </c>
      <c r="U28" t="s">
        <v>382</v>
      </c>
      <c r="V28">
        <v>31.47</v>
      </c>
      <c r="W28" t="e">
        <f>VLOOKUP(T28,Plan1!Q:T,4,0)</f>
        <v>#N/A</v>
      </c>
      <c r="X28">
        <v>0.3</v>
      </c>
      <c r="Z28" t="s">
        <v>403</v>
      </c>
      <c r="AA28">
        <v>170036294</v>
      </c>
    </row>
    <row r="29" spans="1:27" hidden="1" x14ac:dyDescent="0.3">
      <c r="A29" s="5">
        <v>45093</v>
      </c>
      <c r="B29">
        <v>0</v>
      </c>
      <c r="C29" t="s">
        <v>390</v>
      </c>
      <c r="D29" t="s">
        <v>482</v>
      </c>
      <c r="E29" t="s">
        <v>374</v>
      </c>
      <c r="F29">
        <v>202306</v>
      </c>
      <c r="G29" t="s">
        <v>375</v>
      </c>
      <c r="H29">
        <v>34.47</v>
      </c>
      <c r="I29">
        <v>0</v>
      </c>
      <c r="J29" t="s">
        <v>482</v>
      </c>
      <c r="L29" t="s">
        <v>377</v>
      </c>
      <c r="M29" t="s">
        <v>459</v>
      </c>
      <c r="N29" t="s">
        <v>388</v>
      </c>
      <c r="O29" t="s">
        <v>483</v>
      </c>
      <c r="P29" t="s">
        <v>381</v>
      </c>
      <c r="T29" s="4">
        <v>506001001117</v>
      </c>
      <c r="U29" t="s">
        <v>382</v>
      </c>
      <c r="V29">
        <v>34.47</v>
      </c>
      <c r="W29" t="e">
        <f>VLOOKUP(T29,Plan1!Q:T,4,0)</f>
        <v>#N/A</v>
      </c>
      <c r="X29">
        <v>0.3</v>
      </c>
      <c r="Z29" t="s">
        <v>385</v>
      </c>
      <c r="AA29">
        <v>170036294</v>
      </c>
    </row>
    <row r="30" spans="1:27" hidden="1" x14ac:dyDescent="0.3">
      <c r="A30" s="5">
        <v>45106</v>
      </c>
      <c r="B30">
        <v>0</v>
      </c>
      <c r="C30" t="s">
        <v>390</v>
      </c>
      <c r="D30" t="s">
        <v>482</v>
      </c>
      <c r="E30" t="s">
        <v>374</v>
      </c>
      <c r="F30">
        <v>202306</v>
      </c>
      <c r="G30" t="s">
        <v>375</v>
      </c>
      <c r="H30">
        <v>31.47</v>
      </c>
      <c r="I30">
        <v>0</v>
      </c>
      <c r="J30" t="s">
        <v>482</v>
      </c>
      <c r="L30" t="s">
        <v>377</v>
      </c>
      <c r="M30" t="s">
        <v>387</v>
      </c>
      <c r="N30" t="s">
        <v>388</v>
      </c>
      <c r="O30" t="s">
        <v>483</v>
      </c>
      <c r="P30" t="s">
        <v>381</v>
      </c>
      <c r="T30" s="4">
        <v>884623393165</v>
      </c>
      <c r="U30" t="s">
        <v>382</v>
      </c>
      <c r="V30">
        <v>31.47</v>
      </c>
      <c r="W30" t="e">
        <f>VLOOKUP(T30,Plan1!Q:T,4,0)</f>
        <v>#N/A</v>
      </c>
      <c r="X30">
        <v>0.3</v>
      </c>
      <c r="Z30" t="s">
        <v>403</v>
      </c>
      <c r="AA30">
        <v>170036294</v>
      </c>
    </row>
    <row r="31" spans="1:27" hidden="1" x14ac:dyDescent="0.3">
      <c r="A31" s="5">
        <v>45080</v>
      </c>
      <c r="B31">
        <v>0</v>
      </c>
      <c r="C31" t="s">
        <v>390</v>
      </c>
      <c r="D31" t="s">
        <v>482</v>
      </c>
      <c r="E31" t="s">
        <v>374</v>
      </c>
      <c r="F31">
        <v>202306</v>
      </c>
      <c r="G31" t="s">
        <v>375</v>
      </c>
      <c r="H31">
        <v>31.47</v>
      </c>
      <c r="I31">
        <v>0</v>
      </c>
      <c r="J31" t="s">
        <v>482</v>
      </c>
      <c r="L31" t="s">
        <v>377</v>
      </c>
      <c r="M31" t="s">
        <v>387</v>
      </c>
      <c r="N31" t="s">
        <v>388</v>
      </c>
      <c r="O31" t="s">
        <v>483</v>
      </c>
      <c r="P31" t="s">
        <v>381</v>
      </c>
      <c r="T31" s="4">
        <v>996375167580</v>
      </c>
      <c r="U31" t="s">
        <v>382</v>
      </c>
      <c r="V31">
        <v>31.47</v>
      </c>
      <c r="W31" t="e">
        <f>VLOOKUP(T31,Plan1!Q:T,4,0)</f>
        <v>#N/A</v>
      </c>
      <c r="X31">
        <v>0.3</v>
      </c>
      <c r="Z31" t="s">
        <v>403</v>
      </c>
      <c r="AA31">
        <v>170036294</v>
      </c>
    </row>
    <row r="32" spans="1:27" hidden="1" x14ac:dyDescent="0.3">
      <c r="A32" s="5">
        <v>45080</v>
      </c>
      <c r="B32">
        <v>0</v>
      </c>
      <c r="C32" t="s">
        <v>390</v>
      </c>
      <c r="D32" t="s">
        <v>482</v>
      </c>
      <c r="E32" t="s">
        <v>374</v>
      </c>
      <c r="F32">
        <v>202306</v>
      </c>
      <c r="G32" t="s">
        <v>375</v>
      </c>
      <c r="H32">
        <v>25.47</v>
      </c>
      <c r="I32">
        <v>0</v>
      </c>
      <c r="J32" t="s">
        <v>482</v>
      </c>
      <c r="L32" t="s">
        <v>377</v>
      </c>
      <c r="M32" t="s">
        <v>411</v>
      </c>
      <c r="N32" t="s">
        <v>388</v>
      </c>
      <c r="O32" t="s">
        <v>483</v>
      </c>
      <c r="P32" t="s">
        <v>381</v>
      </c>
      <c r="T32" s="4">
        <v>996375167830</v>
      </c>
      <c r="U32" t="s">
        <v>382</v>
      </c>
      <c r="V32">
        <v>25.47</v>
      </c>
      <c r="W32" t="e">
        <f>VLOOKUP(T32,Plan1!Q:T,4,0)</f>
        <v>#N/A</v>
      </c>
      <c r="X32">
        <v>0.3</v>
      </c>
      <c r="Z32" t="s">
        <v>410</v>
      </c>
      <c r="AA32">
        <v>170036294</v>
      </c>
    </row>
    <row r="33" spans="1:27" hidden="1" x14ac:dyDescent="0.3">
      <c r="A33" s="5">
        <v>45082</v>
      </c>
      <c r="B33">
        <v>0</v>
      </c>
      <c r="C33" t="s">
        <v>390</v>
      </c>
      <c r="D33" t="s">
        <v>482</v>
      </c>
      <c r="E33" t="s">
        <v>374</v>
      </c>
      <c r="F33">
        <v>202306</v>
      </c>
      <c r="G33" t="s">
        <v>375</v>
      </c>
      <c r="H33">
        <v>25.47</v>
      </c>
      <c r="I33">
        <v>0</v>
      </c>
      <c r="J33" t="s">
        <v>482</v>
      </c>
      <c r="L33" t="s">
        <v>377</v>
      </c>
      <c r="M33" t="s">
        <v>411</v>
      </c>
      <c r="N33" t="s">
        <v>388</v>
      </c>
      <c r="O33" t="s">
        <v>483</v>
      </c>
      <c r="P33" t="s">
        <v>381</v>
      </c>
      <c r="T33" s="4">
        <v>996375167849</v>
      </c>
      <c r="U33" t="s">
        <v>382</v>
      </c>
      <c r="V33">
        <v>25.47</v>
      </c>
      <c r="W33" t="e">
        <f>VLOOKUP(T33,Plan1!Q:T,4,0)</f>
        <v>#N/A</v>
      </c>
      <c r="X33">
        <v>0.3</v>
      </c>
      <c r="Z33" t="s">
        <v>410</v>
      </c>
      <c r="AA33">
        <v>170036294</v>
      </c>
    </row>
    <row r="34" spans="1:27" hidden="1" x14ac:dyDescent="0.3">
      <c r="A34" s="5">
        <v>45082</v>
      </c>
      <c r="B34">
        <v>0</v>
      </c>
      <c r="C34" t="s">
        <v>390</v>
      </c>
      <c r="D34" t="s">
        <v>482</v>
      </c>
      <c r="E34" t="s">
        <v>374</v>
      </c>
      <c r="F34">
        <v>202306</v>
      </c>
      <c r="G34" t="s">
        <v>375</v>
      </c>
      <c r="H34">
        <v>25.47</v>
      </c>
      <c r="I34">
        <v>0</v>
      </c>
      <c r="J34" t="s">
        <v>482</v>
      </c>
      <c r="L34" t="s">
        <v>377</v>
      </c>
      <c r="M34" t="s">
        <v>411</v>
      </c>
      <c r="N34" t="s">
        <v>388</v>
      </c>
      <c r="O34" t="s">
        <v>483</v>
      </c>
      <c r="P34" t="s">
        <v>381</v>
      </c>
      <c r="T34" s="4">
        <v>996375167857</v>
      </c>
      <c r="U34" t="s">
        <v>382</v>
      </c>
      <c r="V34">
        <v>25.47</v>
      </c>
      <c r="W34" t="e">
        <f>VLOOKUP(T34,Plan1!Q:T,4,0)</f>
        <v>#N/A</v>
      </c>
      <c r="X34">
        <v>0.3</v>
      </c>
      <c r="Z34" t="s">
        <v>410</v>
      </c>
      <c r="AA34">
        <v>170036294</v>
      </c>
    </row>
    <row r="35" spans="1:27" hidden="1" x14ac:dyDescent="0.3">
      <c r="A35" s="5">
        <v>45084</v>
      </c>
      <c r="B35">
        <v>0</v>
      </c>
      <c r="C35" t="s">
        <v>390</v>
      </c>
      <c r="D35" t="s">
        <v>482</v>
      </c>
      <c r="E35" t="s">
        <v>374</v>
      </c>
      <c r="F35">
        <v>202306</v>
      </c>
      <c r="G35" t="s">
        <v>375</v>
      </c>
      <c r="H35">
        <v>25.47</v>
      </c>
      <c r="I35">
        <v>0</v>
      </c>
      <c r="J35" t="s">
        <v>482</v>
      </c>
      <c r="L35" t="s">
        <v>377</v>
      </c>
      <c r="M35" t="s">
        <v>411</v>
      </c>
      <c r="N35" t="s">
        <v>388</v>
      </c>
      <c r="O35" t="s">
        <v>483</v>
      </c>
      <c r="P35" t="s">
        <v>381</v>
      </c>
      <c r="T35" s="4">
        <v>996375168080</v>
      </c>
      <c r="U35" t="s">
        <v>382</v>
      </c>
      <c r="V35">
        <v>25.47</v>
      </c>
      <c r="W35" t="e">
        <f>VLOOKUP(T35,Plan1!Q:T,4,0)</f>
        <v>#N/A</v>
      </c>
      <c r="X35">
        <v>0.3</v>
      </c>
      <c r="Z35" t="s">
        <v>410</v>
      </c>
      <c r="AA35">
        <v>170036294</v>
      </c>
    </row>
    <row r="36" spans="1:27" hidden="1" x14ac:dyDescent="0.3">
      <c r="A36" s="5">
        <v>45089</v>
      </c>
      <c r="B36">
        <v>0</v>
      </c>
      <c r="C36" t="s">
        <v>390</v>
      </c>
      <c r="D36" t="s">
        <v>482</v>
      </c>
      <c r="E36" t="s">
        <v>374</v>
      </c>
      <c r="F36">
        <v>202306</v>
      </c>
      <c r="G36" t="s">
        <v>375</v>
      </c>
      <c r="H36">
        <v>25.47</v>
      </c>
      <c r="I36">
        <v>0</v>
      </c>
      <c r="J36" t="s">
        <v>482</v>
      </c>
      <c r="L36" t="s">
        <v>377</v>
      </c>
      <c r="M36" t="s">
        <v>411</v>
      </c>
      <c r="N36" t="s">
        <v>388</v>
      </c>
      <c r="O36" t="s">
        <v>483</v>
      </c>
      <c r="P36" t="s">
        <v>381</v>
      </c>
      <c r="T36" s="4">
        <v>996375168756</v>
      </c>
      <c r="U36" t="s">
        <v>382</v>
      </c>
      <c r="V36">
        <v>25.47</v>
      </c>
      <c r="W36" t="e">
        <f>VLOOKUP(T36,Plan1!Q:T,4,0)</f>
        <v>#N/A</v>
      </c>
      <c r="X36">
        <v>0.3</v>
      </c>
      <c r="Z36" t="s">
        <v>410</v>
      </c>
      <c r="AA36">
        <v>170036294</v>
      </c>
    </row>
    <row r="37" spans="1:27" hidden="1" x14ac:dyDescent="0.3">
      <c r="A37" s="5">
        <v>45084</v>
      </c>
      <c r="B37">
        <v>0</v>
      </c>
      <c r="C37" t="s">
        <v>390</v>
      </c>
      <c r="D37" t="s">
        <v>482</v>
      </c>
      <c r="E37" t="s">
        <v>374</v>
      </c>
      <c r="F37">
        <v>202306</v>
      </c>
      <c r="G37" t="s">
        <v>375</v>
      </c>
      <c r="H37">
        <v>25.47</v>
      </c>
      <c r="I37">
        <v>0</v>
      </c>
      <c r="J37" t="s">
        <v>482</v>
      </c>
      <c r="L37" t="s">
        <v>377</v>
      </c>
      <c r="M37" t="s">
        <v>411</v>
      </c>
      <c r="N37" t="s">
        <v>388</v>
      </c>
      <c r="O37" t="s">
        <v>483</v>
      </c>
      <c r="P37" t="s">
        <v>381</v>
      </c>
      <c r="T37" s="4">
        <v>996375168764</v>
      </c>
      <c r="U37" t="s">
        <v>382</v>
      </c>
      <c r="V37">
        <v>25.47</v>
      </c>
      <c r="W37" t="e">
        <f>VLOOKUP(T37,Plan1!Q:T,4,0)</f>
        <v>#N/A</v>
      </c>
      <c r="X37">
        <v>0.3</v>
      </c>
      <c r="Z37" t="s">
        <v>410</v>
      </c>
      <c r="AA37">
        <v>170036294</v>
      </c>
    </row>
    <row r="38" spans="1:27" hidden="1" x14ac:dyDescent="0.3">
      <c r="A38" s="5">
        <v>45103</v>
      </c>
      <c r="B38">
        <v>0</v>
      </c>
      <c r="C38" t="s">
        <v>390</v>
      </c>
      <c r="D38" t="s">
        <v>482</v>
      </c>
      <c r="E38" t="s">
        <v>374</v>
      </c>
      <c r="F38">
        <v>202306</v>
      </c>
      <c r="G38" t="s">
        <v>375</v>
      </c>
      <c r="H38">
        <v>31.47</v>
      </c>
      <c r="I38">
        <v>0</v>
      </c>
      <c r="J38" t="s">
        <v>482</v>
      </c>
      <c r="L38" t="s">
        <v>377</v>
      </c>
      <c r="M38" t="s">
        <v>387</v>
      </c>
      <c r="N38" t="s">
        <v>388</v>
      </c>
      <c r="O38" t="s">
        <v>483</v>
      </c>
      <c r="P38" t="s">
        <v>381</v>
      </c>
      <c r="T38" s="4">
        <v>868001074180</v>
      </c>
      <c r="U38" t="s">
        <v>382</v>
      </c>
      <c r="V38">
        <v>31.47</v>
      </c>
      <c r="W38" t="str">
        <f>VLOOKUP(T38,Plan1!Q:T,4,0)</f>
        <v>gian</v>
      </c>
      <c r="X38">
        <v>0.3</v>
      </c>
      <c r="Z38" t="s">
        <v>403</v>
      </c>
      <c r="AA38">
        <v>170036294</v>
      </c>
    </row>
    <row r="39" spans="1:27" hidden="1" x14ac:dyDescent="0.3">
      <c r="A39" s="5">
        <v>45107</v>
      </c>
      <c r="B39">
        <v>0</v>
      </c>
      <c r="C39" t="s">
        <v>390</v>
      </c>
      <c r="D39" t="s">
        <v>482</v>
      </c>
      <c r="E39" t="s">
        <v>374</v>
      </c>
      <c r="F39">
        <v>202306</v>
      </c>
      <c r="G39" t="s">
        <v>375</v>
      </c>
      <c r="H39">
        <v>40.5</v>
      </c>
      <c r="I39">
        <v>0</v>
      </c>
      <c r="J39" t="s">
        <v>482</v>
      </c>
      <c r="L39" t="s">
        <v>377</v>
      </c>
      <c r="M39">
        <v>135</v>
      </c>
      <c r="N39" t="s">
        <v>388</v>
      </c>
      <c r="O39" t="s">
        <v>483</v>
      </c>
      <c r="P39" t="s">
        <v>381</v>
      </c>
      <c r="T39" s="4">
        <v>749001449118</v>
      </c>
      <c r="U39" t="s">
        <v>382</v>
      </c>
      <c r="V39">
        <v>40.5</v>
      </c>
      <c r="W39" t="str">
        <f>VLOOKUP(T39,Plan1!Q:T,4,0)</f>
        <v>gian</v>
      </c>
      <c r="X39">
        <v>0.3</v>
      </c>
      <c r="Z39" t="s">
        <v>420</v>
      </c>
      <c r="AA39">
        <v>170036294</v>
      </c>
    </row>
    <row r="40" spans="1:27" hidden="1" x14ac:dyDescent="0.3">
      <c r="A40" s="5">
        <v>45105</v>
      </c>
      <c r="B40">
        <v>0</v>
      </c>
      <c r="C40" t="s">
        <v>384</v>
      </c>
      <c r="D40" t="s">
        <v>385</v>
      </c>
      <c r="E40" t="s">
        <v>374</v>
      </c>
      <c r="F40">
        <v>202306</v>
      </c>
      <c r="G40" t="s">
        <v>375</v>
      </c>
      <c r="H40">
        <v>344.7</v>
      </c>
      <c r="I40">
        <v>0</v>
      </c>
      <c r="J40" t="s">
        <v>386</v>
      </c>
      <c r="L40" t="s">
        <v>377</v>
      </c>
      <c r="M40" t="s">
        <v>459</v>
      </c>
      <c r="N40" t="s">
        <v>388</v>
      </c>
      <c r="O40" t="s">
        <v>483</v>
      </c>
      <c r="P40" t="s">
        <v>381</v>
      </c>
      <c r="T40" s="4">
        <v>204001002257</v>
      </c>
      <c r="U40" t="s">
        <v>382</v>
      </c>
      <c r="V40">
        <v>344.7</v>
      </c>
      <c r="W40" t="e">
        <f>VLOOKUP(T40,Plan1!Q:T,4,0)</f>
        <v>#N/A</v>
      </c>
      <c r="X40">
        <v>3</v>
      </c>
      <c r="Z40" t="s">
        <v>409</v>
      </c>
      <c r="AA40">
        <v>170036294</v>
      </c>
    </row>
    <row r="41" spans="1:27" hidden="1" x14ac:dyDescent="0.3">
      <c r="A41" s="5">
        <v>45093</v>
      </c>
      <c r="B41">
        <v>0</v>
      </c>
      <c r="C41" t="s">
        <v>384</v>
      </c>
      <c r="D41" t="s">
        <v>385</v>
      </c>
      <c r="E41" t="s">
        <v>374</v>
      </c>
      <c r="F41">
        <v>202306</v>
      </c>
      <c r="G41" t="s">
        <v>375</v>
      </c>
      <c r="H41">
        <v>344.7</v>
      </c>
      <c r="I41">
        <v>0</v>
      </c>
      <c r="J41" t="s">
        <v>386</v>
      </c>
      <c r="L41" t="s">
        <v>377</v>
      </c>
      <c r="M41" t="s">
        <v>459</v>
      </c>
      <c r="N41" t="s">
        <v>388</v>
      </c>
      <c r="O41" t="s">
        <v>483</v>
      </c>
      <c r="P41" t="s">
        <v>381</v>
      </c>
      <c r="T41" s="4">
        <v>506001001117</v>
      </c>
      <c r="U41" t="s">
        <v>382</v>
      </c>
      <c r="V41">
        <v>344.7</v>
      </c>
      <c r="W41" t="e">
        <f>VLOOKUP(T41,Plan1!Q:T,4,0)</f>
        <v>#N/A</v>
      </c>
      <c r="X41">
        <v>3</v>
      </c>
      <c r="Z41" t="s">
        <v>409</v>
      </c>
      <c r="AA41">
        <v>170036294</v>
      </c>
    </row>
    <row r="42" spans="1:27" hidden="1" x14ac:dyDescent="0.3">
      <c r="A42" s="5">
        <v>45093</v>
      </c>
      <c r="B42">
        <v>0</v>
      </c>
      <c r="C42" t="s">
        <v>384</v>
      </c>
      <c r="D42" t="s">
        <v>385</v>
      </c>
      <c r="E42" t="s">
        <v>374</v>
      </c>
      <c r="F42">
        <v>202306</v>
      </c>
      <c r="G42" t="s">
        <v>375</v>
      </c>
      <c r="H42">
        <v>344.67</v>
      </c>
      <c r="I42">
        <v>0</v>
      </c>
      <c r="J42" t="s">
        <v>386</v>
      </c>
      <c r="L42" t="s">
        <v>377</v>
      </c>
      <c r="M42" t="s">
        <v>486</v>
      </c>
      <c r="N42" t="s">
        <v>388</v>
      </c>
      <c r="O42" t="s">
        <v>483</v>
      </c>
      <c r="P42" t="s">
        <v>381</v>
      </c>
      <c r="T42" s="4">
        <v>506001001125</v>
      </c>
      <c r="U42" t="s">
        <v>382</v>
      </c>
      <c r="V42">
        <v>344.67</v>
      </c>
      <c r="W42" t="e">
        <f>VLOOKUP(T42,Plan1!Q:T,4,0)</f>
        <v>#N/A</v>
      </c>
      <c r="X42">
        <v>3</v>
      </c>
      <c r="Z42" t="s">
        <v>434</v>
      </c>
      <c r="AA42">
        <v>170036294</v>
      </c>
    </row>
    <row r="43" spans="1:27" hidden="1" x14ac:dyDescent="0.3">
      <c r="A43" s="5">
        <v>45093</v>
      </c>
      <c r="B43">
        <v>0</v>
      </c>
      <c r="C43" t="s">
        <v>384</v>
      </c>
      <c r="D43" t="s">
        <v>385</v>
      </c>
      <c r="E43" t="s">
        <v>374</v>
      </c>
      <c r="F43">
        <v>202306</v>
      </c>
      <c r="G43" t="s">
        <v>442</v>
      </c>
      <c r="H43">
        <v>0</v>
      </c>
      <c r="I43">
        <v>95</v>
      </c>
      <c r="J43" t="s">
        <v>386</v>
      </c>
      <c r="L43" t="s">
        <v>443</v>
      </c>
      <c r="M43" t="s">
        <v>485</v>
      </c>
      <c r="N43" t="s">
        <v>388</v>
      </c>
      <c r="O43" t="s">
        <v>483</v>
      </c>
      <c r="T43" s="4">
        <v>996375170750</v>
      </c>
      <c r="U43" t="s">
        <v>382</v>
      </c>
      <c r="V43">
        <v>0</v>
      </c>
      <c r="W43" t="e">
        <f>VLOOKUP(T43,Plan1!Q:T,4,0)</f>
        <v>#N/A</v>
      </c>
      <c r="X43">
        <v>3</v>
      </c>
      <c r="Z43" t="s">
        <v>446</v>
      </c>
    </row>
    <row r="44" spans="1:27" hidden="1" x14ac:dyDescent="0.3">
      <c r="A44" s="5">
        <v>45093</v>
      </c>
      <c r="B44">
        <v>0</v>
      </c>
      <c r="C44" t="s">
        <v>384</v>
      </c>
      <c r="D44" t="s">
        <v>403</v>
      </c>
      <c r="E44" t="s">
        <v>374</v>
      </c>
      <c r="F44">
        <v>202306</v>
      </c>
      <c r="G44" t="s">
        <v>375</v>
      </c>
      <c r="H44">
        <v>304.20999999999998</v>
      </c>
      <c r="I44">
        <v>0</v>
      </c>
      <c r="J44" t="s">
        <v>386</v>
      </c>
      <c r="L44" t="s">
        <v>377</v>
      </c>
      <c r="M44" t="s">
        <v>387</v>
      </c>
      <c r="N44" t="s">
        <v>388</v>
      </c>
      <c r="O44" t="s">
        <v>483</v>
      </c>
      <c r="P44" t="s">
        <v>381</v>
      </c>
      <c r="T44" s="4">
        <v>379001244328</v>
      </c>
      <c r="U44" t="s">
        <v>382</v>
      </c>
      <c r="V44">
        <v>304.20999999999998</v>
      </c>
      <c r="W44" t="e">
        <f>VLOOKUP(T44,Plan1!Q:T,4,0)</f>
        <v>#N/A</v>
      </c>
      <c r="X44">
        <v>2.9</v>
      </c>
      <c r="Z44" t="s">
        <v>415</v>
      </c>
      <c r="AA44">
        <v>170036294</v>
      </c>
    </row>
    <row r="45" spans="1:27" hidden="1" x14ac:dyDescent="0.3">
      <c r="A45" s="5">
        <v>45093</v>
      </c>
      <c r="B45">
        <v>0</v>
      </c>
      <c r="C45" t="s">
        <v>384</v>
      </c>
      <c r="D45" t="s">
        <v>385</v>
      </c>
      <c r="E45" t="s">
        <v>374</v>
      </c>
      <c r="F45">
        <v>202306</v>
      </c>
      <c r="G45" t="s">
        <v>375</v>
      </c>
      <c r="H45">
        <v>314.7</v>
      </c>
      <c r="I45">
        <v>0</v>
      </c>
      <c r="J45" t="s">
        <v>386</v>
      </c>
      <c r="L45" t="s">
        <v>377</v>
      </c>
      <c r="M45" t="s">
        <v>387</v>
      </c>
      <c r="N45" t="s">
        <v>388</v>
      </c>
      <c r="O45" t="s">
        <v>483</v>
      </c>
      <c r="P45" t="s">
        <v>381</v>
      </c>
      <c r="T45" s="4">
        <v>89341546274</v>
      </c>
      <c r="U45" t="s">
        <v>382</v>
      </c>
      <c r="V45">
        <v>314.7</v>
      </c>
      <c r="W45" t="str">
        <f>VLOOKUP(T45,Plan1!Q:T,4,0)</f>
        <v>gian</v>
      </c>
      <c r="X45">
        <v>3</v>
      </c>
      <c r="Z45" t="s">
        <v>409</v>
      </c>
      <c r="AA45">
        <v>170036294</v>
      </c>
    </row>
    <row r="46" spans="1:27" hidden="1" x14ac:dyDescent="0.3">
      <c r="A46" s="5">
        <v>45097</v>
      </c>
      <c r="B46">
        <v>0</v>
      </c>
      <c r="C46" t="s">
        <v>384</v>
      </c>
      <c r="D46" t="s">
        <v>429</v>
      </c>
      <c r="E46" t="s">
        <v>374</v>
      </c>
      <c r="F46">
        <v>202306</v>
      </c>
      <c r="G46" t="s">
        <v>375</v>
      </c>
      <c r="H46">
        <v>314.7</v>
      </c>
      <c r="I46">
        <v>0</v>
      </c>
      <c r="J46" t="s">
        <v>386</v>
      </c>
      <c r="L46" t="s">
        <v>377</v>
      </c>
      <c r="M46" t="s">
        <v>387</v>
      </c>
      <c r="N46" t="s">
        <v>388</v>
      </c>
      <c r="O46" t="s">
        <v>483</v>
      </c>
      <c r="P46" t="s">
        <v>381</v>
      </c>
      <c r="T46" s="4">
        <v>89341547130</v>
      </c>
      <c r="U46" t="s">
        <v>382</v>
      </c>
      <c r="V46">
        <v>314.7</v>
      </c>
      <c r="W46" t="str">
        <f>VLOOKUP(T46,Plan1!Q:T,4,0)</f>
        <v>gian</v>
      </c>
      <c r="X46">
        <v>3</v>
      </c>
      <c r="Z46" t="s">
        <v>487</v>
      </c>
      <c r="AA46">
        <v>170036294</v>
      </c>
    </row>
    <row r="47" spans="1:27" hidden="1" x14ac:dyDescent="0.3">
      <c r="A47" s="5">
        <v>45099</v>
      </c>
      <c r="B47">
        <v>0</v>
      </c>
      <c r="C47" t="s">
        <v>384</v>
      </c>
      <c r="D47" t="s">
        <v>410</v>
      </c>
      <c r="E47" t="s">
        <v>374</v>
      </c>
      <c r="F47">
        <v>202306</v>
      </c>
      <c r="G47" t="s">
        <v>375</v>
      </c>
      <c r="H47">
        <v>246.21</v>
      </c>
      <c r="I47">
        <v>0</v>
      </c>
      <c r="J47" t="s">
        <v>386</v>
      </c>
      <c r="L47" t="s">
        <v>377</v>
      </c>
      <c r="M47" t="s">
        <v>411</v>
      </c>
      <c r="N47" t="s">
        <v>388</v>
      </c>
      <c r="O47" t="s">
        <v>483</v>
      </c>
      <c r="P47" t="s">
        <v>381</v>
      </c>
      <c r="T47" s="4">
        <v>379001244794</v>
      </c>
      <c r="U47" t="s">
        <v>382</v>
      </c>
      <c r="V47">
        <v>246.21</v>
      </c>
      <c r="W47" t="e">
        <f>VLOOKUP(T47,Plan1!Q:T,4,0)</f>
        <v>#N/A</v>
      </c>
      <c r="X47">
        <v>2.9</v>
      </c>
      <c r="Z47" t="s">
        <v>412</v>
      </c>
      <c r="AA47">
        <v>170036294</v>
      </c>
    </row>
    <row r="48" spans="1:27" hidden="1" x14ac:dyDescent="0.3">
      <c r="A48" s="5">
        <v>45097</v>
      </c>
      <c r="B48">
        <v>0</v>
      </c>
      <c r="C48" t="s">
        <v>390</v>
      </c>
      <c r="D48" t="s">
        <v>482</v>
      </c>
      <c r="E48" t="s">
        <v>374</v>
      </c>
      <c r="F48">
        <v>202306</v>
      </c>
      <c r="G48" t="s">
        <v>375</v>
      </c>
      <c r="H48">
        <v>31.47</v>
      </c>
      <c r="I48">
        <v>0</v>
      </c>
      <c r="J48" t="s">
        <v>482</v>
      </c>
      <c r="L48" t="s">
        <v>377</v>
      </c>
      <c r="M48" t="s">
        <v>433</v>
      </c>
      <c r="N48" t="s">
        <v>388</v>
      </c>
      <c r="O48" t="s">
        <v>483</v>
      </c>
      <c r="P48" t="s">
        <v>381</v>
      </c>
      <c r="T48" s="4">
        <v>91380414045</v>
      </c>
      <c r="U48" t="s">
        <v>382</v>
      </c>
      <c r="V48">
        <v>31.47</v>
      </c>
      <c r="W48" t="str">
        <f>VLOOKUP(T48,Plan1!Q:T,4,0)</f>
        <v>gian</v>
      </c>
      <c r="X48">
        <v>0.3</v>
      </c>
      <c r="Z48" t="s">
        <v>403</v>
      </c>
      <c r="AA48">
        <v>170036294</v>
      </c>
    </row>
    <row r="49" spans="1:27" hidden="1" x14ac:dyDescent="0.3">
      <c r="A49" s="5">
        <v>45103</v>
      </c>
      <c r="B49">
        <v>0</v>
      </c>
      <c r="C49" t="s">
        <v>390</v>
      </c>
      <c r="D49" t="s">
        <v>482</v>
      </c>
      <c r="E49" t="s">
        <v>374</v>
      </c>
      <c r="F49">
        <v>202306</v>
      </c>
      <c r="G49" t="s">
        <v>375</v>
      </c>
      <c r="H49">
        <v>31.47</v>
      </c>
      <c r="I49">
        <v>0</v>
      </c>
      <c r="J49" t="s">
        <v>482</v>
      </c>
      <c r="L49" t="s">
        <v>377</v>
      </c>
      <c r="M49" t="s">
        <v>387</v>
      </c>
      <c r="N49" t="s">
        <v>388</v>
      </c>
      <c r="O49" t="s">
        <v>483</v>
      </c>
      <c r="P49" t="s">
        <v>381</v>
      </c>
      <c r="T49" s="4">
        <v>996375176090</v>
      </c>
      <c r="U49" t="s">
        <v>382</v>
      </c>
      <c r="V49">
        <v>31.47</v>
      </c>
      <c r="W49" t="e">
        <f>VLOOKUP(T49,Plan1!Q:T,4,0)</f>
        <v>#N/A</v>
      </c>
      <c r="X49">
        <v>0.3</v>
      </c>
      <c r="Z49" t="s">
        <v>403</v>
      </c>
      <c r="AA49">
        <v>170036294</v>
      </c>
    </row>
    <row r="50" spans="1:27" hidden="1" x14ac:dyDescent="0.3">
      <c r="A50" s="5">
        <v>45103</v>
      </c>
      <c r="B50">
        <v>0</v>
      </c>
      <c r="C50" t="s">
        <v>390</v>
      </c>
      <c r="D50" t="s">
        <v>482</v>
      </c>
      <c r="E50" t="s">
        <v>374</v>
      </c>
      <c r="F50">
        <v>202306</v>
      </c>
      <c r="G50" t="s">
        <v>375</v>
      </c>
      <c r="H50">
        <v>25.47</v>
      </c>
      <c r="I50">
        <v>0</v>
      </c>
      <c r="J50" t="s">
        <v>482</v>
      </c>
      <c r="L50" t="s">
        <v>377</v>
      </c>
      <c r="M50" t="s">
        <v>411</v>
      </c>
      <c r="N50" t="s">
        <v>388</v>
      </c>
      <c r="O50" t="s">
        <v>483</v>
      </c>
      <c r="P50" t="s">
        <v>381</v>
      </c>
      <c r="T50" s="4">
        <v>91380414762</v>
      </c>
      <c r="U50" t="s">
        <v>382</v>
      </c>
      <c r="V50">
        <v>25.47</v>
      </c>
      <c r="W50" t="e">
        <f>VLOOKUP(T50,Plan1!Q:T,4,0)</f>
        <v>#N/A</v>
      </c>
      <c r="X50">
        <v>0.3</v>
      </c>
      <c r="Z50" t="s">
        <v>410</v>
      </c>
      <c r="AA50">
        <v>170036294</v>
      </c>
    </row>
    <row r="51" spans="1:27" hidden="1" x14ac:dyDescent="0.3">
      <c r="A51" s="5">
        <v>45093</v>
      </c>
      <c r="B51">
        <v>0</v>
      </c>
      <c r="C51" t="s">
        <v>390</v>
      </c>
      <c r="D51" t="s">
        <v>482</v>
      </c>
      <c r="E51" t="s">
        <v>374</v>
      </c>
      <c r="F51">
        <v>202306</v>
      </c>
      <c r="G51" t="s">
        <v>375</v>
      </c>
      <c r="H51">
        <v>34.47</v>
      </c>
      <c r="I51">
        <v>0</v>
      </c>
      <c r="J51" t="s">
        <v>482</v>
      </c>
      <c r="L51" t="s">
        <v>377</v>
      </c>
      <c r="M51" t="s">
        <v>486</v>
      </c>
      <c r="N51" t="s">
        <v>388</v>
      </c>
      <c r="O51" t="s">
        <v>483</v>
      </c>
      <c r="P51" t="s">
        <v>381</v>
      </c>
      <c r="T51" s="4">
        <v>506001001125</v>
      </c>
      <c r="U51" t="s">
        <v>382</v>
      </c>
      <c r="V51">
        <v>34.47</v>
      </c>
      <c r="W51" t="e">
        <f>VLOOKUP(T51,Plan1!Q:T,4,0)</f>
        <v>#N/A</v>
      </c>
      <c r="X51">
        <v>0.3</v>
      </c>
      <c r="Z51" t="s">
        <v>385</v>
      </c>
      <c r="AA51">
        <v>170036294</v>
      </c>
    </row>
    <row r="52" spans="1:27" hidden="1" x14ac:dyDescent="0.3">
      <c r="A52" s="5">
        <v>45093</v>
      </c>
      <c r="B52">
        <v>0</v>
      </c>
      <c r="C52" t="s">
        <v>390</v>
      </c>
      <c r="D52" t="s">
        <v>482</v>
      </c>
      <c r="E52" t="s">
        <v>374</v>
      </c>
      <c r="F52">
        <v>202306</v>
      </c>
      <c r="G52" t="s">
        <v>375</v>
      </c>
      <c r="H52">
        <v>31.47</v>
      </c>
      <c r="I52">
        <v>0</v>
      </c>
      <c r="J52" t="s">
        <v>482</v>
      </c>
      <c r="L52" t="s">
        <v>377</v>
      </c>
      <c r="M52" t="s">
        <v>387</v>
      </c>
      <c r="N52" t="s">
        <v>388</v>
      </c>
      <c r="O52" t="s">
        <v>483</v>
      </c>
      <c r="P52" t="s">
        <v>381</v>
      </c>
      <c r="T52" s="4">
        <v>379001244328</v>
      </c>
      <c r="U52" t="s">
        <v>382</v>
      </c>
      <c r="V52">
        <v>31.47</v>
      </c>
      <c r="W52" t="e">
        <f>VLOOKUP(T52,Plan1!Q:T,4,0)</f>
        <v>#N/A</v>
      </c>
      <c r="X52">
        <v>0.3</v>
      </c>
      <c r="Z52" t="s">
        <v>403</v>
      </c>
      <c r="AA52">
        <v>170036294</v>
      </c>
    </row>
    <row r="53" spans="1:27" hidden="1" x14ac:dyDescent="0.3">
      <c r="A53" s="5">
        <v>45105</v>
      </c>
      <c r="B53">
        <v>0</v>
      </c>
      <c r="C53" t="s">
        <v>390</v>
      </c>
      <c r="D53" t="s">
        <v>482</v>
      </c>
      <c r="E53" t="s">
        <v>374</v>
      </c>
      <c r="F53">
        <v>202306</v>
      </c>
      <c r="G53" t="s">
        <v>375</v>
      </c>
      <c r="H53">
        <v>31.47</v>
      </c>
      <c r="I53">
        <v>0</v>
      </c>
      <c r="J53" t="s">
        <v>482</v>
      </c>
      <c r="L53" t="s">
        <v>377</v>
      </c>
      <c r="M53" t="s">
        <v>387</v>
      </c>
      <c r="N53" t="s">
        <v>388</v>
      </c>
      <c r="O53" t="s">
        <v>483</v>
      </c>
      <c r="P53" t="s">
        <v>381</v>
      </c>
      <c r="T53" s="4">
        <v>593001003586</v>
      </c>
      <c r="U53" t="s">
        <v>382</v>
      </c>
      <c r="V53">
        <v>31.47</v>
      </c>
      <c r="W53" t="str">
        <f>VLOOKUP(T53,Plan1!Q:T,4,0)</f>
        <v>gian</v>
      </c>
      <c r="X53">
        <v>0.3</v>
      </c>
      <c r="Z53" t="s">
        <v>403</v>
      </c>
      <c r="AA53">
        <v>170036294</v>
      </c>
    </row>
    <row r="54" spans="1:27" hidden="1" x14ac:dyDescent="0.3">
      <c r="A54" s="5">
        <v>45091</v>
      </c>
      <c r="B54">
        <v>0</v>
      </c>
      <c r="C54" t="s">
        <v>390</v>
      </c>
      <c r="D54" t="s">
        <v>482</v>
      </c>
      <c r="E54" t="s">
        <v>374</v>
      </c>
      <c r="F54">
        <v>202306</v>
      </c>
      <c r="G54" t="s">
        <v>375</v>
      </c>
      <c r="H54">
        <v>25.47</v>
      </c>
      <c r="I54">
        <v>0</v>
      </c>
      <c r="J54" t="s">
        <v>482</v>
      </c>
      <c r="L54" t="s">
        <v>377</v>
      </c>
      <c r="M54" t="s">
        <v>411</v>
      </c>
      <c r="N54" t="s">
        <v>388</v>
      </c>
      <c r="O54" t="s">
        <v>483</v>
      </c>
      <c r="P54" t="s">
        <v>381</v>
      </c>
      <c r="T54" s="4">
        <v>996375171730</v>
      </c>
      <c r="U54" t="s">
        <v>382</v>
      </c>
      <c r="V54">
        <v>25.47</v>
      </c>
      <c r="W54" t="e">
        <f>VLOOKUP(T54,Plan1!Q:T,4,0)</f>
        <v>#N/A</v>
      </c>
      <c r="X54">
        <v>0.3</v>
      </c>
      <c r="Z54" t="s">
        <v>410</v>
      </c>
      <c r="AA54">
        <v>170036294</v>
      </c>
    </row>
    <row r="55" spans="1:27" hidden="1" x14ac:dyDescent="0.3">
      <c r="A55" s="5">
        <v>45103</v>
      </c>
      <c r="B55">
        <v>0</v>
      </c>
      <c r="C55" t="s">
        <v>390</v>
      </c>
      <c r="D55" t="s">
        <v>482</v>
      </c>
      <c r="E55" t="s">
        <v>374</v>
      </c>
      <c r="F55">
        <v>202306</v>
      </c>
      <c r="G55" t="s">
        <v>375</v>
      </c>
      <c r="H55">
        <v>31.47</v>
      </c>
      <c r="I55">
        <v>0</v>
      </c>
      <c r="J55" t="s">
        <v>482</v>
      </c>
      <c r="L55" t="s">
        <v>377</v>
      </c>
      <c r="M55" t="s">
        <v>387</v>
      </c>
      <c r="N55" t="s">
        <v>388</v>
      </c>
      <c r="O55" t="s">
        <v>483</v>
      </c>
      <c r="P55" t="s">
        <v>381</v>
      </c>
      <c r="T55" s="4">
        <v>213001119765</v>
      </c>
      <c r="U55" t="s">
        <v>382</v>
      </c>
      <c r="V55">
        <v>31.47</v>
      </c>
      <c r="W55" t="str">
        <f>VLOOKUP(T55,Plan1!Q:T,4,0)</f>
        <v>gian</v>
      </c>
      <c r="X55">
        <v>0.3</v>
      </c>
      <c r="Z55" t="s">
        <v>385</v>
      </c>
      <c r="AA55">
        <v>170036294</v>
      </c>
    </row>
    <row r="56" spans="1:27" hidden="1" x14ac:dyDescent="0.3">
      <c r="A56" s="5">
        <v>45021</v>
      </c>
      <c r="B56">
        <v>0</v>
      </c>
      <c r="C56" t="s">
        <v>422</v>
      </c>
      <c r="D56" t="s">
        <v>403</v>
      </c>
      <c r="E56" t="s">
        <v>374</v>
      </c>
      <c r="F56">
        <v>202306</v>
      </c>
      <c r="G56" t="s">
        <v>375</v>
      </c>
      <c r="H56">
        <v>-356.66</v>
      </c>
      <c r="I56">
        <v>0</v>
      </c>
      <c r="J56" t="s">
        <v>488</v>
      </c>
      <c r="L56" t="s">
        <v>377</v>
      </c>
      <c r="M56">
        <v>0</v>
      </c>
      <c r="N56" t="s">
        <v>388</v>
      </c>
      <c r="O56" t="s">
        <v>483</v>
      </c>
      <c r="P56" t="s">
        <v>381</v>
      </c>
      <c r="T56" s="4">
        <v>86366732740</v>
      </c>
      <c r="U56" t="s">
        <v>382</v>
      </c>
      <c r="V56">
        <v>-356.66</v>
      </c>
      <c r="W56" t="e">
        <f>VLOOKUP(T56,Plan1!Q:T,4,0)</f>
        <v>#N/A</v>
      </c>
      <c r="X56">
        <v>3.4</v>
      </c>
      <c r="Z56" t="s">
        <v>405</v>
      </c>
      <c r="AA56">
        <v>170036294</v>
      </c>
    </row>
    <row r="57" spans="1:27" hidden="1" x14ac:dyDescent="0.3">
      <c r="A57" s="5">
        <v>45100</v>
      </c>
      <c r="B57">
        <v>0</v>
      </c>
      <c r="C57" t="s">
        <v>430</v>
      </c>
      <c r="D57" t="s">
        <v>408</v>
      </c>
      <c r="E57" t="s">
        <v>374</v>
      </c>
      <c r="F57">
        <v>202306</v>
      </c>
      <c r="G57" t="s">
        <v>375</v>
      </c>
      <c r="H57">
        <v>304.20999999999998</v>
      </c>
      <c r="I57">
        <v>0</v>
      </c>
      <c r="J57" t="s">
        <v>386</v>
      </c>
      <c r="L57" t="s">
        <v>377</v>
      </c>
      <c r="M57" t="s">
        <v>387</v>
      </c>
      <c r="N57" t="s">
        <v>388</v>
      </c>
      <c r="O57" t="s">
        <v>483</v>
      </c>
      <c r="P57" t="s">
        <v>381</v>
      </c>
      <c r="T57" s="4">
        <v>213001119390</v>
      </c>
      <c r="U57" t="s">
        <v>382</v>
      </c>
      <c r="V57">
        <v>304.20999999999998</v>
      </c>
      <c r="W57" t="str">
        <f>VLOOKUP(T57,Plan1!Q:T,4,0)</f>
        <v>gian</v>
      </c>
      <c r="X57">
        <v>2.9</v>
      </c>
      <c r="Z57" t="s">
        <v>438</v>
      </c>
      <c r="AA57">
        <v>170036294</v>
      </c>
    </row>
    <row r="58" spans="1:27" hidden="1" x14ac:dyDescent="0.3">
      <c r="A58" s="5">
        <v>45100</v>
      </c>
      <c r="B58">
        <v>0</v>
      </c>
      <c r="C58" t="s">
        <v>384</v>
      </c>
      <c r="D58" t="s">
        <v>403</v>
      </c>
      <c r="E58" t="s">
        <v>374</v>
      </c>
      <c r="F58">
        <v>202306</v>
      </c>
      <c r="G58" t="s">
        <v>375</v>
      </c>
      <c r="H58">
        <v>304.20999999999998</v>
      </c>
      <c r="I58">
        <v>0</v>
      </c>
      <c r="J58" t="s">
        <v>386</v>
      </c>
      <c r="L58" t="s">
        <v>377</v>
      </c>
      <c r="M58" t="s">
        <v>387</v>
      </c>
      <c r="N58" t="s">
        <v>388</v>
      </c>
      <c r="O58" t="s">
        <v>483</v>
      </c>
      <c r="P58" t="s">
        <v>381</v>
      </c>
      <c r="T58" s="4">
        <v>86366792998</v>
      </c>
      <c r="U58" t="s">
        <v>382</v>
      </c>
      <c r="V58">
        <v>304.20999999999998</v>
      </c>
      <c r="W58" t="str">
        <f>VLOOKUP(T58,Plan1!Q:T,4,0)</f>
        <v>gian</v>
      </c>
      <c r="X58">
        <v>2.9</v>
      </c>
      <c r="Z58" t="s">
        <v>405</v>
      </c>
      <c r="AA58">
        <v>170036294</v>
      </c>
    </row>
    <row r="59" spans="1:27" hidden="1" x14ac:dyDescent="0.3">
      <c r="A59" s="5">
        <v>45104</v>
      </c>
      <c r="B59">
        <v>0</v>
      </c>
      <c r="C59" t="s">
        <v>384</v>
      </c>
      <c r="D59" t="s">
        <v>455</v>
      </c>
      <c r="E59" t="s">
        <v>374</v>
      </c>
      <c r="F59">
        <v>202306</v>
      </c>
      <c r="G59" t="s">
        <v>375</v>
      </c>
      <c r="H59">
        <v>478.5</v>
      </c>
      <c r="I59">
        <v>0</v>
      </c>
      <c r="J59" t="s">
        <v>386</v>
      </c>
      <c r="L59" t="s">
        <v>377</v>
      </c>
      <c r="M59">
        <v>165</v>
      </c>
      <c r="N59" t="s">
        <v>388</v>
      </c>
      <c r="O59" t="s">
        <v>483</v>
      </c>
      <c r="P59" t="s">
        <v>381</v>
      </c>
      <c r="T59" s="4">
        <v>749001448537</v>
      </c>
      <c r="U59" t="s">
        <v>382</v>
      </c>
      <c r="V59">
        <v>478.5</v>
      </c>
      <c r="W59" t="str">
        <f>VLOOKUP(T59,Plan1!Q:T,4,0)</f>
        <v>gian</v>
      </c>
      <c r="X59">
        <v>2.9</v>
      </c>
      <c r="Z59" t="s">
        <v>489</v>
      </c>
      <c r="AA59">
        <v>170036294</v>
      </c>
    </row>
    <row r="60" spans="1:27" hidden="1" x14ac:dyDescent="0.3">
      <c r="A60" s="5">
        <v>45093</v>
      </c>
      <c r="B60">
        <v>0</v>
      </c>
      <c r="C60" t="s">
        <v>430</v>
      </c>
      <c r="D60" t="s">
        <v>408</v>
      </c>
      <c r="E60" t="s">
        <v>374</v>
      </c>
      <c r="F60">
        <v>202306</v>
      </c>
      <c r="G60" t="s">
        <v>375</v>
      </c>
      <c r="H60">
        <v>304.20999999999998</v>
      </c>
      <c r="I60">
        <v>0</v>
      </c>
      <c r="J60" t="s">
        <v>386</v>
      </c>
      <c r="L60" t="s">
        <v>377</v>
      </c>
      <c r="M60" t="s">
        <v>387</v>
      </c>
      <c r="N60" t="s">
        <v>388</v>
      </c>
      <c r="O60" t="s">
        <v>483</v>
      </c>
      <c r="P60" t="s">
        <v>381</v>
      </c>
      <c r="T60" s="4">
        <v>884623374411</v>
      </c>
      <c r="U60" t="s">
        <v>382</v>
      </c>
      <c r="V60">
        <v>304.20999999999998</v>
      </c>
      <c r="W60" t="str">
        <f>VLOOKUP(T60,Plan1!Q:T,4,0)</f>
        <v>gian</v>
      </c>
      <c r="X60">
        <v>2.9</v>
      </c>
      <c r="Z60" t="s">
        <v>438</v>
      </c>
      <c r="AA60">
        <v>170036294</v>
      </c>
    </row>
    <row r="61" spans="1:27" hidden="1" x14ac:dyDescent="0.3">
      <c r="A61" s="5">
        <v>45097</v>
      </c>
      <c r="B61">
        <v>0</v>
      </c>
      <c r="C61" t="s">
        <v>384</v>
      </c>
      <c r="D61" t="s">
        <v>410</v>
      </c>
      <c r="E61" t="s">
        <v>374</v>
      </c>
      <c r="F61">
        <v>202306</v>
      </c>
      <c r="G61" t="s">
        <v>375</v>
      </c>
      <c r="H61">
        <v>254.7</v>
      </c>
      <c r="I61">
        <v>0</v>
      </c>
      <c r="J61" t="s">
        <v>386</v>
      </c>
      <c r="L61" t="s">
        <v>377</v>
      </c>
      <c r="M61" t="s">
        <v>411</v>
      </c>
      <c r="N61" t="s">
        <v>388</v>
      </c>
      <c r="O61" t="s">
        <v>483</v>
      </c>
      <c r="P61" t="s">
        <v>381</v>
      </c>
      <c r="T61" s="4">
        <v>884623380888</v>
      </c>
      <c r="U61" t="s">
        <v>382</v>
      </c>
      <c r="V61">
        <v>254.7</v>
      </c>
      <c r="W61" t="e">
        <f>VLOOKUP(T61,Plan1!Q:T,4,0)</f>
        <v>#N/A</v>
      </c>
      <c r="X61">
        <v>3</v>
      </c>
      <c r="Z61" t="s">
        <v>435</v>
      </c>
      <c r="AA61">
        <v>170036294</v>
      </c>
    </row>
    <row r="62" spans="1:27" hidden="1" x14ac:dyDescent="0.3">
      <c r="A62" s="5">
        <v>45100</v>
      </c>
      <c r="B62">
        <v>0</v>
      </c>
      <c r="C62" t="s">
        <v>384</v>
      </c>
      <c r="D62" t="s">
        <v>490</v>
      </c>
      <c r="E62" t="s">
        <v>374</v>
      </c>
      <c r="F62">
        <v>202306</v>
      </c>
      <c r="G62" t="s">
        <v>375</v>
      </c>
      <c r="H62">
        <v>275.20999999999998</v>
      </c>
      <c r="I62">
        <v>0</v>
      </c>
      <c r="J62" t="s">
        <v>386</v>
      </c>
      <c r="L62" t="s">
        <v>377</v>
      </c>
      <c r="M62" t="s">
        <v>491</v>
      </c>
      <c r="N62" t="s">
        <v>388</v>
      </c>
      <c r="O62" t="s">
        <v>483</v>
      </c>
      <c r="P62" t="s">
        <v>381</v>
      </c>
      <c r="T62" s="4">
        <v>749001447913</v>
      </c>
      <c r="U62" t="s">
        <v>382</v>
      </c>
      <c r="V62">
        <v>275.20999999999998</v>
      </c>
      <c r="W62" t="str">
        <f>VLOOKUP(T62,Plan1!Q:T,4,0)</f>
        <v>gian</v>
      </c>
      <c r="X62">
        <v>2.9</v>
      </c>
      <c r="Z62" t="s">
        <v>492</v>
      </c>
      <c r="AA62">
        <v>170036294</v>
      </c>
    </row>
    <row r="63" spans="1:27" hidden="1" x14ac:dyDescent="0.3">
      <c r="A63" s="5">
        <v>45100</v>
      </c>
      <c r="B63">
        <v>0</v>
      </c>
      <c r="C63" t="s">
        <v>384</v>
      </c>
      <c r="D63" t="s">
        <v>420</v>
      </c>
      <c r="E63" t="s">
        <v>374</v>
      </c>
      <c r="F63">
        <v>202306</v>
      </c>
      <c r="G63" t="s">
        <v>442</v>
      </c>
      <c r="H63">
        <v>0</v>
      </c>
      <c r="I63">
        <v>95</v>
      </c>
      <c r="J63" t="s">
        <v>386</v>
      </c>
      <c r="L63" t="s">
        <v>443</v>
      </c>
      <c r="M63">
        <v>115</v>
      </c>
      <c r="N63" t="s">
        <v>388</v>
      </c>
      <c r="O63" t="s">
        <v>483</v>
      </c>
      <c r="T63" s="4">
        <v>331001003336</v>
      </c>
      <c r="U63" t="s">
        <v>382</v>
      </c>
      <c r="V63">
        <v>0</v>
      </c>
      <c r="W63" t="e">
        <f>VLOOKUP(T63,Plan1!Q:T,4,0)</f>
        <v>#N/A</v>
      </c>
      <c r="X63">
        <v>3</v>
      </c>
      <c r="Z63" t="s">
        <v>493</v>
      </c>
    </row>
    <row r="64" spans="1:27" hidden="1" x14ac:dyDescent="0.3">
      <c r="A64" s="5">
        <v>45100</v>
      </c>
      <c r="B64">
        <v>0</v>
      </c>
      <c r="C64" t="s">
        <v>390</v>
      </c>
      <c r="D64" t="s">
        <v>482</v>
      </c>
      <c r="E64" t="s">
        <v>374</v>
      </c>
      <c r="F64">
        <v>202306</v>
      </c>
      <c r="G64" t="s">
        <v>375</v>
      </c>
      <c r="H64">
        <v>31.47</v>
      </c>
      <c r="I64">
        <v>0</v>
      </c>
      <c r="J64" t="s">
        <v>482</v>
      </c>
      <c r="L64" t="s">
        <v>377</v>
      </c>
      <c r="M64" t="s">
        <v>387</v>
      </c>
      <c r="N64" t="s">
        <v>388</v>
      </c>
      <c r="O64" t="s">
        <v>483</v>
      </c>
      <c r="P64" t="s">
        <v>381</v>
      </c>
      <c r="T64" s="4">
        <v>749001447824</v>
      </c>
      <c r="U64" t="s">
        <v>382</v>
      </c>
      <c r="V64">
        <v>31.47</v>
      </c>
      <c r="W64" t="str">
        <f>VLOOKUP(T64,Plan1!Q:T,4,0)</f>
        <v>gian</v>
      </c>
      <c r="X64">
        <v>0.3</v>
      </c>
      <c r="Z64" t="s">
        <v>403</v>
      </c>
      <c r="AA64">
        <v>170036294</v>
      </c>
    </row>
    <row r="65" spans="1:27" hidden="1" x14ac:dyDescent="0.3">
      <c r="A65" s="5">
        <v>45104</v>
      </c>
      <c r="B65">
        <v>0</v>
      </c>
      <c r="C65" t="s">
        <v>390</v>
      </c>
      <c r="D65" t="s">
        <v>482</v>
      </c>
      <c r="E65" t="s">
        <v>374</v>
      </c>
      <c r="F65">
        <v>202306</v>
      </c>
      <c r="G65" t="s">
        <v>375</v>
      </c>
      <c r="H65">
        <v>31.47</v>
      </c>
      <c r="I65">
        <v>0</v>
      </c>
      <c r="J65" t="s">
        <v>482</v>
      </c>
      <c r="L65" t="s">
        <v>377</v>
      </c>
      <c r="M65" t="s">
        <v>387</v>
      </c>
      <c r="N65" t="s">
        <v>388</v>
      </c>
      <c r="O65" t="s">
        <v>483</v>
      </c>
      <c r="P65" t="s">
        <v>381</v>
      </c>
      <c r="T65" s="4">
        <v>996375175574</v>
      </c>
      <c r="U65" t="s">
        <v>382</v>
      </c>
      <c r="V65">
        <v>31.47</v>
      </c>
      <c r="W65" t="str">
        <f>VLOOKUP(T65,Plan1!Q:T,4,0)</f>
        <v>gian</v>
      </c>
      <c r="X65">
        <v>0.3</v>
      </c>
      <c r="Z65" t="s">
        <v>403</v>
      </c>
      <c r="AA65">
        <v>170036294</v>
      </c>
    </row>
    <row r="66" spans="1:27" hidden="1" x14ac:dyDescent="0.3">
      <c r="A66" s="5">
        <v>45104</v>
      </c>
      <c r="B66">
        <v>0</v>
      </c>
      <c r="C66" t="s">
        <v>390</v>
      </c>
      <c r="D66" t="s">
        <v>482</v>
      </c>
      <c r="E66" t="s">
        <v>374</v>
      </c>
      <c r="F66">
        <v>202306</v>
      </c>
      <c r="G66" t="s">
        <v>375</v>
      </c>
      <c r="H66">
        <v>25.47</v>
      </c>
      <c r="I66">
        <v>0</v>
      </c>
      <c r="J66" t="s">
        <v>482</v>
      </c>
      <c r="L66" t="s">
        <v>377</v>
      </c>
      <c r="M66" t="s">
        <v>411</v>
      </c>
      <c r="N66" t="s">
        <v>388</v>
      </c>
      <c r="O66" t="s">
        <v>483</v>
      </c>
      <c r="P66" t="s">
        <v>381</v>
      </c>
      <c r="T66" s="4">
        <v>996375177259</v>
      </c>
      <c r="U66" t="s">
        <v>382</v>
      </c>
      <c r="V66">
        <v>25.47</v>
      </c>
      <c r="W66" t="str">
        <f>VLOOKUP(T66,Plan1!Q:T,4,0)</f>
        <v>gian</v>
      </c>
      <c r="X66">
        <v>0.3</v>
      </c>
      <c r="Z66" t="s">
        <v>410</v>
      </c>
      <c r="AA66">
        <v>170036294</v>
      </c>
    </row>
    <row r="67" spans="1:27" hidden="1" x14ac:dyDescent="0.3">
      <c r="A67" s="5">
        <v>45104</v>
      </c>
      <c r="B67">
        <v>0</v>
      </c>
      <c r="C67" t="s">
        <v>390</v>
      </c>
      <c r="D67" t="s">
        <v>482</v>
      </c>
      <c r="E67" t="s">
        <v>374</v>
      </c>
      <c r="F67">
        <v>202306</v>
      </c>
      <c r="G67" t="s">
        <v>375</v>
      </c>
      <c r="H67">
        <v>31.47</v>
      </c>
      <c r="I67">
        <v>0</v>
      </c>
      <c r="J67" t="s">
        <v>482</v>
      </c>
      <c r="L67" t="s">
        <v>377</v>
      </c>
      <c r="M67" t="s">
        <v>387</v>
      </c>
      <c r="N67" t="s">
        <v>388</v>
      </c>
      <c r="O67" t="s">
        <v>483</v>
      </c>
      <c r="P67" t="s">
        <v>381</v>
      </c>
      <c r="T67" s="4">
        <v>996375176040</v>
      </c>
      <c r="U67" t="s">
        <v>382</v>
      </c>
      <c r="V67">
        <v>31.47</v>
      </c>
      <c r="W67" t="e">
        <f>VLOOKUP(T67,Plan1!Q:T,4,0)</f>
        <v>#N/A</v>
      </c>
      <c r="X67">
        <v>0.3</v>
      </c>
      <c r="Z67" t="s">
        <v>403</v>
      </c>
      <c r="AA67">
        <v>170036294</v>
      </c>
    </row>
    <row r="68" spans="1:27" hidden="1" x14ac:dyDescent="0.3">
      <c r="A68" s="5">
        <v>45104</v>
      </c>
      <c r="B68">
        <v>0</v>
      </c>
      <c r="C68" t="s">
        <v>390</v>
      </c>
      <c r="D68" t="s">
        <v>482</v>
      </c>
      <c r="E68" t="s">
        <v>374</v>
      </c>
      <c r="F68">
        <v>202306</v>
      </c>
      <c r="G68" t="s">
        <v>375</v>
      </c>
      <c r="H68">
        <v>31.47</v>
      </c>
      <c r="I68">
        <v>0</v>
      </c>
      <c r="J68" t="s">
        <v>482</v>
      </c>
      <c r="L68" t="s">
        <v>377</v>
      </c>
      <c r="M68" t="s">
        <v>387</v>
      </c>
      <c r="N68" t="s">
        <v>388</v>
      </c>
      <c r="O68" t="s">
        <v>483</v>
      </c>
      <c r="P68" t="s">
        <v>381</v>
      </c>
      <c r="T68" s="4">
        <v>363002659277</v>
      </c>
      <c r="U68" t="s">
        <v>382</v>
      </c>
      <c r="V68">
        <v>31.47</v>
      </c>
      <c r="W68" t="str">
        <f>VLOOKUP(T68,Plan1!Q:T,4,0)</f>
        <v>gian</v>
      </c>
      <c r="X68">
        <v>0.3</v>
      </c>
      <c r="Z68" t="s">
        <v>403</v>
      </c>
      <c r="AA68">
        <v>170036294</v>
      </c>
    </row>
    <row r="69" spans="1:27" hidden="1" x14ac:dyDescent="0.3">
      <c r="A69" s="5">
        <v>45104</v>
      </c>
      <c r="B69">
        <v>0</v>
      </c>
      <c r="C69" t="s">
        <v>390</v>
      </c>
      <c r="D69" t="s">
        <v>482</v>
      </c>
      <c r="E69" t="s">
        <v>374</v>
      </c>
      <c r="F69">
        <v>202306</v>
      </c>
      <c r="G69" t="s">
        <v>375</v>
      </c>
      <c r="H69">
        <v>31.47</v>
      </c>
      <c r="I69">
        <v>0</v>
      </c>
      <c r="J69" t="s">
        <v>482</v>
      </c>
      <c r="L69" t="s">
        <v>377</v>
      </c>
      <c r="M69" t="s">
        <v>387</v>
      </c>
      <c r="N69" t="s">
        <v>388</v>
      </c>
      <c r="O69" t="s">
        <v>483</v>
      </c>
      <c r="P69" t="s">
        <v>381</v>
      </c>
      <c r="T69" s="4">
        <v>86366795156</v>
      </c>
      <c r="U69" t="s">
        <v>382</v>
      </c>
      <c r="V69">
        <v>31.47</v>
      </c>
      <c r="W69" t="str">
        <f>VLOOKUP(T69,Plan1!Q:T,4,0)</f>
        <v>gian</v>
      </c>
      <c r="X69">
        <v>0.3</v>
      </c>
      <c r="Z69" t="s">
        <v>403</v>
      </c>
      <c r="AA69">
        <v>170036294</v>
      </c>
    </row>
    <row r="70" spans="1:27" hidden="1" x14ac:dyDescent="0.3">
      <c r="A70" s="5">
        <v>45106</v>
      </c>
      <c r="B70">
        <v>0</v>
      </c>
      <c r="C70" t="s">
        <v>384</v>
      </c>
      <c r="D70" t="s">
        <v>403</v>
      </c>
      <c r="E70" t="s">
        <v>374</v>
      </c>
      <c r="F70">
        <v>202306</v>
      </c>
      <c r="G70" t="s">
        <v>375</v>
      </c>
      <c r="H70">
        <v>314.7</v>
      </c>
      <c r="I70">
        <v>0</v>
      </c>
      <c r="J70" t="s">
        <v>386</v>
      </c>
      <c r="L70" t="s">
        <v>377</v>
      </c>
      <c r="M70" t="s">
        <v>387</v>
      </c>
      <c r="N70" t="s">
        <v>388</v>
      </c>
      <c r="O70" t="s">
        <v>483</v>
      </c>
      <c r="P70" t="s">
        <v>381</v>
      </c>
      <c r="T70" s="4">
        <v>884623393165</v>
      </c>
      <c r="U70" t="s">
        <v>382</v>
      </c>
      <c r="V70">
        <v>314.7</v>
      </c>
      <c r="W70" t="e">
        <f>VLOOKUP(T70,Plan1!Q:T,4,0)</f>
        <v>#N/A</v>
      </c>
      <c r="X70">
        <v>3</v>
      </c>
      <c r="Z70" t="s">
        <v>405</v>
      </c>
      <c r="AA70">
        <v>170036294</v>
      </c>
    </row>
    <row r="71" spans="1:27" hidden="1" x14ac:dyDescent="0.3">
      <c r="A71" s="5">
        <v>45106</v>
      </c>
      <c r="B71">
        <v>0</v>
      </c>
      <c r="C71" t="s">
        <v>384</v>
      </c>
      <c r="D71" t="s">
        <v>385</v>
      </c>
      <c r="E71" t="s">
        <v>374</v>
      </c>
      <c r="F71">
        <v>202306</v>
      </c>
      <c r="G71" t="s">
        <v>375</v>
      </c>
      <c r="H71">
        <v>314.7</v>
      </c>
      <c r="I71">
        <v>0</v>
      </c>
      <c r="J71" t="s">
        <v>386</v>
      </c>
      <c r="L71" t="s">
        <v>377</v>
      </c>
      <c r="M71" t="s">
        <v>387</v>
      </c>
      <c r="N71" t="s">
        <v>388</v>
      </c>
      <c r="O71" t="s">
        <v>483</v>
      </c>
      <c r="P71" t="s">
        <v>381</v>
      </c>
      <c r="T71" s="4">
        <v>819001022988</v>
      </c>
      <c r="U71" t="s">
        <v>382</v>
      </c>
      <c r="V71">
        <v>314.7</v>
      </c>
      <c r="W71" t="str">
        <f>VLOOKUP(T71,Plan1!Q:T,4,0)</f>
        <v>gian</v>
      </c>
      <c r="X71">
        <v>3</v>
      </c>
      <c r="Z71" t="s">
        <v>409</v>
      </c>
      <c r="AA71">
        <v>170036294</v>
      </c>
    </row>
    <row r="72" spans="1:27" hidden="1" x14ac:dyDescent="0.3">
      <c r="A72" s="5">
        <v>45104</v>
      </c>
      <c r="B72">
        <v>0</v>
      </c>
      <c r="C72" t="s">
        <v>413</v>
      </c>
      <c r="D72" t="s">
        <v>392</v>
      </c>
      <c r="E72" t="s">
        <v>374</v>
      </c>
      <c r="F72">
        <v>202306</v>
      </c>
      <c r="G72" t="s">
        <v>375</v>
      </c>
      <c r="H72">
        <v>84</v>
      </c>
      <c r="I72">
        <v>0</v>
      </c>
      <c r="J72" t="s">
        <v>386</v>
      </c>
      <c r="L72" t="s">
        <v>377</v>
      </c>
      <c r="M72">
        <v>30</v>
      </c>
      <c r="N72" t="s">
        <v>388</v>
      </c>
      <c r="O72" t="s">
        <v>483</v>
      </c>
      <c r="P72" t="s">
        <v>381</v>
      </c>
      <c r="T72" s="4">
        <v>379001244760</v>
      </c>
      <c r="U72" t="s">
        <v>382</v>
      </c>
      <c r="V72">
        <v>84</v>
      </c>
      <c r="W72" t="e">
        <f>VLOOKUP(T72,Plan1!Q:T,4,0)</f>
        <v>#N/A</v>
      </c>
      <c r="X72">
        <v>2.8</v>
      </c>
      <c r="Z72" t="s">
        <v>445</v>
      </c>
      <c r="AA72">
        <v>170031487</v>
      </c>
    </row>
    <row r="73" spans="1:27" hidden="1" x14ac:dyDescent="0.3">
      <c r="A73" s="5">
        <v>45103</v>
      </c>
      <c r="B73">
        <v>0</v>
      </c>
      <c r="C73" t="s">
        <v>384</v>
      </c>
      <c r="D73" t="s">
        <v>403</v>
      </c>
      <c r="E73" t="s">
        <v>374</v>
      </c>
      <c r="F73">
        <v>202306</v>
      </c>
      <c r="G73" t="s">
        <v>375</v>
      </c>
      <c r="H73">
        <v>304.20999999999998</v>
      </c>
      <c r="I73">
        <v>0</v>
      </c>
      <c r="J73" t="s">
        <v>386</v>
      </c>
      <c r="L73" t="s">
        <v>377</v>
      </c>
      <c r="M73" t="s">
        <v>387</v>
      </c>
      <c r="N73" t="s">
        <v>388</v>
      </c>
      <c r="O73" t="s">
        <v>483</v>
      </c>
      <c r="P73" t="s">
        <v>381</v>
      </c>
      <c r="T73" s="4">
        <v>868001074180</v>
      </c>
      <c r="U73" t="s">
        <v>382</v>
      </c>
      <c r="V73">
        <v>304.20999999999998</v>
      </c>
      <c r="W73" t="str">
        <f>VLOOKUP(T73,Plan1!Q:T,4,0)</f>
        <v>gian</v>
      </c>
      <c r="X73">
        <v>2.9</v>
      </c>
      <c r="Z73" t="s">
        <v>415</v>
      </c>
      <c r="AA73">
        <v>170036294</v>
      </c>
    </row>
    <row r="74" spans="1:27" hidden="1" x14ac:dyDescent="0.3">
      <c r="A74" s="5">
        <v>45103</v>
      </c>
      <c r="B74">
        <v>0</v>
      </c>
      <c r="C74" t="s">
        <v>384</v>
      </c>
      <c r="D74" t="s">
        <v>385</v>
      </c>
      <c r="E74" t="s">
        <v>374</v>
      </c>
      <c r="F74">
        <v>202306</v>
      </c>
      <c r="G74" t="s">
        <v>375</v>
      </c>
      <c r="H74">
        <v>314.7</v>
      </c>
      <c r="I74">
        <v>0</v>
      </c>
      <c r="J74" t="s">
        <v>386</v>
      </c>
      <c r="L74" t="s">
        <v>377</v>
      </c>
      <c r="M74" t="s">
        <v>387</v>
      </c>
      <c r="N74" t="s">
        <v>388</v>
      </c>
      <c r="O74" t="s">
        <v>483</v>
      </c>
      <c r="P74" t="s">
        <v>381</v>
      </c>
      <c r="T74" s="4">
        <v>213001119765</v>
      </c>
      <c r="U74" t="s">
        <v>382</v>
      </c>
      <c r="V74">
        <v>314.7</v>
      </c>
      <c r="W74" t="str">
        <f>VLOOKUP(T74,Plan1!Q:T,4,0)</f>
        <v>gian</v>
      </c>
      <c r="X74">
        <v>3</v>
      </c>
      <c r="Z74" t="s">
        <v>409</v>
      </c>
      <c r="AA74">
        <v>170036294</v>
      </c>
    </row>
    <row r="75" spans="1:27" hidden="1" x14ac:dyDescent="0.3">
      <c r="A75" s="5">
        <v>45101</v>
      </c>
      <c r="B75">
        <v>0</v>
      </c>
      <c r="C75" t="s">
        <v>390</v>
      </c>
      <c r="D75" t="s">
        <v>482</v>
      </c>
      <c r="E75" t="s">
        <v>374</v>
      </c>
      <c r="F75">
        <v>202306</v>
      </c>
      <c r="G75" t="s">
        <v>375</v>
      </c>
      <c r="H75">
        <v>31.47</v>
      </c>
      <c r="I75">
        <v>0</v>
      </c>
      <c r="J75" t="s">
        <v>482</v>
      </c>
      <c r="L75" t="s">
        <v>377</v>
      </c>
      <c r="M75" t="s">
        <v>387</v>
      </c>
      <c r="N75" t="s">
        <v>388</v>
      </c>
      <c r="O75" t="s">
        <v>483</v>
      </c>
      <c r="P75" t="s">
        <v>381</v>
      </c>
      <c r="T75" s="4">
        <v>203001342868</v>
      </c>
      <c r="U75" t="s">
        <v>382</v>
      </c>
      <c r="V75">
        <v>31.47</v>
      </c>
      <c r="W75" t="str">
        <f>VLOOKUP(T75,Plan1!Q:T,4,0)</f>
        <v>gian</v>
      </c>
      <c r="X75">
        <v>0.3</v>
      </c>
      <c r="Z75" t="s">
        <v>403</v>
      </c>
      <c r="AA75">
        <v>170036294</v>
      </c>
    </row>
    <row r="76" spans="1:27" hidden="1" x14ac:dyDescent="0.3">
      <c r="A76" s="5">
        <v>45100</v>
      </c>
      <c r="B76">
        <v>0</v>
      </c>
      <c r="C76" t="s">
        <v>390</v>
      </c>
      <c r="D76" t="s">
        <v>482</v>
      </c>
      <c r="E76" t="s">
        <v>374</v>
      </c>
      <c r="F76">
        <v>202306</v>
      </c>
      <c r="G76" t="s">
        <v>375</v>
      </c>
      <c r="H76">
        <v>31.47</v>
      </c>
      <c r="I76">
        <v>0</v>
      </c>
      <c r="J76" t="s">
        <v>482</v>
      </c>
      <c r="L76" t="s">
        <v>377</v>
      </c>
      <c r="M76" t="s">
        <v>387</v>
      </c>
      <c r="N76" t="s">
        <v>388</v>
      </c>
      <c r="O76" t="s">
        <v>483</v>
      </c>
      <c r="P76" t="s">
        <v>381</v>
      </c>
      <c r="T76" s="4">
        <v>213001119390</v>
      </c>
      <c r="U76" t="s">
        <v>382</v>
      </c>
      <c r="V76">
        <v>31.47</v>
      </c>
      <c r="W76" t="str">
        <f>VLOOKUP(T76,Plan1!Q:T,4,0)</f>
        <v>gian</v>
      </c>
      <c r="X76">
        <v>0.3</v>
      </c>
      <c r="Z76" t="s">
        <v>385</v>
      </c>
      <c r="AA76">
        <v>170036294</v>
      </c>
    </row>
    <row r="77" spans="1:27" hidden="1" x14ac:dyDescent="0.3">
      <c r="A77" s="5">
        <v>45100</v>
      </c>
      <c r="B77">
        <v>0</v>
      </c>
      <c r="C77" t="s">
        <v>390</v>
      </c>
      <c r="D77" t="s">
        <v>482</v>
      </c>
      <c r="E77" t="s">
        <v>374</v>
      </c>
      <c r="F77">
        <v>202306</v>
      </c>
      <c r="G77" t="s">
        <v>375</v>
      </c>
      <c r="H77">
        <v>31.47</v>
      </c>
      <c r="I77">
        <v>0</v>
      </c>
      <c r="J77" t="s">
        <v>482</v>
      </c>
      <c r="L77" t="s">
        <v>377</v>
      </c>
      <c r="M77" t="s">
        <v>387</v>
      </c>
      <c r="N77" t="s">
        <v>388</v>
      </c>
      <c r="O77" t="s">
        <v>483</v>
      </c>
      <c r="P77" t="s">
        <v>381</v>
      </c>
      <c r="T77" s="4">
        <v>213001119595</v>
      </c>
      <c r="U77" t="s">
        <v>382</v>
      </c>
      <c r="V77">
        <v>31.47</v>
      </c>
      <c r="W77" t="str">
        <f>VLOOKUP(T77,Plan1!Q:T,4,0)</f>
        <v>gian</v>
      </c>
      <c r="X77">
        <v>0.3</v>
      </c>
      <c r="Z77" t="s">
        <v>385</v>
      </c>
      <c r="AA77">
        <v>170036294</v>
      </c>
    </row>
    <row r="78" spans="1:27" hidden="1" x14ac:dyDescent="0.3">
      <c r="A78" s="5">
        <v>45099</v>
      </c>
      <c r="B78">
        <v>0</v>
      </c>
      <c r="C78" t="s">
        <v>390</v>
      </c>
      <c r="D78" t="s">
        <v>482</v>
      </c>
      <c r="E78" t="s">
        <v>374</v>
      </c>
      <c r="F78">
        <v>202306</v>
      </c>
      <c r="G78" t="s">
        <v>375</v>
      </c>
      <c r="H78">
        <v>31.47</v>
      </c>
      <c r="I78">
        <v>0</v>
      </c>
      <c r="J78" t="s">
        <v>482</v>
      </c>
      <c r="L78" t="s">
        <v>377</v>
      </c>
      <c r="M78" t="s">
        <v>387</v>
      </c>
      <c r="N78" t="s">
        <v>388</v>
      </c>
      <c r="O78" t="s">
        <v>483</v>
      </c>
      <c r="P78" t="s">
        <v>381</v>
      </c>
      <c r="T78" s="4">
        <v>213001119110</v>
      </c>
      <c r="U78" t="s">
        <v>382</v>
      </c>
      <c r="V78">
        <v>31.47</v>
      </c>
      <c r="W78" t="str">
        <f>VLOOKUP(T78,Plan1!Q:T,4,0)</f>
        <v>gian</v>
      </c>
      <c r="X78">
        <v>0.3</v>
      </c>
      <c r="Z78" t="s">
        <v>385</v>
      </c>
      <c r="AA78">
        <v>170036294</v>
      </c>
    </row>
    <row r="79" spans="1:27" hidden="1" x14ac:dyDescent="0.3">
      <c r="A79" s="5">
        <v>45099</v>
      </c>
      <c r="B79">
        <v>0</v>
      </c>
      <c r="C79" t="s">
        <v>390</v>
      </c>
      <c r="D79" t="s">
        <v>482</v>
      </c>
      <c r="E79" t="s">
        <v>374</v>
      </c>
      <c r="F79">
        <v>202306</v>
      </c>
      <c r="G79" t="s">
        <v>375</v>
      </c>
      <c r="H79">
        <v>31.47</v>
      </c>
      <c r="I79">
        <v>0</v>
      </c>
      <c r="J79" t="s">
        <v>482</v>
      </c>
      <c r="L79" t="s">
        <v>377</v>
      </c>
      <c r="M79" t="s">
        <v>387</v>
      </c>
      <c r="N79" t="s">
        <v>388</v>
      </c>
      <c r="O79" t="s">
        <v>483</v>
      </c>
      <c r="P79" t="s">
        <v>381</v>
      </c>
      <c r="T79" s="4">
        <v>213001117746</v>
      </c>
      <c r="U79" t="s">
        <v>382</v>
      </c>
      <c r="V79">
        <v>31.47</v>
      </c>
      <c r="W79" t="str">
        <f>VLOOKUP(T79,Plan1!Q:T,4,0)</f>
        <v>gian</v>
      </c>
      <c r="X79">
        <v>0.3</v>
      </c>
      <c r="Z79" t="s">
        <v>385</v>
      </c>
      <c r="AA79">
        <v>170036294</v>
      </c>
    </row>
    <row r="80" spans="1:27" hidden="1" x14ac:dyDescent="0.3">
      <c r="A80" s="5">
        <v>45104</v>
      </c>
      <c r="B80">
        <v>0</v>
      </c>
      <c r="C80" t="s">
        <v>390</v>
      </c>
      <c r="D80" t="s">
        <v>482</v>
      </c>
      <c r="E80" t="s">
        <v>374</v>
      </c>
      <c r="F80">
        <v>202306</v>
      </c>
      <c r="G80" t="s">
        <v>375</v>
      </c>
      <c r="H80">
        <v>37.47</v>
      </c>
      <c r="I80">
        <v>0</v>
      </c>
      <c r="J80" t="s">
        <v>482</v>
      </c>
      <c r="L80" t="s">
        <v>377</v>
      </c>
      <c r="M80" t="s">
        <v>419</v>
      </c>
      <c r="N80" t="s">
        <v>388</v>
      </c>
      <c r="O80" t="s">
        <v>483</v>
      </c>
      <c r="P80" t="s">
        <v>381</v>
      </c>
      <c r="T80" s="4">
        <v>749001448677</v>
      </c>
      <c r="U80" t="s">
        <v>382</v>
      </c>
      <c r="V80">
        <v>37.47</v>
      </c>
      <c r="W80" t="str">
        <f>VLOOKUP(T80,Plan1!Q:T,4,0)</f>
        <v>gian</v>
      </c>
      <c r="X80">
        <v>0.3</v>
      </c>
      <c r="Z80" t="s">
        <v>385</v>
      </c>
      <c r="AA80">
        <v>170036294</v>
      </c>
    </row>
    <row r="81" spans="1:27" hidden="1" x14ac:dyDescent="0.3">
      <c r="A81" s="5">
        <v>45094</v>
      </c>
      <c r="B81">
        <v>0</v>
      </c>
      <c r="C81" t="s">
        <v>390</v>
      </c>
      <c r="D81" t="s">
        <v>482</v>
      </c>
      <c r="E81" t="s">
        <v>374</v>
      </c>
      <c r="F81">
        <v>202306</v>
      </c>
      <c r="G81" t="s">
        <v>375</v>
      </c>
      <c r="H81">
        <v>20.98</v>
      </c>
      <c r="I81">
        <v>0</v>
      </c>
      <c r="J81" t="s">
        <v>482</v>
      </c>
      <c r="L81" t="s">
        <v>377</v>
      </c>
      <c r="M81" t="s">
        <v>387</v>
      </c>
      <c r="N81" t="s">
        <v>388</v>
      </c>
      <c r="O81" t="s">
        <v>483</v>
      </c>
      <c r="P81" t="s">
        <v>381</v>
      </c>
      <c r="T81" s="4">
        <v>68001156890</v>
      </c>
      <c r="U81" t="s">
        <v>382</v>
      </c>
      <c r="V81">
        <v>20.98</v>
      </c>
      <c r="W81" t="str">
        <f>VLOOKUP(T81,Plan1!Q:T,4,0)</f>
        <v>gian</v>
      </c>
      <c r="X81">
        <v>0.2</v>
      </c>
      <c r="Z81" t="s">
        <v>408</v>
      </c>
      <c r="AA81">
        <v>170036294</v>
      </c>
    </row>
    <row r="82" spans="1:27" hidden="1" x14ac:dyDescent="0.3">
      <c r="A82" s="5">
        <v>45007</v>
      </c>
      <c r="B82">
        <v>0</v>
      </c>
      <c r="C82" t="s">
        <v>422</v>
      </c>
      <c r="D82" t="s">
        <v>441</v>
      </c>
      <c r="E82" t="s">
        <v>374</v>
      </c>
      <c r="F82">
        <v>202306</v>
      </c>
      <c r="G82" t="s">
        <v>375</v>
      </c>
      <c r="H82">
        <v>-31.47</v>
      </c>
      <c r="I82">
        <v>0</v>
      </c>
      <c r="J82" t="s">
        <v>494</v>
      </c>
      <c r="L82" t="s">
        <v>377</v>
      </c>
      <c r="M82">
        <v>0</v>
      </c>
      <c r="N82" t="s">
        <v>388</v>
      </c>
      <c r="O82" t="s">
        <v>483</v>
      </c>
      <c r="T82" s="4">
        <v>724001011179</v>
      </c>
      <c r="U82" t="s">
        <v>382</v>
      </c>
      <c r="V82">
        <v>-31.47</v>
      </c>
      <c r="W82" t="e">
        <f>VLOOKUP(T82,Plan1!Q:T,4,0)</f>
        <v>#N/A</v>
      </c>
      <c r="X82">
        <v>0.5</v>
      </c>
      <c r="Z82" t="s">
        <v>408</v>
      </c>
      <c r="AA82">
        <v>170036294</v>
      </c>
    </row>
    <row r="83" spans="1:27" hidden="1" x14ac:dyDescent="0.3">
      <c r="A83" s="5">
        <v>45100</v>
      </c>
      <c r="B83">
        <v>0</v>
      </c>
      <c r="C83" t="s">
        <v>384</v>
      </c>
      <c r="D83" t="s">
        <v>403</v>
      </c>
      <c r="E83" t="s">
        <v>374</v>
      </c>
      <c r="F83">
        <v>202306</v>
      </c>
      <c r="G83" t="s">
        <v>375</v>
      </c>
      <c r="H83">
        <v>304.20999999999998</v>
      </c>
      <c r="I83">
        <v>0</v>
      </c>
      <c r="J83" t="s">
        <v>386</v>
      </c>
      <c r="L83" t="s">
        <v>377</v>
      </c>
      <c r="M83" t="s">
        <v>387</v>
      </c>
      <c r="N83" t="s">
        <v>388</v>
      </c>
      <c r="O83" t="s">
        <v>483</v>
      </c>
      <c r="P83" t="s">
        <v>381</v>
      </c>
      <c r="T83" s="4">
        <v>996375175477</v>
      </c>
      <c r="U83" t="s">
        <v>382</v>
      </c>
      <c r="V83">
        <v>304.20999999999998</v>
      </c>
      <c r="W83" t="e">
        <f>VLOOKUP(T83,Plan1!Q:T,4,0)</f>
        <v>#N/A</v>
      </c>
      <c r="X83">
        <v>2.9</v>
      </c>
      <c r="Z83" t="s">
        <v>405</v>
      </c>
      <c r="AA83">
        <v>170036294</v>
      </c>
    </row>
    <row r="84" spans="1:27" hidden="1" x14ac:dyDescent="0.3">
      <c r="A84" s="5">
        <v>45101</v>
      </c>
      <c r="B84">
        <v>0</v>
      </c>
      <c r="C84" t="s">
        <v>413</v>
      </c>
      <c r="D84" t="s">
        <v>426</v>
      </c>
      <c r="E84" t="s">
        <v>374</v>
      </c>
      <c r="F84">
        <v>202306</v>
      </c>
      <c r="G84" t="s">
        <v>375</v>
      </c>
      <c r="H84">
        <v>84</v>
      </c>
      <c r="I84">
        <v>0</v>
      </c>
      <c r="J84" t="s">
        <v>386</v>
      </c>
      <c r="L84" t="s">
        <v>377</v>
      </c>
      <c r="M84">
        <v>30</v>
      </c>
      <c r="N84" t="s">
        <v>388</v>
      </c>
      <c r="O84" t="s">
        <v>483</v>
      </c>
      <c r="P84" t="s">
        <v>381</v>
      </c>
      <c r="T84" s="4">
        <v>379001244905</v>
      </c>
      <c r="U84" t="s">
        <v>382</v>
      </c>
      <c r="V84">
        <v>84</v>
      </c>
      <c r="W84" t="str">
        <f>VLOOKUP(T84,Plan1!Q:T,4,0)</f>
        <v>gian</v>
      </c>
      <c r="X84">
        <v>2.8</v>
      </c>
      <c r="Z84" t="s">
        <v>495</v>
      </c>
      <c r="AA84">
        <v>170031487</v>
      </c>
    </row>
    <row r="85" spans="1:27" hidden="1" x14ac:dyDescent="0.3">
      <c r="A85" s="5">
        <v>45106</v>
      </c>
      <c r="B85">
        <v>0</v>
      </c>
      <c r="C85" t="s">
        <v>384</v>
      </c>
      <c r="D85" t="s">
        <v>403</v>
      </c>
      <c r="E85" t="s">
        <v>374</v>
      </c>
      <c r="F85">
        <v>202306</v>
      </c>
      <c r="G85" t="s">
        <v>375</v>
      </c>
      <c r="H85">
        <v>304.20999999999998</v>
      </c>
      <c r="I85">
        <v>0</v>
      </c>
      <c r="J85" t="s">
        <v>386</v>
      </c>
      <c r="L85" t="s">
        <v>377</v>
      </c>
      <c r="M85" t="s">
        <v>387</v>
      </c>
      <c r="N85" t="s">
        <v>388</v>
      </c>
      <c r="O85" t="s">
        <v>483</v>
      </c>
      <c r="P85" t="s">
        <v>381</v>
      </c>
      <c r="T85" s="4">
        <v>749001448871</v>
      </c>
      <c r="U85" t="s">
        <v>382</v>
      </c>
      <c r="V85">
        <v>304.20999999999998</v>
      </c>
      <c r="W85" t="str">
        <f>VLOOKUP(T85,Plan1!Q:T,4,0)</f>
        <v>gian</v>
      </c>
      <c r="X85">
        <v>2.9</v>
      </c>
      <c r="Z85" t="s">
        <v>415</v>
      </c>
      <c r="AA85">
        <v>170036294</v>
      </c>
    </row>
    <row r="86" spans="1:27" hidden="1" x14ac:dyDescent="0.3">
      <c r="A86" s="5">
        <v>45106</v>
      </c>
      <c r="B86">
        <v>0</v>
      </c>
      <c r="C86" t="s">
        <v>384</v>
      </c>
      <c r="D86" t="s">
        <v>403</v>
      </c>
      <c r="E86" t="s">
        <v>374</v>
      </c>
      <c r="F86">
        <v>202306</v>
      </c>
      <c r="G86" t="s">
        <v>375</v>
      </c>
      <c r="H86">
        <v>304.20999999999998</v>
      </c>
      <c r="I86">
        <v>0</v>
      </c>
      <c r="J86" t="s">
        <v>386</v>
      </c>
      <c r="L86" t="s">
        <v>377</v>
      </c>
      <c r="M86" t="s">
        <v>387</v>
      </c>
      <c r="N86" t="s">
        <v>388</v>
      </c>
      <c r="O86" t="s">
        <v>483</v>
      </c>
      <c r="P86" t="s">
        <v>381</v>
      </c>
      <c r="T86" s="4">
        <v>749001448987</v>
      </c>
      <c r="U86" t="s">
        <v>382</v>
      </c>
      <c r="V86">
        <v>304.20999999999998</v>
      </c>
      <c r="W86" t="str">
        <f>VLOOKUP(T86,Plan1!Q:T,4,0)</f>
        <v>gian</v>
      </c>
      <c r="X86">
        <v>2.9</v>
      </c>
      <c r="Z86" t="s">
        <v>415</v>
      </c>
      <c r="AA86">
        <v>170036294</v>
      </c>
    </row>
    <row r="87" spans="1:27" hidden="1" x14ac:dyDescent="0.3">
      <c r="A87" s="5">
        <v>45100</v>
      </c>
      <c r="B87">
        <v>0</v>
      </c>
      <c r="C87" t="s">
        <v>413</v>
      </c>
      <c r="D87" t="s">
        <v>392</v>
      </c>
      <c r="E87" t="s">
        <v>374</v>
      </c>
      <c r="F87">
        <v>202306</v>
      </c>
      <c r="G87" t="s">
        <v>442</v>
      </c>
      <c r="H87">
        <v>0</v>
      </c>
      <c r="I87">
        <v>117</v>
      </c>
      <c r="J87" t="s">
        <v>386</v>
      </c>
      <c r="L87" t="s">
        <v>496</v>
      </c>
      <c r="M87">
        <v>0</v>
      </c>
      <c r="N87" t="s">
        <v>388</v>
      </c>
      <c r="O87" t="s">
        <v>483</v>
      </c>
      <c r="T87" s="4">
        <v>93301454200</v>
      </c>
      <c r="U87" t="s">
        <v>382</v>
      </c>
      <c r="V87">
        <v>0</v>
      </c>
      <c r="W87" t="e">
        <f>VLOOKUP(T87,Plan1!Q:T,4,0)</f>
        <v>#N/A</v>
      </c>
      <c r="X87">
        <v>2.8</v>
      </c>
      <c r="Z87" t="s">
        <v>497</v>
      </c>
    </row>
    <row r="88" spans="1:27" hidden="1" x14ac:dyDescent="0.3">
      <c r="A88" s="5">
        <v>45103</v>
      </c>
      <c r="B88">
        <v>0</v>
      </c>
      <c r="C88" t="s">
        <v>384</v>
      </c>
      <c r="D88" t="s">
        <v>429</v>
      </c>
      <c r="E88" t="s">
        <v>374</v>
      </c>
      <c r="F88">
        <v>202306</v>
      </c>
      <c r="G88" t="s">
        <v>442</v>
      </c>
      <c r="H88">
        <v>0</v>
      </c>
      <c r="I88">
        <v>95</v>
      </c>
      <c r="J88" t="s">
        <v>386</v>
      </c>
      <c r="L88" t="s">
        <v>443</v>
      </c>
      <c r="M88" t="s">
        <v>387</v>
      </c>
      <c r="N88" t="s">
        <v>388</v>
      </c>
      <c r="O88" t="s">
        <v>483</v>
      </c>
      <c r="T88" s="4">
        <v>996375171382</v>
      </c>
      <c r="U88" t="s">
        <v>382</v>
      </c>
      <c r="V88">
        <v>0</v>
      </c>
      <c r="W88" t="e">
        <f>VLOOKUP(T88,Plan1!Q:T,4,0)</f>
        <v>#N/A</v>
      </c>
      <c r="X88">
        <v>3</v>
      </c>
      <c r="Z88" t="s">
        <v>437</v>
      </c>
    </row>
    <row r="89" spans="1:27" hidden="1" x14ac:dyDescent="0.3">
      <c r="A89" s="5">
        <v>45103</v>
      </c>
      <c r="B89">
        <v>0</v>
      </c>
      <c r="C89" t="s">
        <v>384</v>
      </c>
      <c r="D89" t="s">
        <v>403</v>
      </c>
      <c r="E89" t="s">
        <v>374</v>
      </c>
      <c r="F89">
        <v>202306</v>
      </c>
      <c r="G89" t="s">
        <v>375</v>
      </c>
      <c r="H89">
        <v>304.18</v>
      </c>
      <c r="I89">
        <v>0</v>
      </c>
      <c r="J89" t="s">
        <v>386</v>
      </c>
      <c r="L89" t="s">
        <v>377</v>
      </c>
      <c r="M89" t="s">
        <v>433</v>
      </c>
      <c r="N89" t="s">
        <v>388</v>
      </c>
      <c r="O89" t="s">
        <v>483</v>
      </c>
      <c r="P89" t="s">
        <v>381</v>
      </c>
      <c r="T89" s="4">
        <v>996375176651</v>
      </c>
      <c r="U89" t="s">
        <v>382</v>
      </c>
      <c r="V89">
        <v>304.18</v>
      </c>
      <c r="W89" t="e">
        <f>VLOOKUP(T89,Plan1!Q:T,4,0)</f>
        <v>#N/A</v>
      </c>
      <c r="X89">
        <v>2.9</v>
      </c>
      <c r="Z89" t="s">
        <v>470</v>
      </c>
      <c r="AA89">
        <v>170036294</v>
      </c>
    </row>
    <row r="90" spans="1:27" hidden="1" x14ac:dyDescent="0.3">
      <c r="A90" s="5">
        <v>45097</v>
      </c>
      <c r="B90">
        <v>0</v>
      </c>
      <c r="C90" t="s">
        <v>430</v>
      </c>
      <c r="D90" t="s">
        <v>408</v>
      </c>
      <c r="E90" t="s">
        <v>374</v>
      </c>
      <c r="F90">
        <v>202306</v>
      </c>
      <c r="G90" t="s">
        <v>375</v>
      </c>
      <c r="H90">
        <v>304.20999999999998</v>
      </c>
      <c r="I90">
        <v>0</v>
      </c>
      <c r="J90" t="s">
        <v>386</v>
      </c>
      <c r="L90" t="s">
        <v>377</v>
      </c>
      <c r="M90" t="s">
        <v>387</v>
      </c>
      <c r="N90" t="s">
        <v>388</v>
      </c>
      <c r="O90" t="s">
        <v>483</v>
      </c>
      <c r="P90" t="s">
        <v>381</v>
      </c>
      <c r="T90" s="4">
        <v>884623380888</v>
      </c>
      <c r="U90" t="s">
        <v>382</v>
      </c>
      <c r="V90">
        <v>304.20999999999998</v>
      </c>
      <c r="W90" t="e">
        <f>VLOOKUP(T90,Plan1!Q:T,4,0)</f>
        <v>#N/A</v>
      </c>
      <c r="X90">
        <v>2.9</v>
      </c>
      <c r="Z90" t="s">
        <v>444</v>
      </c>
      <c r="AA90">
        <v>170036294</v>
      </c>
    </row>
    <row r="91" spans="1:27" hidden="1" x14ac:dyDescent="0.3">
      <c r="A91" s="5">
        <v>45099</v>
      </c>
      <c r="B91">
        <v>0</v>
      </c>
      <c r="C91" t="s">
        <v>390</v>
      </c>
      <c r="D91" t="s">
        <v>482</v>
      </c>
      <c r="E91" t="s">
        <v>374</v>
      </c>
      <c r="F91">
        <v>202306</v>
      </c>
      <c r="G91" t="s">
        <v>375</v>
      </c>
      <c r="H91">
        <v>31.47</v>
      </c>
      <c r="I91">
        <v>0</v>
      </c>
      <c r="J91" t="s">
        <v>482</v>
      </c>
      <c r="L91" t="s">
        <v>377</v>
      </c>
      <c r="M91" t="s">
        <v>387</v>
      </c>
      <c r="N91" t="s">
        <v>388</v>
      </c>
      <c r="O91" t="s">
        <v>483</v>
      </c>
      <c r="P91" t="s">
        <v>381</v>
      </c>
      <c r="T91" s="4">
        <v>213001119102</v>
      </c>
      <c r="U91" t="s">
        <v>382</v>
      </c>
      <c r="V91">
        <v>31.47</v>
      </c>
      <c r="W91" t="str">
        <f>VLOOKUP(T91,Plan1!Q:T,4,0)</f>
        <v>gian</v>
      </c>
      <c r="X91">
        <v>0.3</v>
      </c>
      <c r="Z91" t="s">
        <v>385</v>
      </c>
      <c r="AA91">
        <v>170036294</v>
      </c>
    </row>
    <row r="92" spans="1:27" hidden="1" x14ac:dyDescent="0.3">
      <c r="A92" s="5">
        <v>45104</v>
      </c>
      <c r="B92">
        <v>0</v>
      </c>
      <c r="C92" t="s">
        <v>390</v>
      </c>
      <c r="D92" t="s">
        <v>482</v>
      </c>
      <c r="E92" t="s">
        <v>374</v>
      </c>
      <c r="F92">
        <v>202306</v>
      </c>
      <c r="G92" t="s">
        <v>375</v>
      </c>
      <c r="H92">
        <v>49.5</v>
      </c>
      <c r="I92">
        <v>0</v>
      </c>
      <c r="J92" t="s">
        <v>482</v>
      </c>
      <c r="L92" t="s">
        <v>377</v>
      </c>
      <c r="M92">
        <v>165</v>
      </c>
      <c r="N92" t="s">
        <v>388</v>
      </c>
      <c r="O92" t="s">
        <v>483</v>
      </c>
      <c r="P92" t="s">
        <v>381</v>
      </c>
      <c r="T92" s="4">
        <v>749001448537</v>
      </c>
      <c r="U92" t="s">
        <v>382</v>
      </c>
      <c r="V92">
        <v>49.5</v>
      </c>
      <c r="W92" t="str">
        <f>VLOOKUP(T92,Plan1!Q:T,4,0)</f>
        <v>gian</v>
      </c>
      <c r="X92">
        <v>0.3</v>
      </c>
      <c r="Z92" t="s">
        <v>455</v>
      </c>
      <c r="AA92">
        <v>170036294</v>
      </c>
    </row>
    <row r="93" spans="1:27" hidden="1" x14ac:dyDescent="0.3">
      <c r="A93" s="5">
        <v>45107</v>
      </c>
      <c r="B93">
        <v>0</v>
      </c>
      <c r="C93" t="s">
        <v>390</v>
      </c>
      <c r="D93" t="s">
        <v>482</v>
      </c>
      <c r="E93" t="s">
        <v>374</v>
      </c>
      <c r="F93">
        <v>202306</v>
      </c>
      <c r="G93" t="s">
        <v>375</v>
      </c>
      <c r="H93">
        <v>20.98</v>
      </c>
      <c r="I93">
        <v>0</v>
      </c>
      <c r="J93" t="s">
        <v>482</v>
      </c>
      <c r="L93" t="s">
        <v>377</v>
      </c>
      <c r="M93" t="s">
        <v>387</v>
      </c>
      <c r="N93" t="s">
        <v>388</v>
      </c>
      <c r="O93" t="s">
        <v>483</v>
      </c>
      <c r="P93" t="s">
        <v>381</v>
      </c>
      <c r="T93" s="4">
        <v>88624688940</v>
      </c>
      <c r="U93" t="s">
        <v>382</v>
      </c>
      <c r="V93">
        <v>20.98</v>
      </c>
      <c r="W93" t="str">
        <f>VLOOKUP(T93,Plan1!Q:T,4,0)</f>
        <v>gian</v>
      </c>
      <c r="X93">
        <v>0.2</v>
      </c>
      <c r="Z93" t="s">
        <v>408</v>
      </c>
      <c r="AA93">
        <v>170036294</v>
      </c>
    </row>
    <row r="94" spans="1:27" hidden="1" x14ac:dyDescent="0.3">
      <c r="A94" s="5">
        <v>45107</v>
      </c>
      <c r="B94">
        <v>0</v>
      </c>
      <c r="C94" t="s">
        <v>390</v>
      </c>
      <c r="D94" t="s">
        <v>482</v>
      </c>
      <c r="E94" t="s">
        <v>374</v>
      </c>
      <c r="F94">
        <v>202306</v>
      </c>
      <c r="G94" t="s">
        <v>375</v>
      </c>
      <c r="H94">
        <v>25.47</v>
      </c>
      <c r="I94">
        <v>0</v>
      </c>
      <c r="J94" t="s">
        <v>482</v>
      </c>
      <c r="L94" t="s">
        <v>377</v>
      </c>
      <c r="M94" t="s">
        <v>447</v>
      </c>
      <c r="N94" t="s">
        <v>388</v>
      </c>
      <c r="O94" t="s">
        <v>483</v>
      </c>
      <c r="P94" t="s">
        <v>381</v>
      </c>
      <c r="T94" s="4">
        <v>996375178328</v>
      </c>
      <c r="U94" t="s">
        <v>382</v>
      </c>
      <c r="V94">
        <v>25.47</v>
      </c>
      <c r="W94" t="e">
        <f>VLOOKUP(T94,Plan1!Q:T,4,0)</f>
        <v>#N/A</v>
      </c>
      <c r="X94">
        <v>0.3</v>
      </c>
      <c r="Z94" t="s">
        <v>410</v>
      </c>
      <c r="AA94">
        <v>170036294</v>
      </c>
    </row>
    <row r="95" spans="1:27" hidden="1" x14ac:dyDescent="0.3">
      <c r="A95" s="5">
        <v>45107</v>
      </c>
      <c r="B95">
        <v>0</v>
      </c>
      <c r="C95" t="s">
        <v>390</v>
      </c>
      <c r="D95" t="s">
        <v>482</v>
      </c>
      <c r="E95" t="s">
        <v>374</v>
      </c>
      <c r="F95">
        <v>202306</v>
      </c>
      <c r="G95" t="s">
        <v>375</v>
      </c>
      <c r="H95">
        <v>25.47</v>
      </c>
      <c r="I95">
        <v>0</v>
      </c>
      <c r="J95" t="s">
        <v>482</v>
      </c>
      <c r="L95" t="s">
        <v>377</v>
      </c>
      <c r="M95" t="s">
        <v>411</v>
      </c>
      <c r="N95" t="s">
        <v>388</v>
      </c>
      <c r="O95" t="s">
        <v>483</v>
      </c>
      <c r="P95" t="s">
        <v>381</v>
      </c>
      <c r="T95" s="4">
        <v>379001245219</v>
      </c>
      <c r="U95" t="s">
        <v>382</v>
      </c>
      <c r="V95">
        <v>25.47</v>
      </c>
      <c r="W95" t="e">
        <f>VLOOKUP(T95,Plan1!Q:T,4,0)</f>
        <v>#N/A</v>
      </c>
      <c r="X95">
        <v>0.3</v>
      </c>
      <c r="Z95" t="s">
        <v>410</v>
      </c>
      <c r="AA95">
        <v>170036294</v>
      </c>
    </row>
    <row r="96" spans="1:27" hidden="1" x14ac:dyDescent="0.3">
      <c r="A96" s="5">
        <v>45107</v>
      </c>
      <c r="B96">
        <v>0</v>
      </c>
      <c r="C96" t="s">
        <v>390</v>
      </c>
      <c r="D96" t="s">
        <v>482</v>
      </c>
      <c r="E96" t="s">
        <v>374</v>
      </c>
      <c r="F96">
        <v>202306</v>
      </c>
      <c r="G96" t="s">
        <v>375</v>
      </c>
      <c r="H96">
        <v>25.47</v>
      </c>
      <c r="I96">
        <v>0</v>
      </c>
      <c r="J96" t="s">
        <v>482</v>
      </c>
      <c r="L96" t="s">
        <v>377</v>
      </c>
      <c r="M96" t="s">
        <v>411</v>
      </c>
      <c r="N96" t="s">
        <v>388</v>
      </c>
      <c r="O96" t="s">
        <v>483</v>
      </c>
      <c r="P96" t="s">
        <v>381</v>
      </c>
      <c r="T96" s="4">
        <v>93301456016</v>
      </c>
      <c r="U96" t="s">
        <v>382</v>
      </c>
      <c r="V96">
        <v>25.47</v>
      </c>
      <c r="W96" t="str">
        <f>VLOOKUP(T96,Plan1!Q:T,4,0)</f>
        <v>gian</v>
      </c>
      <c r="X96">
        <v>0.3</v>
      </c>
      <c r="Z96" t="s">
        <v>410</v>
      </c>
      <c r="AA96">
        <v>170036294</v>
      </c>
    </row>
    <row r="97" spans="1:27" hidden="1" x14ac:dyDescent="0.3">
      <c r="A97" s="5">
        <v>45094</v>
      </c>
      <c r="B97">
        <v>0</v>
      </c>
      <c r="C97" t="s">
        <v>390</v>
      </c>
      <c r="D97" t="s">
        <v>482</v>
      </c>
      <c r="E97" t="s">
        <v>374</v>
      </c>
      <c r="F97">
        <v>202306</v>
      </c>
      <c r="G97" t="s">
        <v>375</v>
      </c>
      <c r="H97">
        <v>31.47</v>
      </c>
      <c r="I97">
        <v>0</v>
      </c>
      <c r="J97" t="s">
        <v>482</v>
      </c>
      <c r="L97" t="s">
        <v>377</v>
      </c>
      <c r="M97" t="s">
        <v>387</v>
      </c>
      <c r="N97" t="s">
        <v>388</v>
      </c>
      <c r="O97" t="s">
        <v>483</v>
      </c>
      <c r="P97" t="s">
        <v>381</v>
      </c>
      <c r="T97" s="4">
        <v>213001118300</v>
      </c>
      <c r="U97" t="s">
        <v>382</v>
      </c>
      <c r="V97">
        <v>31.47</v>
      </c>
      <c r="W97" t="str">
        <f>VLOOKUP(T97,Plan1!Q:T,4,0)</f>
        <v>gian</v>
      </c>
      <c r="X97">
        <v>0.3</v>
      </c>
      <c r="Z97" t="s">
        <v>385</v>
      </c>
      <c r="AA97">
        <v>170036294</v>
      </c>
    </row>
    <row r="98" spans="1:27" hidden="1" x14ac:dyDescent="0.3">
      <c r="A98" s="5">
        <v>45094</v>
      </c>
      <c r="B98">
        <v>0</v>
      </c>
      <c r="C98" t="s">
        <v>390</v>
      </c>
      <c r="D98" t="s">
        <v>482</v>
      </c>
      <c r="E98" t="s">
        <v>374</v>
      </c>
      <c r="F98">
        <v>202306</v>
      </c>
      <c r="G98" t="s">
        <v>375</v>
      </c>
      <c r="H98">
        <v>31.47</v>
      </c>
      <c r="I98">
        <v>0</v>
      </c>
      <c r="J98" t="s">
        <v>482</v>
      </c>
      <c r="L98" t="s">
        <v>377</v>
      </c>
      <c r="M98" t="s">
        <v>387</v>
      </c>
      <c r="N98" t="s">
        <v>388</v>
      </c>
      <c r="O98" t="s">
        <v>483</v>
      </c>
      <c r="P98" t="s">
        <v>381</v>
      </c>
      <c r="T98" s="4">
        <v>213001118521</v>
      </c>
      <c r="U98" t="s">
        <v>382</v>
      </c>
      <c r="V98">
        <v>31.47</v>
      </c>
      <c r="W98" t="str">
        <f>VLOOKUP(T98,Plan1!Q:T,4,0)</f>
        <v>gian</v>
      </c>
      <c r="X98">
        <v>0.3</v>
      </c>
      <c r="Z98" t="s">
        <v>385</v>
      </c>
      <c r="AA98">
        <v>170036294</v>
      </c>
    </row>
    <row r="99" spans="1:27" hidden="1" x14ac:dyDescent="0.3">
      <c r="A99" s="5">
        <v>45094</v>
      </c>
      <c r="B99">
        <v>0</v>
      </c>
      <c r="C99" t="s">
        <v>390</v>
      </c>
      <c r="D99" t="s">
        <v>482</v>
      </c>
      <c r="E99" t="s">
        <v>374</v>
      </c>
      <c r="F99">
        <v>202306</v>
      </c>
      <c r="G99" t="s">
        <v>375</v>
      </c>
      <c r="H99">
        <v>31.47</v>
      </c>
      <c r="I99">
        <v>0</v>
      </c>
      <c r="J99" t="s">
        <v>482</v>
      </c>
      <c r="L99" t="s">
        <v>377</v>
      </c>
      <c r="M99" t="s">
        <v>387</v>
      </c>
      <c r="N99" t="s">
        <v>388</v>
      </c>
      <c r="O99" t="s">
        <v>483</v>
      </c>
      <c r="P99" t="s">
        <v>381</v>
      </c>
      <c r="T99" s="4">
        <v>213001118378</v>
      </c>
      <c r="U99" t="s">
        <v>382</v>
      </c>
      <c r="V99">
        <v>31.47</v>
      </c>
      <c r="W99" t="str">
        <f>VLOOKUP(T99,Plan1!Q:T,4,0)</f>
        <v>gian</v>
      </c>
      <c r="X99">
        <v>0.3</v>
      </c>
      <c r="Z99" t="s">
        <v>385</v>
      </c>
      <c r="AA99">
        <v>170036294</v>
      </c>
    </row>
    <row r="100" spans="1:27" hidden="1" x14ac:dyDescent="0.3">
      <c r="A100" s="5">
        <v>45096</v>
      </c>
      <c r="B100">
        <v>0</v>
      </c>
      <c r="C100" t="s">
        <v>390</v>
      </c>
      <c r="D100" t="s">
        <v>482</v>
      </c>
      <c r="E100" t="s">
        <v>374</v>
      </c>
      <c r="F100">
        <v>202306</v>
      </c>
      <c r="G100" t="s">
        <v>375</v>
      </c>
      <c r="H100">
        <v>25.47</v>
      </c>
      <c r="I100">
        <v>0</v>
      </c>
      <c r="J100" t="s">
        <v>482</v>
      </c>
      <c r="L100" t="s">
        <v>377</v>
      </c>
      <c r="M100" t="s">
        <v>447</v>
      </c>
      <c r="N100" t="s">
        <v>388</v>
      </c>
      <c r="O100" t="s">
        <v>483</v>
      </c>
      <c r="P100" t="s">
        <v>381</v>
      </c>
      <c r="T100" s="4">
        <v>91380412506</v>
      </c>
      <c r="U100" t="s">
        <v>382</v>
      </c>
      <c r="V100">
        <v>25.47</v>
      </c>
      <c r="W100" t="e">
        <f>VLOOKUP(T100,Plan1!Q:T,4,0)</f>
        <v>#N/A</v>
      </c>
      <c r="X100">
        <v>0.3</v>
      </c>
      <c r="Z100" t="s">
        <v>410</v>
      </c>
      <c r="AA100">
        <v>170036294</v>
      </c>
    </row>
    <row r="101" spans="1:27" hidden="1" x14ac:dyDescent="0.3">
      <c r="A101" s="5">
        <v>45093</v>
      </c>
      <c r="B101">
        <v>0</v>
      </c>
      <c r="C101" t="s">
        <v>390</v>
      </c>
      <c r="D101" t="s">
        <v>482</v>
      </c>
      <c r="E101" t="s">
        <v>374</v>
      </c>
      <c r="F101">
        <v>202306</v>
      </c>
      <c r="G101" t="s">
        <v>375</v>
      </c>
      <c r="H101">
        <v>20.98</v>
      </c>
      <c r="I101">
        <v>0</v>
      </c>
      <c r="J101" t="s">
        <v>482</v>
      </c>
      <c r="L101" t="s">
        <v>377</v>
      </c>
      <c r="M101" t="s">
        <v>387</v>
      </c>
      <c r="N101" t="s">
        <v>388</v>
      </c>
      <c r="O101" t="s">
        <v>483</v>
      </c>
      <c r="P101" t="s">
        <v>381</v>
      </c>
      <c r="T101" s="4">
        <v>884623374411</v>
      </c>
      <c r="U101" t="s">
        <v>382</v>
      </c>
      <c r="V101">
        <v>20.98</v>
      </c>
      <c r="W101" t="str">
        <f>VLOOKUP(T101,Plan1!Q:T,4,0)</f>
        <v>gian</v>
      </c>
      <c r="X101">
        <v>0.2</v>
      </c>
      <c r="Z101" t="s">
        <v>408</v>
      </c>
      <c r="AA101">
        <v>170036294</v>
      </c>
    </row>
    <row r="102" spans="1:27" hidden="1" x14ac:dyDescent="0.3">
      <c r="A102" s="5">
        <v>45097</v>
      </c>
      <c r="B102">
        <v>0</v>
      </c>
      <c r="C102" t="s">
        <v>390</v>
      </c>
      <c r="D102" t="s">
        <v>482</v>
      </c>
      <c r="E102" t="s">
        <v>374</v>
      </c>
      <c r="F102">
        <v>202306</v>
      </c>
      <c r="G102" t="s">
        <v>375</v>
      </c>
      <c r="H102">
        <v>31.47</v>
      </c>
      <c r="I102">
        <v>0</v>
      </c>
      <c r="J102" t="s">
        <v>482</v>
      </c>
      <c r="L102" t="s">
        <v>377</v>
      </c>
      <c r="M102" t="s">
        <v>387</v>
      </c>
      <c r="N102" t="s">
        <v>388</v>
      </c>
      <c r="O102" t="s">
        <v>483</v>
      </c>
      <c r="P102" t="s">
        <v>381</v>
      </c>
      <c r="T102" s="4">
        <v>89341547130</v>
      </c>
      <c r="U102" t="s">
        <v>382</v>
      </c>
      <c r="V102">
        <v>31.47</v>
      </c>
      <c r="W102" t="str">
        <f>VLOOKUP(T102,Plan1!Q:T,4,0)</f>
        <v>gian</v>
      </c>
      <c r="X102">
        <v>0.3</v>
      </c>
      <c r="Z102" t="s">
        <v>429</v>
      </c>
      <c r="AA102">
        <v>170036294</v>
      </c>
    </row>
    <row r="103" spans="1:27" hidden="1" x14ac:dyDescent="0.3">
      <c r="A103" s="5">
        <v>45094</v>
      </c>
      <c r="B103">
        <v>0</v>
      </c>
      <c r="C103" t="s">
        <v>390</v>
      </c>
      <c r="D103" t="s">
        <v>482</v>
      </c>
      <c r="E103" t="s">
        <v>374</v>
      </c>
      <c r="F103">
        <v>202306</v>
      </c>
      <c r="G103" t="s">
        <v>375</v>
      </c>
      <c r="H103">
        <v>31.47</v>
      </c>
      <c r="I103">
        <v>0</v>
      </c>
      <c r="J103" t="s">
        <v>482</v>
      </c>
      <c r="L103" t="s">
        <v>377</v>
      </c>
      <c r="M103" t="s">
        <v>387</v>
      </c>
      <c r="N103" t="s">
        <v>388</v>
      </c>
      <c r="O103" t="s">
        <v>483</v>
      </c>
      <c r="P103" t="s">
        <v>381</v>
      </c>
      <c r="T103" s="4">
        <v>506001001451</v>
      </c>
      <c r="U103" t="s">
        <v>382</v>
      </c>
      <c r="V103">
        <v>31.47</v>
      </c>
      <c r="W103" t="e">
        <f>VLOOKUP(T103,Plan1!Q:T,4,0)</f>
        <v>#N/A</v>
      </c>
      <c r="X103">
        <v>0.3</v>
      </c>
      <c r="Z103" t="s">
        <v>385</v>
      </c>
      <c r="AA103">
        <v>170036294</v>
      </c>
    </row>
    <row r="104" spans="1:27" hidden="1" x14ac:dyDescent="0.3">
      <c r="A104" s="5">
        <v>45100</v>
      </c>
      <c r="B104">
        <v>0</v>
      </c>
      <c r="C104" t="s">
        <v>384</v>
      </c>
      <c r="D104" t="s">
        <v>403</v>
      </c>
      <c r="E104" t="s">
        <v>374</v>
      </c>
      <c r="F104">
        <v>202306</v>
      </c>
      <c r="G104" t="s">
        <v>375</v>
      </c>
      <c r="H104">
        <v>304.18</v>
      </c>
      <c r="I104">
        <v>0</v>
      </c>
      <c r="J104" t="s">
        <v>386</v>
      </c>
      <c r="L104" t="s">
        <v>377</v>
      </c>
      <c r="M104" t="s">
        <v>433</v>
      </c>
      <c r="N104" t="s">
        <v>388</v>
      </c>
      <c r="O104" t="s">
        <v>483</v>
      </c>
      <c r="P104" t="s">
        <v>381</v>
      </c>
      <c r="T104" s="4">
        <v>996375175493</v>
      </c>
      <c r="U104" t="s">
        <v>382</v>
      </c>
      <c r="V104">
        <v>304.18</v>
      </c>
      <c r="W104" t="e">
        <f>VLOOKUP(T104,Plan1!Q:T,4,0)</f>
        <v>#N/A</v>
      </c>
      <c r="X104">
        <v>2.9</v>
      </c>
      <c r="Z104" t="s">
        <v>470</v>
      </c>
      <c r="AA104">
        <v>170036294</v>
      </c>
    </row>
    <row r="105" spans="1:27" hidden="1" x14ac:dyDescent="0.3">
      <c r="A105" s="5">
        <v>45100</v>
      </c>
      <c r="B105">
        <v>0</v>
      </c>
      <c r="C105" t="s">
        <v>384</v>
      </c>
      <c r="D105" t="s">
        <v>403</v>
      </c>
      <c r="E105" t="s">
        <v>374</v>
      </c>
      <c r="F105">
        <v>202306</v>
      </c>
      <c r="G105" t="s">
        <v>375</v>
      </c>
      <c r="H105">
        <v>314.7</v>
      </c>
      <c r="I105">
        <v>0</v>
      </c>
      <c r="J105" t="s">
        <v>386</v>
      </c>
      <c r="L105" t="s">
        <v>377</v>
      </c>
      <c r="M105" t="s">
        <v>387</v>
      </c>
      <c r="N105" t="s">
        <v>388</v>
      </c>
      <c r="O105" t="s">
        <v>483</v>
      </c>
      <c r="P105" t="s">
        <v>381</v>
      </c>
      <c r="T105" s="4">
        <v>91380414886</v>
      </c>
      <c r="U105" t="s">
        <v>382</v>
      </c>
      <c r="V105">
        <v>314.7</v>
      </c>
      <c r="W105" t="str">
        <f>VLOOKUP(T105,Plan1!Q:T,4,0)</f>
        <v>gian</v>
      </c>
      <c r="X105">
        <v>3</v>
      </c>
      <c r="Z105" t="s">
        <v>405</v>
      </c>
      <c r="AA105">
        <v>170036294</v>
      </c>
    </row>
    <row r="106" spans="1:27" hidden="1" x14ac:dyDescent="0.3">
      <c r="A106" s="5">
        <v>45098</v>
      </c>
      <c r="B106">
        <v>0</v>
      </c>
      <c r="C106" t="s">
        <v>384</v>
      </c>
      <c r="D106" t="s">
        <v>385</v>
      </c>
      <c r="E106" t="s">
        <v>374</v>
      </c>
      <c r="F106">
        <v>202306</v>
      </c>
      <c r="G106" t="s">
        <v>375</v>
      </c>
      <c r="H106">
        <v>314.7</v>
      </c>
      <c r="I106">
        <v>0</v>
      </c>
      <c r="J106" t="s">
        <v>386</v>
      </c>
      <c r="L106" t="s">
        <v>377</v>
      </c>
      <c r="M106" t="s">
        <v>387</v>
      </c>
      <c r="N106" t="s">
        <v>388</v>
      </c>
      <c r="O106" t="s">
        <v>483</v>
      </c>
      <c r="P106" t="s">
        <v>381</v>
      </c>
      <c r="T106" s="4">
        <v>819001022066</v>
      </c>
      <c r="U106" t="s">
        <v>382</v>
      </c>
      <c r="V106">
        <v>314.7</v>
      </c>
      <c r="W106" t="str">
        <f>VLOOKUP(T106,Plan1!Q:T,4,0)</f>
        <v>gian</v>
      </c>
      <c r="X106">
        <v>3</v>
      </c>
      <c r="Z106" t="s">
        <v>409</v>
      </c>
      <c r="AA106">
        <v>170036294</v>
      </c>
    </row>
    <row r="107" spans="1:27" hidden="1" x14ac:dyDescent="0.3">
      <c r="A107" s="5">
        <v>45103</v>
      </c>
      <c r="B107">
        <v>0</v>
      </c>
      <c r="C107" t="s">
        <v>384</v>
      </c>
      <c r="D107" t="s">
        <v>403</v>
      </c>
      <c r="E107" t="s">
        <v>374</v>
      </c>
      <c r="F107">
        <v>202306</v>
      </c>
      <c r="G107" t="s">
        <v>375</v>
      </c>
      <c r="H107">
        <v>304.20999999999998</v>
      </c>
      <c r="I107">
        <v>0</v>
      </c>
      <c r="J107" t="s">
        <v>386</v>
      </c>
      <c r="L107" t="s">
        <v>377</v>
      </c>
      <c r="M107" t="s">
        <v>387</v>
      </c>
      <c r="N107" t="s">
        <v>388</v>
      </c>
      <c r="O107" t="s">
        <v>483</v>
      </c>
      <c r="P107" t="s">
        <v>381</v>
      </c>
      <c r="T107" s="4">
        <v>996375176090</v>
      </c>
      <c r="U107" t="s">
        <v>382</v>
      </c>
      <c r="V107">
        <v>304.20999999999998</v>
      </c>
      <c r="W107" t="e">
        <f>VLOOKUP(T107,Plan1!Q:T,4,0)</f>
        <v>#N/A</v>
      </c>
      <c r="X107">
        <v>2.9</v>
      </c>
      <c r="Z107" t="s">
        <v>405</v>
      </c>
      <c r="AA107">
        <v>170036294</v>
      </c>
    </row>
    <row r="108" spans="1:27" hidden="1" x14ac:dyDescent="0.3">
      <c r="A108" s="5">
        <v>45098</v>
      </c>
      <c r="B108">
        <v>0</v>
      </c>
      <c r="C108" t="s">
        <v>390</v>
      </c>
      <c r="D108" t="s">
        <v>482</v>
      </c>
      <c r="E108" t="s">
        <v>374</v>
      </c>
      <c r="F108">
        <v>202306</v>
      </c>
      <c r="G108" t="s">
        <v>375</v>
      </c>
      <c r="H108">
        <v>31.47</v>
      </c>
      <c r="I108">
        <v>0</v>
      </c>
      <c r="J108" t="s">
        <v>482</v>
      </c>
      <c r="L108" t="s">
        <v>377</v>
      </c>
      <c r="M108" t="s">
        <v>387</v>
      </c>
      <c r="N108" t="s">
        <v>388</v>
      </c>
      <c r="O108" t="s">
        <v>483</v>
      </c>
      <c r="P108" t="s">
        <v>381</v>
      </c>
      <c r="T108" s="4">
        <v>89341546959</v>
      </c>
      <c r="U108" t="s">
        <v>382</v>
      </c>
      <c r="V108">
        <v>31.47</v>
      </c>
      <c r="W108" t="str">
        <f>VLOOKUP(T108,Plan1!Q:T,4,0)</f>
        <v>gian</v>
      </c>
      <c r="X108">
        <v>0.3</v>
      </c>
      <c r="Z108" t="s">
        <v>385</v>
      </c>
      <c r="AA108">
        <v>170036294</v>
      </c>
    </row>
    <row r="109" spans="1:27" hidden="1" x14ac:dyDescent="0.3">
      <c r="A109" s="5">
        <v>45098</v>
      </c>
      <c r="B109">
        <v>0</v>
      </c>
      <c r="C109" t="s">
        <v>390</v>
      </c>
      <c r="D109" t="s">
        <v>482</v>
      </c>
      <c r="E109" t="s">
        <v>374</v>
      </c>
      <c r="F109">
        <v>202306</v>
      </c>
      <c r="G109" t="s">
        <v>375</v>
      </c>
      <c r="H109">
        <v>31.47</v>
      </c>
      <c r="I109">
        <v>0</v>
      </c>
      <c r="J109" t="s">
        <v>482</v>
      </c>
      <c r="L109" t="s">
        <v>377</v>
      </c>
      <c r="M109" t="s">
        <v>387</v>
      </c>
      <c r="N109" t="s">
        <v>388</v>
      </c>
      <c r="O109" t="s">
        <v>483</v>
      </c>
      <c r="P109" t="s">
        <v>381</v>
      </c>
      <c r="T109" s="4">
        <v>89341547033</v>
      </c>
      <c r="U109" t="s">
        <v>382</v>
      </c>
      <c r="V109">
        <v>31.47</v>
      </c>
      <c r="W109" t="str">
        <f>VLOOKUP(T109,Plan1!Q:T,4,0)</f>
        <v>gian</v>
      </c>
      <c r="X109">
        <v>0.3</v>
      </c>
      <c r="Z109" t="s">
        <v>385</v>
      </c>
      <c r="AA109">
        <v>170036294</v>
      </c>
    </row>
    <row r="110" spans="1:27" hidden="1" x14ac:dyDescent="0.3">
      <c r="A110" s="5">
        <v>45098</v>
      </c>
      <c r="B110">
        <v>0</v>
      </c>
      <c r="C110" t="s">
        <v>390</v>
      </c>
      <c r="D110" t="s">
        <v>482</v>
      </c>
      <c r="E110" t="s">
        <v>374</v>
      </c>
      <c r="F110">
        <v>202306</v>
      </c>
      <c r="G110" t="s">
        <v>375</v>
      </c>
      <c r="H110">
        <v>31.47</v>
      </c>
      <c r="I110">
        <v>0</v>
      </c>
      <c r="J110" t="s">
        <v>482</v>
      </c>
      <c r="L110" t="s">
        <v>377</v>
      </c>
      <c r="M110" t="s">
        <v>387</v>
      </c>
      <c r="N110" t="s">
        <v>388</v>
      </c>
      <c r="O110" t="s">
        <v>483</v>
      </c>
      <c r="P110" t="s">
        <v>381</v>
      </c>
      <c r="T110" s="4">
        <v>89341547025</v>
      </c>
      <c r="U110" t="s">
        <v>382</v>
      </c>
      <c r="V110">
        <v>31.47</v>
      </c>
      <c r="W110" t="str">
        <f>VLOOKUP(T110,Plan1!Q:T,4,0)</f>
        <v>gian</v>
      </c>
      <c r="X110">
        <v>0.3</v>
      </c>
      <c r="Z110" t="s">
        <v>385</v>
      </c>
      <c r="AA110">
        <v>170036294</v>
      </c>
    </row>
    <row r="111" spans="1:27" hidden="1" x14ac:dyDescent="0.3">
      <c r="A111" s="5">
        <v>45094</v>
      </c>
      <c r="B111">
        <v>0</v>
      </c>
      <c r="C111" t="s">
        <v>390</v>
      </c>
      <c r="D111" t="s">
        <v>482</v>
      </c>
      <c r="E111" t="s">
        <v>374</v>
      </c>
      <c r="F111">
        <v>202306</v>
      </c>
      <c r="G111" t="s">
        <v>375</v>
      </c>
      <c r="H111">
        <v>34.47</v>
      </c>
      <c r="I111">
        <v>0</v>
      </c>
      <c r="J111" t="s">
        <v>482</v>
      </c>
      <c r="L111" t="s">
        <v>377</v>
      </c>
      <c r="M111" t="s">
        <v>459</v>
      </c>
      <c r="N111" t="s">
        <v>388</v>
      </c>
      <c r="O111" t="s">
        <v>483</v>
      </c>
      <c r="P111" t="s">
        <v>381</v>
      </c>
      <c r="T111" s="4">
        <v>506001001389</v>
      </c>
      <c r="U111" t="s">
        <v>382</v>
      </c>
      <c r="V111">
        <v>34.47</v>
      </c>
      <c r="W111" t="e">
        <f>VLOOKUP(T111,Plan1!Q:T,4,0)</f>
        <v>#N/A</v>
      </c>
      <c r="X111">
        <v>0.3</v>
      </c>
      <c r="Z111" t="s">
        <v>385</v>
      </c>
      <c r="AA111">
        <v>170036294</v>
      </c>
    </row>
    <row r="112" spans="1:27" hidden="1" x14ac:dyDescent="0.3">
      <c r="A112" s="5">
        <v>45094</v>
      </c>
      <c r="B112">
        <v>0</v>
      </c>
      <c r="C112" t="s">
        <v>390</v>
      </c>
      <c r="D112" t="s">
        <v>482</v>
      </c>
      <c r="E112" t="s">
        <v>374</v>
      </c>
      <c r="F112">
        <v>202306</v>
      </c>
      <c r="G112" t="s">
        <v>375</v>
      </c>
      <c r="H112">
        <v>31.47</v>
      </c>
      <c r="I112">
        <v>0</v>
      </c>
      <c r="J112" t="s">
        <v>482</v>
      </c>
      <c r="L112" t="s">
        <v>377</v>
      </c>
      <c r="M112" t="s">
        <v>387</v>
      </c>
      <c r="N112" t="s">
        <v>388</v>
      </c>
      <c r="O112" t="s">
        <v>483</v>
      </c>
      <c r="P112" t="s">
        <v>381</v>
      </c>
      <c r="T112" s="4">
        <v>996375170521</v>
      </c>
      <c r="U112" t="s">
        <v>382</v>
      </c>
      <c r="V112">
        <v>31.47</v>
      </c>
      <c r="W112" t="e">
        <f>VLOOKUP(T112,Plan1!Q:T,4,0)</f>
        <v>#N/A</v>
      </c>
      <c r="X112">
        <v>0.3</v>
      </c>
      <c r="Z112" t="s">
        <v>403</v>
      </c>
      <c r="AA112">
        <v>170036294</v>
      </c>
    </row>
    <row r="113" spans="1:27" hidden="1" x14ac:dyDescent="0.3">
      <c r="A113" s="5">
        <v>45094</v>
      </c>
      <c r="B113">
        <v>0</v>
      </c>
      <c r="C113" t="s">
        <v>390</v>
      </c>
      <c r="D113" t="s">
        <v>482</v>
      </c>
      <c r="E113" t="s">
        <v>374</v>
      </c>
      <c r="F113">
        <v>202306</v>
      </c>
      <c r="G113" t="s">
        <v>375</v>
      </c>
      <c r="H113">
        <v>25.47</v>
      </c>
      <c r="I113">
        <v>0</v>
      </c>
      <c r="J113" t="s">
        <v>482</v>
      </c>
      <c r="L113" t="s">
        <v>377</v>
      </c>
      <c r="M113" t="s">
        <v>411</v>
      </c>
      <c r="N113" t="s">
        <v>388</v>
      </c>
      <c r="O113" t="s">
        <v>483</v>
      </c>
      <c r="P113" t="s">
        <v>381</v>
      </c>
      <c r="T113" s="4">
        <v>996375172214</v>
      </c>
      <c r="U113" t="s">
        <v>382</v>
      </c>
      <c r="V113">
        <v>25.47</v>
      </c>
      <c r="W113" t="e">
        <f>VLOOKUP(T113,Plan1!Q:T,4,0)</f>
        <v>#N/A</v>
      </c>
      <c r="X113">
        <v>0.3</v>
      </c>
      <c r="Z113" t="s">
        <v>410</v>
      </c>
      <c r="AA113">
        <v>170036294</v>
      </c>
    </row>
    <row r="114" spans="1:27" hidden="1" x14ac:dyDescent="0.3">
      <c r="A114" s="5">
        <v>45094</v>
      </c>
      <c r="B114">
        <v>0</v>
      </c>
      <c r="C114" t="s">
        <v>390</v>
      </c>
      <c r="D114" t="s">
        <v>482</v>
      </c>
      <c r="E114" t="s">
        <v>374</v>
      </c>
      <c r="F114">
        <v>202306</v>
      </c>
      <c r="G114" t="s">
        <v>375</v>
      </c>
      <c r="H114">
        <v>31.47</v>
      </c>
      <c r="I114">
        <v>0</v>
      </c>
      <c r="J114" t="s">
        <v>482</v>
      </c>
      <c r="L114" t="s">
        <v>377</v>
      </c>
      <c r="M114" t="s">
        <v>433</v>
      </c>
      <c r="N114" t="s">
        <v>388</v>
      </c>
      <c r="O114" t="s">
        <v>483</v>
      </c>
      <c r="P114" t="s">
        <v>381</v>
      </c>
      <c r="T114" s="4">
        <v>379001244379</v>
      </c>
      <c r="U114" t="s">
        <v>382</v>
      </c>
      <c r="V114">
        <v>31.47</v>
      </c>
      <c r="W114" t="e">
        <f>VLOOKUP(T114,Plan1!Q:T,4,0)</f>
        <v>#N/A</v>
      </c>
      <c r="X114">
        <v>0.3</v>
      </c>
      <c r="Z114" t="s">
        <v>403</v>
      </c>
      <c r="AA114">
        <v>170036294</v>
      </c>
    </row>
    <row r="115" spans="1:27" hidden="1" x14ac:dyDescent="0.3">
      <c r="A115" s="5">
        <v>45094</v>
      </c>
      <c r="B115">
        <v>0</v>
      </c>
      <c r="C115" t="s">
        <v>390</v>
      </c>
      <c r="D115" t="s">
        <v>482</v>
      </c>
      <c r="E115" t="s">
        <v>374</v>
      </c>
      <c r="F115">
        <v>202306</v>
      </c>
      <c r="G115" t="s">
        <v>375</v>
      </c>
      <c r="H115">
        <v>31.47</v>
      </c>
      <c r="I115">
        <v>0</v>
      </c>
      <c r="J115" t="s">
        <v>482</v>
      </c>
      <c r="L115" t="s">
        <v>377</v>
      </c>
      <c r="M115" t="s">
        <v>433</v>
      </c>
      <c r="N115" t="s">
        <v>388</v>
      </c>
      <c r="O115" t="s">
        <v>483</v>
      </c>
      <c r="P115" t="s">
        <v>381</v>
      </c>
      <c r="T115" s="4">
        <v>89341545804</v>
      </c>
      <c r="U115" t="s">
        <v>382</v>
      </c>
      <c r="V115">
        <v>31.47</v>
      </c>
      <c r="W115" t="str">
        <f>VLOOKUP(T115,Plan1!Q:T,4,0)</f>
        <v>gian</v>
      </c>
      <c r="X115">
        <v>0.3</v>
      </c>
      <c r="Z115" t="s">
        <v>385</v>
      </c>
      <c r="AA115">
        <v>170036294</v>
      </c>
    </row>
    <row r="116" spans="1:27" hidden="1" x14ac:dyDescent="0.3">
      <c r="A116" s="5">
        <v>45106</v>
      </c>
      <c r="B116">
        <v>0</v>
      </c>
      <c r="C116" t="s">
        <v>390</v>
      </c>
      <c r="D116" t="s">
        <v>482</v>
      </c>
      <c r="E116" t="s">
        <v>374</v>
      </c>
      <c r="F116">
        <v>202306</v>
      </c>
      <c r="G116" t="s">
        <v>375</v>
      </c>
      <c r="H116">
        <v>31.47</v>
      </c>
      <c r="I116">
        <v>0</v>
      </c>
      <c r="J116" t="s">
        <v>482</v>
      </c>
      <c r="L116" t="s">
        <v>377</v>
      </c>
      <c r="M116" t="s">
        <v>387</v>
      </c>
      <c r="N116" t="s">
        <v>388</v>
      </c>
      <c r="O116" t="s">
        <v>483</v>
      </c>
      <c r="P116" t="s">
        <v>381</v>
      </c>
      <c r="T116" s="4">
        <v>749001448871</v>
      </c>
      <c r="U116" t="s">
        <v>382</v>
      </c>
      <c r="V116">
        <v>31.47</v>
      </c>
      <c r="W116" t="str">
        <f>VLOOKUP(T116,Plan1!Q:T,4,0)</f>
        <v>gian</v>
      </c>
      <c r="X116">
        <v>0.3</v>
      </c>
      <c r="Z116" t="s">
        <v>403</v>
      </c>
      <c r="AA116">
        <v>170036294</v>
      </c>
    </row>
    <row r="117" spans="1:27" hidden="1" x14ac:dyDescent="0.3">
      <c r="A117" s="5">
        <v>45106</v>
      </c>
      <c r="B117">
        <v>0</v>
      </c>
      <c r="C117" t="s">
        <v>390</v>
      </c>
      <c r="D117" t="s">
        <v>482</v>
      </c>
      <c r="E117" t="s">
        <v>374</v>
      </c>
      <c r="F117">
        <v>202306</v>
      </c>
      <c r="G117" t="s">
        <v>375</v>
      </c>
      <c r="H117">
        <v>31.47</v>
      </c>
      <c r="I117">
        <v>0</v>
      </c>
      <c r="J117" t="s">
        <v>482</v>
      </c>
      <c r="L117" t="s">
        <v>377</v>
      </c>
      <c r="M117" t="s">
        <v>387</v>
      </c>
      <c r="N117" t="s">
        <v>388</v>
      </c>
      <c r="O117" t="s">
        <v>483</v>
      </c>
      <c r="P117" t="s">
        <v>381</v>
      </c>
      <c r="T117" s="4">
        <v>749001448987</v>
      </c>
      <c r="U117" t="s">
        <v>382</v>
      </c>
      <c r="V117">
        <v>31.47</v>
      </c>
      <c r="W117" t="str">
        <f>VLOOKUP(T117,Plan1!Q:T,4,0)</f>
        <v>gian</v>
      </c>
      <c r="X117">
        <v>0.3</v>
      </c>
      <c r="Z117" t="s">
        <v>403</v>
      </c>
      <c r="AA117">
        <v>170036294</v>
      </c>
    </row>
    <row r="118" spans="1:27" hidden="1" x14ac:dyDescent="0.3">
      <c r="A118" s="5">
        <v>45094</v>
      </c>
      <c r="B118">
        <v>0</v>
      </c>
      <c r="C118" t="s">
        <v>390</v>
      </c>
      <c r="D118" t="s">
        <v>482</v>
      </c>
      <c r="E118" t="s">
        <v>374</v>
      </c>
      <c r="F118">
        <v>202306</v>
      </c>
      <c r="G118" t="s">
        <v>375</v>
      </c>
      <c r="H118">
        <v>31.47</v>
      </c>
      <c r="I118">
        <v>0</v>
      </c>
      <c r="J118" t="s">
        <v>482</v>
      </c>
      <c r="L118" t="s">
        <v>377</v>
      </c>
      <c r="M118" t="s">
        <v>387</v>
      </c>
      <c r="N118" t="s">
        <v>388</v>
      </c>
      <c r="O118" t="s">
        <v>483</v>
      </c>
      <c r="P118" t="s">
        <v>381</v>
      </c>
      <c r="T118" s="4">
        <v>68001156890</v>
      </c>
      <c r="U118" t="s">
        <v>382</v>
      </c>
      <c r="V118">
        <v>31.47</v>
      </c>
      <c r="W118" t="str">
        <f>VLOOKUP(T118,Plan1!Q:T,4,0)</f>
        <v>gian</v>
      </c>
      <c r="X118">
        <v>0.3</v>
      </c>
      <c r="Z118" t="s">
        <v>385</v>
      </c>
      <c r="AA118">
        <v>170036294</v>
      </c>
    </row>
    <row r="119" spans="1:27" hidden="1" x14ac:dyDescent="0.3">
      <c r="A119" s="5">
        <v>45106</v>
      </c>
      <c r="B119">
        <v>0</v>
      </c>
      <c r="C119" t="s">
        <v>390</v>
      </c>
      <c r="D119" t="s">
        <v>482</v>
      </c>
      <c r="E119" t="s">
        <v>374</v>
      </c>
      <c r="F119">
        <v>202306</v>
      </c>
      <c r="G119" t="s">
        <v>375</v>
      </c>
      <c r="H119">
        <v>52.5</v>
      </c>
      <c r="I119">
        <v>0</v>
      </c>
      <c r="J119" t="s">
        <v>482</v>
      </c>
      <c r="L119" t="s">
        <v>377</v>
      </c>
      <c r="M119" t="s">
        <v>498</v>
      </c>
      <c r="N119" t="s">
        <v>388</v>
      </c>
      <c r="O119" t="s">
        <v>483</v>
      </c>
      <c r="P119" t="s">
        <v>381</v>
      </c>
      <c r="T119" s="4">
        <v>927001000140</v>
      </c>
      <c r="U119" t="s">
        <v>382</v>
      </c>
      <c r="V119">
        <v>52.5</v>
      </c>
      <c r="W119" t="str">
        <f>VLOOKUP(T119,Plan1!Q:T,4,0)</f>
        <v>gian</v>
      </c>
      <c r="X119">
        <v>0.3</v>
      </c>
      <c r="Z119" t="s">
        <v>385</v>
      </c>
      <c r="AA119">
        <v>170036294</v>
      </c>
    </row>
    <row r="120" spans="1:27" hidden="1" x14ac:dyDescent="0.3">
      <c r="A120" s="5">
        <v>45054</v>
      </c>
      <c r="B120">
        <v>0</v>
      </c>
      <c r="C120" t="s">
        <v>422</v>
      </c>
      <c r="D120" t="s">
        <v>403</v>
      </c>
      <c r="E120" t="s">
        <v>374</v>
      </c>
      <c r="F120">
        <v>202306</v>
      </c>
      <c r="G120" t="s">
        <v>375</v>
      </c>
      <c r="H120">
        <v>-356.66</v>
      </c>
      <c r="I120">
        <v>0</v>
      </c>
      <c r="J120" t="s">
        <v>488</v>
      </c>
      <c r="L120" t="s">
        <v>377</v>
      </c>
      <c r="M120">
        <v>0</v>
      </c>
      <c r="N120" t="s">
        <v>388</v>
      </c>
      <c r="O120" t="s">
        <v>483</v>
      </c>
      <c r="P120" t="s">
        <v>381</v>
      </c>
      <c r="T120" s="4">
        <v>86366758625</v>
      </c>
      <c r="U120" t="s">
        <v>382</v>
      </c>
      <c r="V120">
        <v>-356.66</v>
      </c>
      <c r="W120" t="e">
        <f>VLOOKUP(T120,Plan1!Q:T,4,0)</f>
        <v>#N/A</v>
      </c>
      <c r="X120">
        <v>3.4</v>
      </c>
      <c r="Z120" t="s">
        <v>415</v>
      </c>
      <c r="AA120">
        <v>170036294</v>
      </c>
    </row>
    <row r="121" spans="1:27" hidden="1" x14ac:dyDescent="0.3">
      <c r="A121" s="5">
        <v>45103</v>
      </c>
      <c r="B121">
        <v>0</v>
      </c>
      <c r="C121" t="s">
        <v>384</v>
      </c>
      <c r="D121" t="s">
        <v>410</v>
      </c>
      <c r="E121" t="s">
        <v>374</v>
      </c>
      <c r="F121">
        <v>202306</v>
      </c>
      <c r="G121" t="s">
        <v>375</v>
      </c>
      <c r="H121">
        <v>254.7</v>
      </c>
      <c r="I121">
        <v>0</v>
      </c>
      <c r="J121" t="s">
        <v>386</v>
      </c>
      <c r="L121" t="s">
        <v>377</v>
      </c>
      <c r="M121" t="s">
        <v>411</v>
      </c>
      <c r="N121" t="s">
        <v>388</v>
      </c>
      <c r="O121" t="s">
        <v>483</v>
      </c>
      <c r="P121" t="s">
        <v>381</v>
      </c>
      <c r="T121" s="4">
        <v>91380414762</v>
      </c>
      <c r="U121" t="s">
        <v>382</v>
      </c>
      <c r="V121">
        <v>254.7</v>
      </c>
      <c r="W121" t="e">
        <f>VLOOKUP(T121,Plan1!Q:T,4,0)</f>
        <v>#N/A</v>
      </c>
      <c r="X121">
        <v>3</v>
      </c>
      <c r="Z121" t="s">
        <v>436</v>
      </c>
      <c r="AA121">
        <v>170036294</v>
      </c>
    </row>
    <row r="122" spans="1:27" hidden="1" x14ac:dyDescent="0.3">
      <c r="A122" s="5">
        <v>45106</v>
      </c>
      <c r="B122">
        <v>0</v>
      </c>
      <c r="C122" t="s">
        <v>384</v>
      </c>
      <c r="D122" t="s">
        <v>403</v>
      </c>
      <c r="E122" t="s">
        <v>374</v>
      </c>
      <c r="F122">
        <v>202306</v>
      </c>
      <c r="G122" t="s">
        <v>375</v>
      </c>
      <c r="H122">
        <v>304.20999999999998</v>
      </c>
      <c r="I122">
        <v>0</v>
      </c>
      <c r="J122" t="s">
        <v>386</v>
      </c>
      <c r="L122" t="s">
        <v>377</v>
      </c>
      <c r="M122" t="s">
        <v>387</v>
      </c>
      <c r="N122" t="s">
        <v>388</v>
      </c>
      <c r="O122" t="s">
        <v>483</v>
      </c>
      <c r="P122" t="s">
        <v>381</v>
      </c>
      <c r="T122" s="4">
        <v>88624688036</v>
      </c>
      <c r="U122" t="s">
        <v>382</v>
      </c>
      <c r="V122">
        <v>304.20999999999998</v>
      </c>
      <c r="W122" t="str">
        <f>VLOOKUP(T122,Plan1!Q:T,4,0)</f>
        <v>gian</v>
      </c>
      <c r="X122">
        <v>2.9</v>
      </c>
      <c r="Z122" t="s">
        <v>405</v>
      </c>
      <c r="AA122">
        <v>170036294</v>
      </c>
    </row>
    <row r="123" spans="1:27" x14ac:dyDescent="0.3">
      <c r="A123" s="5">
        <v>45099</v>
      </c>
      <c r="B123">
        <v>0</v>
      </c>
      <c r="C123" t="s">
        <v>384</v>
      </c>
      <c r="D123" t="s">
        <v>385</v>
      </c>
      <c r="E123" t="s">
        <v>374</v>
      </c>
      <c r="F123">
        <v>202306</v>
      </c>
      <c r="G123" t="s">
        <v>442</v>
      </c>
      <c r="H123">
        <v>0</v>
      </c>
      <c r="I123">
        <v>17</v>
      </c>
      <c r="J123" t="s">
        <v>386</v>
      </c>
      <c r="L123" t="s">
        <v>499</v>
      </c>
      <c r="M123" t="s">
        <v>387</v>
      </c>
      <c r="N123" t="s">
        <v>388</v>
      </c>
      <c r="O123" t="s">
        <v>483</v>
      </c>
      <c r="P123" t="s">
        <v>381</v>
      </c>
      <c r="T123" s="4">
        <v>293001040496</v>
      </c>
      <c r="U123" t="s">
        <v>382</v>
      </c>
      <c r="V123">
        <v>0</v>
      </c>
      <c r="W123" t="str">
        <f>VLOOKUP(T123,Plan1!Q:T,4,0)</f>
        <v>gian</v>
      </c>
      <c r="X123">
        <v>3</v>
      </c>
      <c r="Z123" t="s">
        <v>409</v>
      </c>
    </row>
    <row r="124" spans="1:27" hidden="1" x14ac:dyDescent="0.3">
      <c r="A124" s="5">
        <v>45098</v>
      </c>
      <c r="B124">
        <v>0</v>
      </c>
      <c r="C124" t="s">
        <v>390</v>
      </c>
      <c r="D124" t="s">
        <v>482</v>
      </c>
      <c r="E124" t="s">
        <v>374</v>
      </c>
      <c r="F124">
        <v>202306</v>
      </c>
      <c r="G124" t="s">
        <v>375</v>
      </c>
      <c r="H124">
        <v>31.47</v>
      </c>
      <c r="I124">
        <v>0</v>
      </c>
      <c r="J124" t="s">
        <v>482</v>
      </c>
      <c r="L124" t="s">
        <v>377</v>
      </c>
      <c r="M124" t="s">
        <v>387</v>
      </c>
      <c r="N124" t="s">
        <v>388</v>
      </c>
      <c r="O124" t="s">
        <v>483</v>
      </c>
      <c r="P124" t="s">
        <v>381</v>
      </c>
      <c r="T124" s="4">
        <v>819001022066</v>
      </c>
      <c r="U124" t="s">
        <v>382</v>
      </c>
      <c r="V124">
        <v>31.47</v>
      </c>
      <c r="W124" t="str">
        <f>VLOOKUP(T124,Plan1!Q:T,4,0)</f>
        <v>gian</v>
      </c>
      <c r="X124">
        <v>0.3</v>
      </c>
      <c r="Z124" t="s">
        <v>385</v>
      </c>
      <c r="AA124">
        <v>170036294</v>
      </c>
    </row>
    <row r="125" spans="1:27" hidden="1" x14ac:dyDescent="0.3">
      <c r="A125" s="5">
        <v>45097</v>
      </c>
      <c r="B125">
        <v>0</v>
      </c>
      <c r="C125" t="s">
        <v>390</v>
      </c>
      <c r="D125" t="s">
        <v>482</v>
      </c>
      <c r="E125" t="s">
        <v>374</v>
      </c>
      <c r="F125">
        <v>202306</v>
      </c>
      <c r="G125" t="s">
        <v>375</v>
      </c>
      <c r="H125">
        <v>31.47</v>
      </c>
      <c r="I125">
        <v>0</v>
      </c>
      <c r="J125" t="s">
        <v>482</v>
      </c>
      <c r="L125" t="s">
        <v>377</v>
      </c>
      <c r="M125" t="s">
        <v>387</v>
      </c>
      <c r="N125" t="s">
        <v>388</v>
      </c>
      <c r="O125" t="s">
        <v>483</v>
      </c>
      <c r="P125" t="s">
        <v>381</v>
      </c>
      <c r="T125" s="4">
        <v>593001002474</v>
      </c>
      <c r="U125" t="s">
        <v>382</v>
      </c>
      <c r="V125">
        <v>31.47</v>
      </c>
      <c r="W125" t="str">
        <f>VLOOKUP(T125,Plan1!Q:T,4,0)</f>
        <v>gian</v>
      </c>
      <c r="X125">
        <v>0.3</v>
      </c>
      <c r="Z125" t="s">
        <v>403</v>
      </c>
      <c r="AA125">
        <v>170036294</v>
      </c>
    </row>
    <row r="126" spans="1:27" hidden="1" x14ac:dyDescent="0.3">
      <c r="A126" s="5">
        <v>45097</v>
      </c>
      <c r="B126">
        <v>0</v>
      </c>
      <c r="C126" t="s">
        <v>390</v>
      </c>
      <c r="D126" t="s">
        <v>482</v>
      </c>
      <c r="E126" t="s">
        <v>374</v>
      </c>
      <c r="F126">
        <v>202306</v>
      </c>
      <c r="G126" t="s">
        <v>375</v>
      </c>
      <c r="H126">
        <v>25.47</v>
      </c>
      <c r="I126">
        <v>0</v>
      </c>
      <c r="J126" t="s">
        <v>482</v>
      </c>
      <c r="L126" t="s">
        <v>377</v>
      </c>
      <c r="M126" t="s">
        <v>447</v>
      </c>
      <c r="N126" t="s">
        <v>388</v>
      </c>
      <c r="O126" t="s">
        <v>483</v>
      </c>
      <c r="P126" t="s">
        <v>381</v>
      </c>
      <c r="T126" s="4">
        <v>996375173458</v>
      </c>
      <c r="U126" t="s">
        <v>382</v>
      </c>
      <c r="V126">
        <v>25.47</v>
      </c>
      <c r="W126" t="e">
        <f>VLOOKUP(T126,Plan1!Q:T,4,0)</f>
        <v>#N/A</v>
      </c>
      <c r="X126">
        <v>0.3</v>
      </c>
      <c r="Z126" t="s">
        <v>410</v>
      </c>
      <c r="AA126">
        <v>170036294</v>
      </c>
    </row>
    <row r="127" spans="1:27" hidden="1" x14ac:dyDescent="0.3">
      <c r="A127" s="5">
        <v>45097</v>
      </c>
      <c r="B127">
        <v>0</v>
      </c>
      <c r="C127" t="s">
        <v>390</v>
      </c>
      <c r="D127" t="s">
        <v>482</v>
      </c>
      <c r="E127" t="s">
        <v>374</v>
      </c>
      <c r="F127">
        <v>202306</v>
      </c>
      <c r="G127" t="s">
        <v>375</v>
      </c>
      <c r="H127">
        <v>25.47</v>
      </c>
      <c r="I127">
        <v>0</v>
      </c>
      <c r="J127" t="s">
        <v>482</v>
      </c>
      <c r="L127" t="s">
        <v>377</v>
      </c>
      <c r="M127" t="s">
        <v>447</v>
      </c>
      <c r="N127" t="s">
        <v>388</v>
      </c>
      <c r="O127" t="s">
        <v>483</v>
      </c>
      <c r="P127" t="s">
        <v>381</v>
      </c>
      <c r="T127" s="4">
        <v>996375173946</v>
      </c>
      <c r="U127" t="s">
        <v>382</v>
      </c>
      <c r="V127">
        <v>25.47</v>
      </c>
      <c r="W127" t="e">
        <f>VLOOKUP(T127,Plan1!Q:T,4,0)</f>
        <v>#N/A</v>
      </c>
      <c r="X127">
        <v>0.3</v>
      </c>
      <c r="Z127" t="s">
        <v>410</v>
      </c>
      <c r="AA127">
        <v>170036294</v>
      </c>
    </row>
    <row r="128" spans="1:27" hidden="1" x14ac:dyDescent="0.3">
      <c r="A128" s="5">
        <v>45097</v>
      </c>
      <c r="B128">
        <v>0</v>
      </c>
      <c r="C128" t="s">
        <v>390</v>
      </c>
      <c r="D128" t="s">
        <v>482</v>
      </c>
      <c r="E128" t="s">
        <v>374</v>
      </c>
      <c r="F128">
        <v>202306</v>
      </c>
      <c r="G128" t="s">
        <v>375</v>
      </c>
      <c r="H128">
        <v>31.47</v>
      </c>
      <c r="I128">
        <v>0</v>
      </c>
      <c r="J128" t="s">
        <v>482</v>
      </c>
      <c r="L128" t="s">
        <v>377</v>
      </c>
      <c r="M128" t="s">
        <v>387</v>
      </c>
      <c r="N128" t="s">
        <v>388</v>
      </c>
      <c r="O128" t="s">
        <v>483</v>
      </c>
      <c r="P128" t="s">
        <v>381</v>
      </c>
      <c r="T128" s="4">
        <v>86366789954</v>
      </c>
      <c r="U128" t="s">
        <v>382</v>
      </c>
      <c r="V128">
        <v>31.47</v>
      </c>
      <c r="W128" t="str">
        <f>VLOOKUP(T128,Plan1!Q:T,4,0)</f>
        <v>gian</v>
      </c>
      <c r="X128">
        <v>0.3</v>
      </c>
      <c r="Z128" t="s">
        <v>403</v>
      </c>
      <c r="AA128">
        <v>170036294</v>
      </c>
    </row>
    <row r="129" spans="1:27" hidden="1" x14ac:dyDescent="0.3">
      <c r="A129" s="5">
        <v>45097</v>
      </c>
      <c r="B129">
        <v>0</v>
      </c>
      <c r="C129" t="s">
        <v>390</v>
      </c>
      <c r="D129" t="s">
        <v>482</v>
      </c>
      <c r="E129" t="s">
        <v>374</v>
      </c>
      <c r="F129">
        <v>202306</v>
      </c>
      <c r="G129" t="s">
        <v>375</v>
      </c>
      <c r="H129">
        <v>31.47</v>
      </c>
      <c r="I129">
        <v>0</v>
      </c>
      <c r="J129" t="s">
        <v>482</v>
      </c>
      <c r="L129" t="s">
        <v>377</v>
      </c>
      <c r="M129" t="s">
        <v>433</v>
      </c>
      <c r="N129" t="s">
        <v>388</v>
      </c>
      <c r="O129" t="s">
        <v>483</v>
      </c>
      <c r="P129" t="s">
        <v>381</v>
      </c>
      <c r="T129" s="4">
        <v>86366789768</v>
      </c>
      <c r="U129" t="s">
        <v>382</v>
      </c>
      <c r="V129">
        <v>31.47</v>
      </c>
      <c r="W129" t="str">
        <f>VLOOKUP(T129,Plan1!Q:T,4,0)</f>
        <v>gian</v>
      </c>
      <c r="X129">
        <v>0.3</v>
      </c>
      <c r="Z129" t="s">
        <v>403</v>
      </c>
      <c r="AA129">
        <v>170036294</v>
      </c>
    </row>
    <row r="130" spans="1:27" hidden="1" x14ac:dyDescent="0.3">
      <c r="A130" s="5">
        <v>45097</v>
      </c>
      <c r="B130">
        <v>0</v>
      </c>
      <c r="C130" t="s">
        <v>390</v>
      </c>
      <c r="D130" t="s">
        <v>482</v>
      </c>
      <c r="E130" t="s">
        <v>374</v>
      </c>
      <c r="F130">
        <v>202306</v>
      </c>
      <c r="G130" t="s">
        <v>375</v>
      </c>
      <c r="H130">
        <v>31.47</v>
      </c>
      <c r="I130">
        <v>0</v>
      </c>
      <c r="J130" t="s">
        <v>482</v>
      </c>
      <c r="L130" t="s">
        <v>377</v>
      </c>
      <c r="M130" t="s">
        <v>387</v>
      </c>
      <c r="N130" t="s">
        <v>388</v>
      </c>
      <c r="O130" t="s">
        <v>483</v>
      </c>
      <c r="P130" t="s">
        <v>381</v>
      </c>
      <c r="T130" s="4">
        <v>86366790499</v>
      </c>
      <c r="U130" t="s">
        <v>382</v>
      </c>
      <c r="V130">
        <v>31.47</v>
      </c>
      <c r="W130" t="str">
        <f>VLOOKUP(T130,Plan1!Q:T,4,0)</f>
        <v>gian</v>
      </c>
      <c r="X130">
        <v>0.3</v>
      </c>
      <c r="Z130" t="s">
        <v>403</v>
      </c>
      <c r="AA130">
        <v>170036294</v>
      </c>
    </row>
    <row r="131" spans="1:27" hidden="1" x14ac:dyDescent="0.3">
      <c r="A131" s="5">
        <v>45097</v>
      </c>
      <c r="B131">
        <v>0</v>
      </c>
      <c r="C131" t="s">
        <v>390</v>
      </c>
      <c r="D131" t="s">
        <v>482</v>
      </c>
      <c r="E131" t="s">
        <v>374</v>
      </c>
      <c r="F131">
        <v>202306</v>
      </c>
      <c r="G131" t="s">
        <v>375</v>
      </c>
      <c r="H131">
        <v>20.98</v>
      </c>
      <c r="I131">
        <v>0</v>
      </c>
      <c r="J131" t="s">
        <v>482</v>
      </c>
      <c r="L131" t="s">
        <v>377</v>
      </c>
      <c r="M131" t="s">
        <v>387</v>
      </c>
      <c r="N131" t="s">
        <v>388</v>
      </c>
      <c r="O131" t="s">
        <v>483</v>
      </c>
      <c r="P131" t="s">
        <v>381</v>
      </c>
      <c r="T131" s="4">
        <v>884623380888</v>
      </c>
      <c r="U131" t="s">
        <v>382</v>
      </c>
      <c r="V131">
        <v>20.98</v>
      </c>
      <c r="W131" t="e">
        <f>VLOOKUP(T131,Plan1!Q:T,4,0)</f>
        <v>#N/A</v>
      </c>
      <c r="X131">
        <v>0.2</v>
      </c>
      <c r="Z131" t="s">
        <v>408</v>
      </c>
      <c r="AA131">
        <v>170036294</v>
      </c>
    </row>
    <row r="132" spans="1:27" hidden="1" x14ac:dyDescent="0.3">
      <c r="A132" s="5">
        <v>45103</v>
      </c>
      <c r="B132">
        <v>0</v>
      </c>
      <c r="C132" t="s">
        <v>390</v>
      </c>
      <c r="D132" t="s">
        <v>482</v>
      </c>
      <c r="E132" t="s">
        <v>374</v>
      </c>
      <c r="F132">
        <v>202306</v>
      </c>
      <c r="G132" t="s">
        <v>375</v>
      </c>
      <c r="H132">
        <v>31.47</v>
      </c>
      <c r="I132">
        <v>0</v>
      </c>
      <c r="J132" t="s">
        <v>482</v>
      </c>
      <c r="L132" t="s">
        <v>377</v>
      </c>
      <c r="M132" t="s">
        <v>387</v>
      </c>
      <c r="N132" t="s">
        <v>388</v>
      </c>
      <c r="O132" t="s">
        <v>483</v>
      </c>
      <c r="P132" t="s">
        <v>381</v>
      </c>
      <c r="T132" s="4">
        <v>278001789056</v>
      </c>
      <c r="U132" t="s">
        <v>382</v>
      </c>
      <c r="V132">
        <v>31.47</v>
      </c>
      <c r="W132" t="str">
        <f>VLOOKUP(T132,Plan1!Q:T,4,0)</f>
        <v>gian</v>
      </c>
      <c r="X132">
        <v>0.3</v>
      </c>
      <c r="Z132" t="s">
        <v>403</v>
      </c>
      <c r="AA132">
        <v>170036294</v>
      </c>
    </row>
    <row r="133" spans="1:27" hidden="1" x14ac:dyDescent="0.3">
      <c r="A133" s="5">
        <v>45105</v>
      </c>
      <c r="B133">
        <v>0</v>
      </c>
      <c r="C133" t="s">
        <v>390</v>
      </c>
      <c r="D133" t="s">
        <v>482</v>
      </c>
      <c r="E133" t="s">
        <v>374</v>
      </c>
      <c r="F133">
        <v>202306</v>
      </c>
      <c r="G133" t="s">
        <v>375</v>
      </c>
      <c r="H133">
        <v>31.47</v>
      </c>
      <c r="I133">
        <v>0</v>
      </c>
      <c r="J133" t="s">
        <v>482</v>
      </c>
      <c r="L133" t="s">
        <v>377</v>
      </c>
      <c r="M133" t="s">
        <v>387</v>
      </c>
      <c r="N133" t="s">
        <v>388</v>
      </c>
      <c r="O133" t="s">
        <v>483</v>
      </c>
      <c r="P133" t="s">
        <v>381</v>
      </c>
      <c r="T133" s="4">
        <v>884623390662</v>
      </c>
      <c r="U133" t="s">
        <v>382</v>
      </c>
      <c r="V133">
        <v>31.47</v>
      </c>
      <c r="W133" t="str">
        <f>VLOOKUP(T133,Plan1!Q:T,4,0)</f>
        <v>gian</v>
      </c>
      <c r="X133">
        <v>0.3</v>
      </c>
      <c r="Z133" t="s">
        <v>429</v>
      </c>
      <c r="AA133">
        <v>170036294</v>
      </c>
    </row>
    <row r="134" spans="1:27" hidden="1" x14ac:dyDescent="0.3">
      <c r="A134" s="5">
        <v>45105</v>
      </c>
      <c r="B134">
        <v>0</v>
      </c>
      <c r="C134" t="s">
        <v>390</v>
      </c>
      <c r="D134" t="s">
        <v>482</v>
      </c>
      <c r="E134" t="s">
        <v>374</v>
      </c>
      <c r="F134">
        <v>202306</v>
      </c>
      <c r="G134" t="s">
        <v>375</v>
      </c>
      <c r="H134">
        <v>31.47</v>
      </c>
      <c r="I134">
        <v>0</v>
      </c>
      <c r="J134" t="s">
        <v>482</v>
      </c>
      <c r="L134" t="s">
        <v>377</v>
      </c>
      <c r="M134" t="s">
        <v>387</v>
      </c>
      <c r="N134" t="s">
        <v>388</v>
      </c>
      <c r="O134" t="s">
        <v>483</v>
      </c>
      <c r="P134" t="s">
        <v>381</v>
      </c>
      <c r="T134" s="4">
        <v>749001448804</v>
      </c>
      <c r="U134" t="s">
        <v>382</v>
      </c>
      <c r="V134">
        <v>31.47</v>
      </c>
      <c r="W134" t="str">
        <f>VLOOKUP(T134,Plan1!Q:T,4,0)</f>
        <v>gian</v>
      </c>
      <c r="X134">
        <v>0.3</v>
      </c>
      <c r="Z134" t="s">
        <v>429</v>
      </c>
      <c r="AA134">
        <v>170036294</v>
      </c>
    </row>
    <row r="135" spans="1:27" hidden="1" x14ac:dyDescent="0.3">
      <c r="A135" s="5">
        <v>45077</v>
      </c>
      <c r="B135">
        <v>0</v>
      </c>
      <c r="C135" t="s">
        <v>422</v>
      </c>
      <c r="D135" t="s">
        <v>403</v>
      </c>
      <c r="E135" t="s">
        <v>374</v>
      </c>
      <c r="F135">
        <v>202306</v>
      </c>
      <c r="G135" t="s">
        <v>375</v>
      </c>
      <c r="H135">
        <v>-356.66</v>
      </c>
      <c r="I135">
        <v>0</v>
      </c>
      <c r="J135" t="s">
        <v>488</v>
      </c>
      <c r="L135" t="s">
        <v>377</v>
      </c>
      <c r="M135">
        <v>0</v>
      </c>
      <c r="N135" t="s">
        <v>388</v>
      </c>
      <c r="O135" t="s">
        <v>483</v>
      </c>
      <c r="P135" t="s">
        <v>381</v>
      </c>
      <c r="T135" s="4">
        <v>203001338488</v>
      </c>
      <c r="U135" t="s">
        <v>382</v>
      </c>
      <c r="V135">
        <v>-356.66</v>
      </c>
      <c r="W135" t="e">
        <f>VLOOKUP(T135,Plan1!Q:T,4,0)</f>
        <v>#N/A</v>
      </c>
      <c r="X135">
        <v>3.4</v>
      </c>
      <c r="Z135" t="s">
        <v>415</v>
      </c>
      <c r="AA135">
        <v>170036294</v>
      </c>
    </row>
    <row r="136" spans="1:27" hidden="1" x14ac:dyDescent="0.3">
      <c r="A136" s="5">
        <v>45104</v>
      </c>
      <c r="B136">
        <v>0</v>
      </c>
      <c r="C136" t="s">
        <v>384</v>
      </c>
      <c r="D136" t="s">
        <v>403</v>
      </c>
      <c r="E136" t="s">
        <v>374</v>
      </c>
      <c r="F136">
        <v>202306</v>
      </c>
      <c r="G136" t="s">
        <v>375</v>
      </c>
      <c r="H136">
        <v>304.20999999999998</v>
      </c>
      <c r="I136">
        <v>0</v>
      </c>
      <c r="J136" t="s">
        <v>386</v>
      </c>
      <c r="L136" t="s">
        <v>377</v>
      </c>
      <c r="M136" t="s">
        <v>387</v>
      </c>
      <c r="N136" t="s">
        <v>388</v>
      </c>
      <c r="O136" t="s">
        <v>483</v>
      </c>
      <c r="P136" t="s">
        <v>381</v>
      </c>
      <c r="T136" s="4">
        <v>86366795156</v>
      </c>
      <c r="U136" t="s">
        <v>382</v>
      </c>
      <c r="V136">
        <v>304.20999999999998</v>
      </c>
      <c r="W136" t="str">
        <f>VLOOKUP(T136,Plan1!Q:T,4,0)</f>
        <v>gian</v>
      </c>
      <c r="X136">
        <v>2.9</v>
      </c>
      <c r="Z136" t="s">
        <v>415</v>
      </c>
      <c r="AA136">
        <v>170036294</v>
      </c>
    </row>
    <row r="137" spans="1:27" hidden="1" x14ac:dyDescent="0.3">
      <c r="A137" s="5">
        <v>45098</v>
      </c>
      <c r="B137">
        <v>0</v>
      </c>
      <c r="C137" t="s">
        <v>384</v>
      </c>
      <c r="D137" t="s">
        <v>385</v>
      </c>
      <c r="E137" t="s">
        <v>374</v>
      </c>
      <c r="F137">
        <v>202306</v>
      </c>
      <c r="G137" t="s">
        <v>375</v>
      </c>
      <c r="H137">
        <v>304.20999999999998</v>
      </c>
      <c r="I137">
        <v>0</v>
      </c>
      <c r="J137" t="s">
        <v>386</v>
      </c>
      <c r="L137" t="s">
        <v>377</v>
      </c>
      <c r="M137" t="s">
        <v>387</v>
      </c>
      <c r="N137" t="s">
        <v>388</v>
      </c>
      <c r="O137" t="s">
        <v>483</v>
      </c>
      <c r="P137" t="s">
        <v>381</v>
      </c>
      <c r="T137" s="4">
        <v>752002024383</v>
      </c>
      <c r="U137" t="s">
        <v>382</v>
      </c>
      <c r="V137">
        <v>304.20999999999998</v>
      </c>
      <c r="W137" t="str">
        <f>VLOOKUP(T137,Plan1!Q:T,4,0)</f>
        <v>gian</v>
      </c>
      <c r="X137">
        <v>2.9</v>
      </c>
      <c r="Z137" t="s">
        <v>389</v>
      </c>
      <c r="AA137">
        <v>170036294</v>
      </c>
    </row>
    <row r="138" spans="1:27" hidden="1" x14ac:dyDescent="0.3">
      <c r="A138" s="5">
        <v>45093</v>
      </c>
      <c r="B138">
        <v>0</v>
      </c>
      <c r="C138" t="s">
        <v>384</v>
      </c>
      <c r="D138" t="s">
        <v>429</v>
      </c>
      <c r="E138" t="s">
        <v>374</v>
      </c>
      <c r="F138">
        <v>202306</v>
      </c>
      <c r="G138" t="s">
        <v>375</v>
      </c>
      <c r="H138">
        <v>314.7</v>
      </c>
      <c r="I138">
        <v>0</v>
      </c>
      <c r="J138" t="s">
        <v>386</v>
      </c>
      <c r="L138" t="s">
        <v>377</v>
      </c>
      <c r="M138" t="s">
        <v>387</v>
      </c>
      <c r="N138" t="s">
        <v>388</v>
      </c>
      <c r="O138" t="s">
        <v>483</v>
      </c>
      <c r="P138" t="s">
        <v>381</v>
      </c>
      <c r="T138" s="4">
        <v>884623374411</v>
      </c>
      <c r="U138" t="s">
        <v>382</v>
      </c>
      <c r="V138">
        <v>314.7</v>
      </c>
      <c r="W138" t="str">
        <f>VLOOKUP(T138,Plan1!Q:T,4,0)</f>
        <v>gian</v>
      </c>
      <c r="X138">
        <v>3</v>
      </c>
      <c r="Z138" t="s">
        <v>437</v>
      </c>
      <c r="AA138">
        <v>170036294</v>
      </c>
    </row>
    <row r="139" spans="1:27" hidden="1" x14ac:dyDescent="0.3">
      <c r="A139" s="5">
        <v>45097</v>
      </c>
      <c r="B139">
        <v>0</v>
      </c>
      <c r="C139" t="s">
        <v>384</v>
      </c>
      <c r="D139" t="s">
        <v>403</v>
      </c>
      <c r="E139" t="s">
        <v>374</v>
      </c>
      <c r="F139">
        <v>202306</v>
      </c>
      <c r="G139" t="s">
        <v>375</v>
      </c>
      <c r="H139">
        <v>314.7</v>
      </c>
      <c r="I139">
        <v>0</v>
      </c>
      <c r="J139" t="s">
        <v>386</v>
      </c>
      <c r="L139" t="s">
        <v>377</v>
      </c>
      <c r="M139" t="s">
        <v>387</v>
      </c>
      <c r="N139" t="s">
        <v>388</v>
      </c>
      <c r="O139" t="s">
        <v>483</v>
      </c>
      <c r="P139" t="s">
        <v>381</v>
      </c>
      <c r="T139" s="4">
        <v>593001002474</v>
      </c>
      <c r="U139" t="s">
        <v>382</v>
      </c>
      <c r="V139">
        <v>314.7</v>
      </c>
      <c r="W139" t="str">
        <f>VLOOKUP(T139,Plan1!Q:T,4,0)</f>
        <v>gian</v>
      </c>
      <c r="X139">
        <v>3</v>
      </c>
      <c r="Z139" t="s">
        <v>415</v>
      </c>
      <c r="AA139">
        <v>170036294</v>
      </c>
    </row>
    <row r="140" spans="1:27" hidden="1" x14ac:dyDescent="0.3">
      <c r="A140" s="5">
        <v>45098</v>
      </c>
      <c r="B140">
        <v>0</v>
      </c>
      <c r="C140" t="s">
        <v>384</v>
      </c>
      <c r="D140" t="s">
        <v>403</v>
      </c>
      <c r="E140" t="s">
        <v>374</v>
      </c>
      <c r="F140">
        <v>202306</v>
      </c>
      <c r="G140" t="s">
        <v>375</v>
      </c>
      <c r="H140">
        <v>304.20999999999998</v>
      </c>
      <c r="I140">
        <v>0</v>
      </c>
      <c r="J140" t="s">
        <v>386</v>
      </c>
      <c r="L140" t="s">
        <v>377</v>
      </c>
      <c r="M140" t="s">
        <v>387</v>
      </c>
      <c r="N140" t="s">
        <v>388</v>
      </c>
      <c r="O140" t="s">
        <v>483</v>
      </c>
      <c r="P140" t="s">
        <v>381</v>
      </c>
      <c r="T140" s="4">
        <v>749001447611</v>
      </c>
      <c r="U140" t="s">
        <v>382</v>
      </c>
      <c r="V140">
        <v>304.20999999999998</v>
      </c>
      <c r="W140" t="str">
        <f>VLOOKUP(T140,Plan1!Q:T,4,0)</f>
        <v>gian</v>
      </c>
      <c r="X140">
        <v>2.9</v>
      </c>
      <c r="Z140" t="s">
        <v>415</v>
      </c>
      <c r="AA140">
        <v>170036294</v>
      </c>
    </row>
    <row r="141" spans="1:27" hidden="1" x14ac:dyDescent="0.3">
      <c r="A141" s="5">
        <v>45101</v>
      </c>
      <c r="B141">
        <v>0</v>
      </c>
      <c r="C141" t="s">
        <v>390</v>
      </c>
      <c r="D141" t="s">
        <v>482</v>
      </c>
      <c r="E141" t="s">
        <v>374</v>
      </c>
      <c r="F141">
        <v>202306</v>
      </c>
      <c r="G141" t="s">
        <v>375</v>
      </c>
      <c r="H141">
        <v>31.47</v>
      </c>
      <c r="I141">
        <v>0</v>
      </c>
      <c r="J141" t="s">
        <v>482</v>
      </c>
      <c r="L141" t="s">
        <v>377</v>
      </c>
      <c r="M141" t="s">
        <v>387</v>
      </c>
      <c r="N141" t="s">
        <v>388</v>
      </c>
      <c r="O141" t="s">
        <v>483</v>
      </c>
      <c r="P141" t="s">
        <v>381</v>
      </c>
      <c r="T141" s="4">
        <v>749001447832</v>
      </c>
      <c r="U141" t="s">
        <v>382</v>
      </c>
      <c r="V141">
        <v>31.47</v>
      </c>
      <c r="W141" t="str">
        <f>VLOOKUP(T141,Plan1!Q:T,4,0)</f>
        <v>gian</v>
      </c>
      <c r="X141">
        <v>0.3</v>
      </c>
      <c r="Z141" t="s">
        <v>403</v>
      </c>
      <c r="AA141">
        <v>170036294</v>
      </c>
    </row>
    <row r="142" spans="1:27" hidden="1" x14ac:dyDescent="0.3">
      <c r="A142" s="5">
        <v>45100</v>
      </c>
      <c r="B142">
        <v>0</v>
      </c>
      <c r="C142" t="s">
        <v>390</v>
      </c>
      <c r="D142" t="s">
        <v>482</v>
      </c>
      <c r="E142" t="s">
        <v>374</v>
      </c>
      <c r="F142">
        <v>202306</v>
      </c>
      <c r="G142" t="s">
        <v>375</v>
      </c>
      <c r="H142">
        <v>31.47</v>
      </c>
      <c r="I142">
        <v>0</v>
      </c>
      <c r="J142" t="s">
        <v>482</v>
      </c>
      <c r="L142" t="s">
        <v>377</v>
      </c>
      <c r="M142" t="s">
        <v>387</v>
      </c>
      <c r="N142" t="s">
        <v>388</v>
      </c>
      <c r="O142" t="s">
        <v>483</v>
      </c>
      <c r="P142" t="s">
        <v>381</v>
      </c>
      <c r="T142" s="4">
        <v>996375175477</v>
      </c>
      <c r="U142" t="s">
        <v>382</v>
      </c>
      <c r="V142">
        <v>31.47</v>
      </c>
      <c r="W142" t="e">
        <f>VLOOKUP(T142,Plan1!Q:T,4,0)</f>
        <v>#N/A</v>
      </c>
      <c r="X142">
        <v>0.3</v>
      </c>
      <c r="Z142" t="s">
        <v>403</v>
      </c>
      <c r="AA142">
        <v>170036294</v>
      </c>
    </row>
    <row r="143" spans="1:27" hidden="1" x14ac:dyDescent="0.3">
      <c r="A143" s="5">
        <v>45105</v>
      </c>
      <c r="B143">
        <v>0</v>
      </c>
      <c r="C143" t="s">
        <v>390</v>
      </c>
      <c r="D143" t="s">
        <v>482</v>
      </c>
      <c r="E143" t="s">
        <v>374</v>
      </c>
      <c r="F143">
        <v>202306</v>
      </c>
      <c r="G143" t="s">
        <v>375</v>
      </c>
      <c r="H143">
        <v>31.47</v>
      </c>
      <c r="I143">
        <v>0</v>
      </c>
      <c r="J143" t="s">
        <v>482</v>
      </c>
      <c r="L143" t="s">
        <v>377</v>
      </c>
      <c r="M143" t="s">
        <v>387</v>
      </c>
      <c r="N143" t="s">
        <v>388</v>
      </c>
      <c r="O143" t="s">
        <v>483</v>
      </c>
      <c r="P143" t="s">
        <v>381</v>
      </c>
      <c r="T143" s="4">
        <v>86366796314</v>
      </c>
      <c r="U143" t="s">
        <v>382</v>
      </c>
      <c r="V143">
        <v>31.47</v>
      </c>
      <c r="W143" t="str">
        <f>VLOOKUP(T143,Plan1!Q:T,4,0)</f>
        <v>gian</v>
      </c>
      <c r="X143">
        <v>0.3</v>
      </c>
      <c r="Z143" t="s">
        <v>403</v>
      </c>
      <c r="AA143">
        <v>170036294</v>
      </c>
    </row>
    <row r="144" spans="1:27" hidden="1" x14ac:dyDescent="0.3">
      <c r="A144" s="5">
        <v>45104</v>
      </c>
      <c r="B144">
        <v>0</v>
      </c>
      <c r="C144" t="s">
        <v>390</v>
      </c>
      <c r="D144" t="s">
        <v>482</v>
      </c>
      <c r="E144" t="s">
        <v>374</v>
      </c>
      <c r="F144">
        <v>202306</v>
      </c>
      <c r="G144" t="s">
        <v>375</v>
      </c>
      <c r="H144">
        <v>31.47</v>
      </c>
      <c r="I144">
        <v>0</v>
      </c>
      <c r="J144" t="s">
        <v>482</v>
      </c>
      <c r="L144" t="s">
        <v>377</v>
      </c>
      <c r="M144" t="s">
        <v>387</v>
      </c>
      <c r="N144" t="s">
        <v>388</v>
      </c>
      <c r="O144" t="s">
        <v>483</v>
      </c>
      <c r="P144" t="s">
        <v>381</v>
      </c>
      <c r="T144" s="4">
        <v>88624684189</v>
      </c>
      <c r="U144" t="s">
        <v>382</v>
      </c>
      <c r="V144">
        <v>31.47</v>
      </c>
      <c r="W144" t="str">
        <f>VLOOKUP(T144,Plan1!Q:T,4,0)</f>
        <v>gian</v>
      </c>
      <c r="X144">
        <v>0.3</v>
      </c>
      <c r="Z144" t="s">
        <v>403</v>
      </c>
      <c r="AA144">
        <v>170036294</v>
      </c>
    </row>
    <row r="145" spans="1:27" hidden="1" x14ac:dyDescent="0.3">
      <c r="A145" s="5">
        <v>45104</v>
      </c>
      <c r="B145">
        <v>0</v>
      </c>
      <c r="C145" t="s">
        <v>390</v>
      </c>
      <c r="D145" t="s">
        <v>482</v>
      </c>
      <c r="E145" t="s">
        <v>374</v>
      </c>
      <c r="F145">
        <v>202306</v>
      </c>
      <c r="G145" t="s">
        <v>375</v>
      </c>
      <c r="H145">
        <v>25.47</v>
      </c>
      <c r="I145">
        <v>0</v>
      </c>
      <c r="J145" t="s">
        <v>482</v>
      </c>
      <c r="L145" t="s">
        <v>377</v>
      </c>
      <c r="M145" t="s">
        <v>411</v>
      </c>
      <c r="N145" t="s">
        <v>388</v>
      </c>
      <c r="O145" t="s">
        <v>483</v>
      </c>
      <c r="P145" t="s">
        <v>381</v>
      </c>
      <c r="T145" s="4">
        <v>88624684936</v>
      </c>
      <c r="U145" t="s">
        <v>382</v>
      </c>
      <c r="V145">
        <v>25.47</v>
      </c>
      <c r="W145" t="str">
        <f>VLOOKUP(T145,Plan1!Q:T,4,0)</f>
        <v>gian</v>
      </c>
      <c r="X145">
        <v>0.3</v>
      </c>
      <c r="Z145" t="s">
        <v>410</v>
      </c>
      <c r="AA145">
        <v>170036294</v>
      </c>
    </row>
    <row r="146" spans="1:27" hidden="1" x14ac:dyDescent="0.3">
      <c r="A146" s="5">
        <v>45104</v>
      </c>
      <c r="B146">
        <v>0</v>
      </c>
      <c r="C146" t="s">
        <v>390</v>
      </c>
      <c r="D146" t="s">
        <v>482</v>
      </c>
      <c r="E146" t="s">
        <v>374</v>
      </c>
      <c r="F146">
        <v>202306</v>
      </c>
      <c r="G146" t="s">
        <v>375</v>
      </c>
      <c r="H146">
        <v>31.47</v>
      </c>
      <c r="I146">
        <v>0</v>
      </c>
      <c r="J146" t="s">
        <v>482</v>
      </c>
      <c r="L146" t="s">
        <v>377</v>
      </c>
      <c r="M146" t="s">
        <v>433</v>
      </c>
      <c r="N146" t="s">
        <v>388</v>
      </c>
      <c r="O146" t="s">
        <v>483</v>
      </c>
      <c r="P146" t="s">
        <v>381</v>
      </c>
      <c r="T146" s="4">
        <v>88624686416</v>
      </c>
      <c r="U146" t="s">
        <v>382</v>
      </c>
      <c r="V146">
        <v>31.47</v>
      </c>
      <c r="W146" t="str">
        <f>VLOOKUP(T146,Plan1!Q:T,4,0)</f>
        <v>gian</v>
      </c>
      <c r="X146">
        <v>0.3</v>
      </c>
      <c r="Z146" t="s">
        <v>403</v>
      </c>
      <c r="AA146">
        <v>170036294</v>
      </c>
    </row>
    <row r="147" spans="1:27" hidden="1" x14ac:dyDescent="0.3">
      <c r="A147" s="5">
        <v>45093</v>
      </c>
      <c r="B147">
        <v>0</v>
      </c>
      <c r="C147" t="s">
        <v>390</v>
      </c>
      <c r="D147" t="s">
        <v>482</v>
      </c>
      <c r="E147" t="s">
        <v>374</v>
      </c>
      <c r="F147">
        <v>202306</v>
      </c>
      <c r="G147" t="s">
        <v>375</v>
      </c>
      <c r="H147">
        <v>31.47</v>
      </c>
      <c r="I147">
        <v>0</v>
      </c>
      <c r="J147" t="s">
        <v>482</v>
      </c>
      <c r="L147" t="s">
        <v>377</v>
      </c>
      <c r="M147" t="s">
        <v>387</v>
      </c>
      <c r="N147" t="s">
        <v>388</v>
      </c>
      <c r="O147" t="s">
        <v>483</v>
      </c>
      <c r="P147" t="s">
        <v>381</v>
      </c>
      <c r="T147" s="4">
        <v>89341546274</v>
      </c>
      <c r="U147" t="s">
        <v>382</v>
      </c>
      <c r="V147">
        <v>31.47</v>
      </c>
      <c r="W147" t="str">
        <f>VLOOKUP(T147,Plan1!Q:T,4,0)</f>
        <v>gian</v>
      </c>
      <c r="X147">
        <v>0.3</v>
      </c>
      <c r="Z147" t="s">
        <v>385</v>
      </c>
      <c r="AA147">
        <v>170036294</v>
      </c>
    </row>
    <row r="148" spans="1:27" hidden="1" x14ac:dyDescent="0.3">
      <c r="A148" s="5">
        <v>45097</v>
      </c>
      <c r="B148">
        <v>0</v>
      </c>
      <c r="C148" t="s">
        <v>390</v>
      </c>
      <c r="D148" t="s">
        <v>482</v>
      </c>
      <c r="E148" t="s">
        <v>374</v>
      </c>
      <c r="F148">
        <v>202306</v>
      </c>
      <c r="G148" t="s">
        <v>375</v>
      </c>
      <c r="H148">
        <v>25.47</v>
      </c>
      <c r="I148">
        <v>0</v>
      </c>
      <c r="J148" t="s">
        <v>482</v>
      </c>
      <c r="L148" t="s">
        <v>377</v>
      </c>
      <c r="M148" t="s">
        <v>411</v>
      </c>
      <c r="N148" t="s">
        <v>388</v>
      </c>
      <c r="O148" t="s">
        <v>483</v>
      </c>
      <c r="P148" t="s">
        <v>381</v>
      </c>
      <c r="T148" s="4">
        <v>884623380888</v>
      </c>
      <c r="U148" t="s">
        <v>382</v>
      </c>
      <c r="V148">
        <v>25.47</v>
      </c>
      <c r="W148" t="e">
        <f>VLOOKUP(T148,Plan1!Q:T,4,0)</f>
        <v>#N/A</v>
      </c>
      <c r="X148">
        <v>0.3</v>
      </c>
      <c r="Z148" t="s">
        <v>410</v>
      </c>
      <c r="AA148">
        <v>170036294</v>
      </c>
    </row>
    <row r="149" spans="1:27" hidden="1" x14ac:dyDescent="0.3">
      <c r="A149" s="5">
        <v>45105</v>
      </c>
      <c r="B149">
        <v>0</v>
      </c>
      <c r="C149" t="s">
        <v>384</v>
      </c>
      <c r="D149" t="s">
        <v>429</v>
      </c>
      <c r="E149" t="s">
        <v>374</v>
      </c>
      <c r="F149">
        <v>202306</v>
      </c>
      <c r="G149" t="s">
        <v>375</v>
      </c>
      <c r="H149">
        <v>304.20999999999998</v>
      </c>
      <c r="I149">
        <v>0</v>
      </c>
      <c r="J149" t="s">
        <v>386</v>
      </c>
      <c r="L149" t="s">
        <v>377</v>
      </c>
      <c r="M149" t="s">
        <v>387</v>
      </c>
      <c r="N149" t="s">
        <v>388</v>
      </c>
      <c r="O149" t="s">
        <v>483</v>
      </c>
      <c r="P149" t="s">
        <v>381</v>
      </c>
      <c r="T149" s="4">
        <v>749001448804</v>
      </c>
      <c r="U149" t="s">
        <v>382</v>
      </c>
      <c r="V149">
        <v>304.20999999999998</v>
      </c>
      <c r="W149" t="str">
        <f>VLOOKUP(T149,Plan1!Q:T,4,0)</f>
        <v>gian</v>
      </c>
      <c r="X149">
        <v>2.9</v>
      </c>
      <c r="Z149" t="s">
        <v>458</v>
      </c>
      <c r="AA149">
        <v>170036294</v>
      </c>
    </row>
    <row r="150" spans="1:27" hidden="1" x14ac:dyDescent="0.3">
      <c r="A150" s="5">
        <v>45097</v>
      </c>
      <c r="B150">
        <v>0</v>
      </c>
      <c r="C150" t="s">
        <v>384</v>
      </c>
      <c r="D150" t="s">
        <v>403</v>
      </c>
      <c r="E150" t="s">
        <v>374</v>
      </c>
      <c r="F150">
        <v>202306</v>
      </c>
      <c r="G150" t="s">
        <v>375</v>
      </c>
      <c r="H150">
        <v>304.20999999999998</v>
      </c>
      <c r="I150">
        <v>0</v>
      </c>
      <c r="J150" t="s">
        <v>386</v>
      </c>
      <c r="L150" t="s">
        <v>377</v>
      </c>
      <c r="M150" t="s">
        <v>387</v>
      </c>
      <c r="N150" t="s">
        <v>388</v>
      </c>
      <c r="O150" t="s">
        <v>483</v>
      </c>
      <c r="P150" t="s">
        <v>381</v>
      </c>
      <c r="T150" s="4">
        <v>86366789954</v>
      </c>
      <c r="U150" t="s">
        <v>382</v>
      </c>
      <c r="V150">
        <v>304.20999999999998</v>
      </c>
      <c r="W150" t="str">
        <f>VLOOKUP(T150,Plan1!Q:T,4,0)</f>
        <v>gian</v>
      </c>
      <c r="X150">
        <v>2.9</v>
      </c>
      <c r="Z150" t="s">
        <v>415</v>
      </c>
      <c r="AA150">
        <v>170036294</v>
      </c>
    </row>
    <row r="151" spans="1:27" x14ac:dyDescent="0.3">
      <c r="A151" s="5">
        <v>45099</v>
      </c>
      <c r="B151">
        <v>0</v>
      </c>
      <c r="C151" t="s">
        <v>413</v>
      </c>
      <c r="D151" t="s">
        <v>392</v>
      </c>
      <c r="E151" t="s">
        <v>374</v>
      </c>
      <c r="F151">
        <v>202306</v>
      </c>
      <c r="G151" t="s">
        <v>442</v>
      </c>
      <c r="H151">
        <v>0</v>
      </c>
      <c r="I151">
        <v>117</v>
      </c>
      <c r="J151" t="s">
        <v>386</v>
      </c>
      <c r="L151" t="s">
        <v>496</v>
      </c>
      <c r="M151">
        <v>0</v>
      </c>
      <c r="N151" t="s">
        <v>388</v>
      </c>
      <c r="O151" t="s">
        <v>483</v>
      </c>
      <c r="P151" t="s">
        <v>381</v>
      </c>
      <c r="T151" s="4">
        <v>749001447417</v>
      </c>
      <c r="U151" t="s">
        <v>382</v>
      </c>
      <c r="V151">
        <v>0</v>
      </c>
      <c r="W151" t="str">
        <f>VLOOKUP(T151,Plan1!Q:T,4,0)</f>
        <v>gian</v>
      </c>
      <c r="X151">
        <v>2.8</v>
      </c>
      <c r="Z151" t="s">
        <v>414</v>
      </c>
    </row>
    <row r="152" spans="1:27" hidden="1" x14ac:dyDescent="0.3">
      <c r="A152" s="5">
        <v>45103</v>
      </c>
      <c r="B152">
        <v>0</v>
      </c>
      <c r="C152" t="s">
        <v>384</v>
      </c>
      <c r="D152" t="s">
        <v>403</v>
      </c>
      <c r="E152" t="s">
        <v>374</v>
      </c>
      <c r="F152">
        <v>202306</v>
      </c>
      <c r="G152" t="s">
        <v>375</v>
      </c>
      <c r="H152">
        <v>304.20999999999998</v>
      </c>
      <c r="I152">
        <v>0</v>
      </c>
      <c r="J152" t="s">
        <v>386</v>
      </c>
      <c r="L152" t="s">
        <v>377</v>
      </c>
      <c r="M152" t="s">
        <v>387</v>
      </c>
      <c r="N152" t="s">
        <v>388</v>
      </c>
      <c r="O152" t="s">
        <v>483</v>
      </c>
      <c r="P152" t="s">
        <v>381</v>
      </c>
      <c r="T152" s="4">
        <v>86366793390</v>
      </c>
      <c r="U152" t="s">
        <v>382</v>
      </c>
      <c r="V152">
        <v>304.20999999999998</v>
      </c>
      <c r="W152" t="str">
        <f>VLOOKUP(T152,Plan1!Q:T,4,0)</f>
        <v>gian</v>
      </c>
      <c r="X152">
        <v>2.9</v>
      </c>
      <c r="Z152" t="s">
        <v>405</v>
      </c>
      <c r="AA152">
        <v>170036294</v>
      </c>
    </row>
    <row r="153" spans="1:27" hidden="1" x14ac:dyDescent="0.3">
      <c r="A153" s="5">
        <v>45103</v>
      </c>
      <c r="B153">
        <v>0</v>
      </c>
      <c r="C153" t="s">
        <v>384</v>
      </c>
      <c r="D153" t="s">
        <v>410</v>
      </c>
      <c r="E153" t="s">
        <v>374</v>
      </c>
      <c r="F153">
        <v>202306</v>
      </c>
      <c r="G153" t="s">
        <v>375</v>
      </c>
      <c r="H153">
        <v>246.21</v>
      </c>
      <c r="I153">
        <v>0</v>
      </c>
      <c r="J153" t="s">
        <v>386</v>
      </c>
      <c r="L153" t="s">
        <v>377</v>
      </c>
      <c r="M153" t="s">
        <v>411</v>
      </c>
      <c r="N153" t="s">
        <v>388</v>
      </c>
      <c r="O153" t="s">
        <v>483</v>
      </c>
      <c r="P153" t="s">
        <v>381</v>
      </c>
      <c r="T153" s="4">
        <v>86366794753</v>
      </c>
      <c r="U153" t="s">
        <v>382</v>
      </c>
      <c r="V153">
        <v>246.21</v>
      </c>
      <c r="W153" t="str">
        <f>VLOOKUP(T153,Plan1!Q:T,4,0)</f>
        <v>gian</v>
      </c>
      <c r="X153">
        <v>2.9</v>
      </c>
      <c r="Z153" t="s">
        <v>436</v>
      </c>
      <c r="AA153">
        <v>170036294</v>
      </c>
    </row>
    <row r="154" spans="1:27" hidden="1" x14ac:dyDescent="0.3">
      <c r="A154" s="5">
        <v>45100</v>
      </c>
      <c r="B154">
        <v>0</v>
      </c>
      <c r="C154" t="s">
        <v>390</v>
      </c>
      <c r="D154" t="s">
        <v>482</v>
      </c>
      <c r="E154" t="s">
        <v>374</v>
      </c>
      <c r="F154">
        <v>202306</v>
      </c>
      <c r="G154" t="s">
        <v>375</v>
      </c>
      <c r="H154">
        <v>31.47</v>
      </c>
      <c r="I154">
        <v>0</v>
      </c>
      <c r="J154" t="s">
        <v>482</v>
      </c>
      <c r="L154" t="s">
        <v>377</v>
      </c>
      <c r="M154" t="s">
        <v>387</v>
      </c>
      <c r="N154" t="s">
        <v>388</v>
      </c>
      <c r="O154" t="s">
        <v>483</v>
      </c>
      <c r="P154" t="s">
        <v>381</v>
      </c>
      <c r="T154" s="4">
        <v>86366792998</v>
      </c>
      <c r="U154" t="s">
        <v>382</v>
      </c>
      <c r="V154">
        <v>31.47</v>
      </c>
      <c r="W154" t="str">
        <f>VLOOKUP(T154,Plan1!Q:T,4,0)</f>
        <v>gian</v>
      </c>
      <c r="X154">
        <v>0.3</v>
      </c>
      <c r="Z154" t="s">
        <v>403</v>
      </c>
      <c r="AA154">
        <v>170036294</v>
      </c>
    </row>
    <row r="155" spans="1:27" hidden="1" x14ac:dyDescent="0.3">
      <c r="A155" s="5">
        <v>45099</v>
      </c>
      <c r="B155">
        <v>0</v>
      </c>
      <c r="C155" t="s">
        <v>390</v>
      </c>
      <c r="D155" t="s">
        <v>482</v>
      </c>
      <c r="E155" t="s">
        <v>374</v>
      </c>
      <c r="F155">
        <v>202306</v>
      </c>
      <c r="G155" t="s">
        <v>375</v>
      </c>
      <c r="H155">
        <v>31.47</v>
      </c>
      <c r="I155">
        <v>0</v>
      </c>
      <c r="J155" t="s">
        <v>482</v>
      </c>
      <c r="L155" t="s">
        <v>377</v>
      </c>
      <c r="M155" t="s">
        <v>387</v>
      </c>
      <c r="N155" t="s">
        <v>388</v>
      </c>
      <c r="O155" t="s">
        <v>483</v>
      </c>
      <c r="P155" t="s">
        <v>381</v>
      </c>
      <c r="T155" s="4">
        <v>724001012590</v>
      </c>
      <c r="U155" t="s">
        <v>382</v>
      </c>
      <c r="V155">
        <v>31.47</v>
      </c>
      <c r="W155" t="str">
        <f>VLOOKUP(T155,Plan1!Q:T,4,0)</f>
        <v>gian</v>
      </c>
      <c r="X155">
        <v>0.3</v>
      </c>
      <c r="Z155" t="s">
        <v>385</v>
      </c>
      <c r="AA155">
        <v>170036294</v>
      </c>
    </row>
    <row r="156" spans="1:27" hidden="1" x14ac:dyDescent="0.3">
      <c r="A156" s="5">
        <v>45100</v>
      </c>
      <c r="B156">
        <v>0</v>
      </c>
      <c r="C156" t="s">
        <v>390</v>
      </c>
      <c r="D156" t="s">
        <v>482</v>
      </c>
      <c r="E156" t="s">
        <v>374</v>
      </c>
      <c r="F156">
        <v>202306</v>
      </c>
      <c r="G156" t="s">
        <v>375</v>
      </c>
      <c r="H156">
        <v>31.47</v>
      </c>
      <c r="I156">
        <v>0</v>
      </c>
      <c r="J156" t="s">
        <v>482</v>
      </c>
      <c r="L156" t="s">
        <v>377</v>
      </c>
      <c r="M156" t="s">
        <v>433</v>
      </c>
      <c r="N156" t="s">
        <v>388</v>
      </c>
      <c r="O156" t="s">
        <v>483</v>
      </c>
      <c r="P156" t="s">
        <v>381</v>
      </c>
      <c r="T156" s="4">
        <v>996375175493</v>
      </c>
      <c r="U156" t="s">
        <v>382</v>
      </c>
      <c r="V156">
        <v>31.47</v>
      </c>
      <c r="W156" t="e">
        <f>VLOOKUP(T156,Plan1!Q:T,4,0)</f>
        <v>#N/A</v>
      </c>
      <c r="X156">
        <v>0.3</v>
      </c>
      <c r="Z156" t="s">
        <v>403</v>
      </c>
      <c r="AA156">
        <v>170036294</v>
      </c>
    </row>
    <row r="157" spans="1:27" hidden="1" x14ac:dyDescent="0.3">
      <c r="A157" s="5">
        <v>45100</v>
      </c>
      <c r="B157">
        <v>0</v>
      </c>
      <c r="C157" t="s">
        <v>390</v>
      </c>
      <c r="D157" t="s">
        <v>482</v>
      </c>
      <c r="E157" t="s">
        <v>374</v>
      </c>
      <c r="F157">
        <v>202306</v>
      </c>
      <c r="G157" t="s">
        <v>375</v>
      </c>
      <c r="H157">
        <v>31.47</v>
      </c>
      <c r="I157">
        <v>0</v>
      </c>
      <c r="J157" t="s">
        <v>482</v>
      </c>
      <c r="L157" t="s">
        <v>377</v>
      </c>
      <c r="M157" t="s">
        <v>387</v>
      </c>
      <c r="N157" t="s">
        <v>388</v>
      </c>
      <c r="O157" t="s">
        <v>483</v>
      </c>
      <c r="P157" t="s">
        <v>381</v>
      </c>
      <c r="T157" s="4">
        <v>91380414886</v>
      </c>
      <c r="U157" t="s">
        <v>382</v>
      </c>
      <c r="V157">
        <v>31.47</v>
      </c>
      <c r="W157" t="str">
        <f>VLOOKUP(T157,Plan1!Q:T,4,0)</f>
        <v>gian</v>
      </c>
      <c r="X157">
        <v>0.3</v>
      </c>
      <c r="Z157" t="s">
        <v>403</v>
      </c>
      <c r="AA157">
        <v>170036294</v>
      </c>
    </row>
    <row r="158" spans="1:27" hidden="1" x14ac:dyDescent="0.3">
      <c r="A158" s="5">
        <v>45103</v>
      </c>
      <c r="B158">
        <v>0</v>
      </c>
      <c r="C158" t="s">
        <v>390</v>
      </c>
      <c r="D158" t="s">
        <v>482</v>
      </c>
      <c r="E158" t="s">
        <v>374</v>
      </c>
      <c r="F158">
        <v>202306</v>
      </c>
      <c r="G158" t="s">
        <v>375</v>
      </c>
      <c r="H158">
        <v>31.47</v>
      </c>
      <c r="I158">
        <v>0</v>
      </c>
      <c r="J158" t="s">
        <v>482</v>
      </c>
      <c r="L158" t="s">
        <v>377</v>
      </c>
      <c r="M158" t="s">
        <v>387</v>
      </c>
      <c r="N158" t="s">
        <v>388</v>
      </c>
      <c r="O158" t="s">
        <v>483</v>
      </c>
      <c r="P158" t="s">
        <v>381</v>
      </c>
      <c r="T158" s="4">
        <v>86366793390</v>
      </c>
      <c r="U158" t="s">
        <v>382</v>
      </c>
      <c r="V158">
        <v>31.47</v>
      </c>
      <c r="W158" t="str">
        <f>VLOOKUP(T158,Plan1!Q:T,4,0)</f>
        <v>gian</v>
      </c>
      <c r="X158">
        <v>0.3</v>
      </c>
      <c r="Z158" t="s">
        <v>403</v>
      </c>
      <c r="AA158">
        <v>170036294</v>
      </c>
    </row>
    <row r="159" spans="1:27" hidden="1" x14ac:dyDescent="0.3">
      <c r="A159" s="5">
        <v>45107</v>
      </c>
      <c r="B159">
        <v>0</v>
      </c>
      <c r="C159" t="s">
        <v>390</v>
      </c>
      <c r="D159" t="s">
        <v>482</v>
      </c>
      <c r="E159" t="s">
        <v>374</v>
      </c>
      <c r="F159">
        <v>202306</v>
      </c>
      <c r="G159" t="s">
        <v>375</v>
      </c>
      <c r="H159">
        <v>31.47</v>
      </c>
      <c r="I159">
        <v>0</v>
      </c>
      <c r="J159" t="s">
        <v>482</v>
      </c>
      <c r="L159" t="s">
        <v>377</v>
      </c>
      <c r="M159" t="s">
        <v>387</v>
      </c>
      <c r="N159" t="s">
        <v>388</v>
      </c>
      <c r="O159" t="s">
        <v>483</v>
      </c>
      <c r="P159" t="s">
        <v>381</v>
      </c>
      <c r="T159" s="4">
        <v>88624688940</v>
      </c>
      <c r="U159" t="s">
        <v>382</v>
      </c>
      <c r="V159">
        <v>31.47</v>
      </c>
      <c r="W159" t="str">
        <f>VLOOKUP(T159,Plan1!Q:T,4,0)</f>
        <v>gian</v>
      </c>
      <c r="X159">
        <v>0.3</v>
      </c>
      <c r="Z159" t="s">
        <v>429</v>
      </c>
      <c r="AA159">
        <v>170036294</v>
      </c>
    </row>
    <row r="160" spans="1:27" hidden="1" x14ac:dyDescent="0.3">
      <c r="A160" s="5">
        <v>45106</v>
      </c>
      <c r="B160">
        <v>0</v>
      </c>
      <c r="C160" t="s">
        <v>390</v>
      </c>
      <c r="D160" t="s">
        <v>482</v>
      </c>
      <c r="E160" t="s">
        <v>374</v>
      </c>
      <c r="F160">
        <v>202306</v>
      </c>
      <c r="G160" t="s">
        <v>375</v>
      </c>
      <c r="H160">
        <v>31.47</v>
      </c>
      <c r="I160">
        <v>0</v>
      </c>
      <c r="J160" t="s">
        <v>482</v>
      </c>
      <c r="L160" t="s">
        <v>377</v>
      </c>
      <c r="M160" t="s">
        <v>387</v>
      </c>
      <c r="N160" t="s">
        <v>388</v>
      </c>
      <c r="O160" t="s">
        <v>483</v>
      </c>
      <c r="P160" t="s">
        <v>381</v>
      </c>
      <c r="T160" s="4">
        <v>819001022988</v>
      </c>
      <c r="U160" t="s">
        <v>382</v>
      </c>
      <c r="V160">
        <v>31.47</v>
      </c>
      <c r="W160" t="str">
        <f>VLOOKUP(T160,Plan1!Q:T,4,0)</f>
        <v>gian</v>
      </c>
      <c r="X160">
        <v>0.3</v>
      </c>
      <c r="Z160" t="s">
        <v>385</v>
      </c>
      <c r="AA160">
        <v>170036294</v>
      </c>
    </row>
    <row r="161" spans="1:27" hidden="1" x14ac:dyDescent="0.3">
      <c r="A161" s="5">
        <v>45077</v>
      </c>
      <c r="B161">
        <v>0</v>
      </c>
      <c r="C161" t="s">
        <v>390</v>
      </c>
      <c r="D161" t="s">
        <v>500</v>
      </c>
      <c r="E161" t="s">
        <v>374</v>
      </c>
      <c r="F161">
        <v>202306</v>
      </c>
      <c r="G161" t="s">
        <v>375</v>
      </c>
      <c r="H161">
        <v>8000</v>
      </c>
      <c r="I161">
        <v>0</v>
      </c>
      <c r="J161" t="s">
        <v>501</v>
      </c>
      <c r="L161" t="s">
        <v>377</v>
      </c>
      <c r="M161">
        <v>2000</v>
      </c>
      <c r="N161" t="s">
        <v>388</v>
      </c>
      <c r="O161" t="s">
        <v>483</v>
      </c>
      <c r="U161" t="s">
        <v>502</v>
      </c>
      <c r="V161">
        <v>8000</v>
      </c>
      <c r="W161" t="e">
        <f>VLOOKUP(T161,Plan1!Q:T,4,0)</f>
        <v>#N/A</v>
      </c>
      <c r="X161">
        <v>4</v>
      </c>
      <c r="AA161">
        <v>170036294</v>
      </c>
    </row>
    <row r="162" spans="1:27" hidden="1" x14ac:dyDescent="0.3">
      <c r="A162" s="5">
        <v>45096</v>
      </c>
      <c r="B162">
        <v>0</v>
      </c>
      <c r="C162" t="s">
        <v>390</v>
      </c>
      <c r="D162" t="s">
        <v>482</v>
      </c>
      <c r="E162" t="s">
        <v>374</v>
      </c>
      <c r="F162">
        <v>202306</v>
      </c>
      <c r="G162" t="s">
        <v>375</v>
      </c>
      <c r="H162">
        <v>31.47</v>
      </c>
      <c r="I162">
        <v>0</v>
      </c>
      <c r="J162" t="s">
        <v>482</v>
      </c>
      <c r="L162" t="s">
        <v>377</v>
      </c>
      <c r="M162" t="s">
        <v>387</v>
      </c>
      <c r="N162" t="s">
        <v>388</v>
      </c>
      <c r="O162" t="s">
        <v>483</v>
      </c>
      <c r="P162" t="s">
        <v>381</v>
      </c>
      <c r="T162" s="4">
        <v>213001118661</v>
      </c>
      <c r="U162" t="s">
        <v>382</v>
      </c>
      <c r="V162">
        <v>31.47</v>
      </c>
      <c r="W162" t="str">
        <f>VLOOKUP(T162,Plan1!Q:T,4,0)</f>
        <v>gian</v>
      </c>
      <c r="X162">
        <v>0.3</v>
      </c>
      <c r="Z162" t="s">
        <v>385</v>
      </c>
      <c r="AA162">
        <v>170036294</v>
      </c>
    </row>
    <row r="163" spans="1:27" hidden="1" x14ac:dyDescent="0.3">
      <c r="A163" s="5">
        <v>45094</v>
      </c>
      <c r="B163">
        <v>0</v>
      </c>
      <c r="C163" t="s">
        <v>390</v>
      </c>
      <c r="D163" t="s">
        <v>482</v>
      </c>
      <c r="E163" t="s">
        <v>374</v>
      </c>
      <c r="F163">
        <v>202306</v>
      </c>
      <c r="G163" t="s">
        <v>375</v>
      </c>
      <c r="H163">
        <v>31.47</v>
      </c>
      <c r="I163">
        <v>0</v>
      </c>
      <c r="J163" t="s">
        <v>482</v>
      </c>
      <c r="L163" t="s">
        <v>377</v>
      </c>
      <c r="M163" t="s">
        <v>387</v>
      </c>
      <c r="N163" t="s">
        <v>388</v>
      </c>
      <c r="O163" t="s">
        <v>483</v>
      </c>
      <c r="P163" t="s">
        <v>381</v>
      </c>
      <c r="T163" s="4">
        <v>749001447026</v>
      </c>
      <c r="U163" t="s">
        <v>382</v>
      </c>
      <c r="V163">
        <v>31.47</v>
      </c>
      <c r="W163" t="str">
        <f>VLOOKUP(T163,Plan1!Q:T,4,0)</f>
        <v>gian</v>
      </c>
      <c r="X163">
        <v>0.3</v>
      </c>
      <c r="Z163" t="s">
        <v>403</v>
      </c>
      <c r="AA163">
        <v>170036294</v>
      </c>
    </row>
    <row r="164" spans="1:27" hidden="1" x14ac:dyDescent="0.3">
      <c r="A164" s="5">
        <v>45094</v>
      </c>
      <c r="B164">
        <v>0</v>
      </c>
      <c r="C164" t="s">
        <v>390</v>
      </c>
      <c r="D164" t="s">
        <v>482</v>
      </c>
      <c r="E164" t="s">
        <v>374</v>
      </c>
      <c r="F164">
        <v>202306</v>
      </c>
      <c r="G164" t="s">
        <v>375</v>
      </c>
      <c r="H164">
        <v>31.47</v>
      </c>
      <c r="I164">
        <v>0</v>
      </c>
      <c r="J164" t="s">
        <v>482</v>
      </c>
      <c r="L164" t="s">
        <v>377</v>
      </c>
      <c r="M164" t="s">
        <v>387</v>
      </c>
      <c r="N164" t="s">
        <v>388</v>
      </c>
      <c r="O164" t="s">
        <v>483</v>
      </c>
      <c r="P164" t="s">
        <v>381</v>
      </c>
      <c r="T164" s="4">
        <v>749001446224</v>
      </c>
      <c r="U164" t="s">
        <v>382</v>
      </c>
      <c r="V164">
        <v>31.47</v>
      </c>
      <c r="W164" t="str">
        <f>VLOOKUP(T164,Plan1!Q:T,4,0)</f>
        <v>gian</v>
      </c>
      <c r="X164">
        <v>0.3</v>
      </c>
      <c r="Z164" t="s">
        <v>403</v>
      </c>
      <c r="AA164">
        <v>170036294</v>
      </c>
    </row>
    <row r="165" spans="1:27" hidden="1" x14ac:dyDescent="0.3">
      <c r="A165" s="5">
        <v>45106</v>
      </c>
      <c r="B165">
        <v>0</v>
      </c>
      <c r="C165" t="s">
        <v>384</v>
      </c>
      <c r="D165" t="s">
        <v>410</v>
      </c>
      <c r="E165" t="s">
        <v>374</v>
      </c>
      <c r="F165">
        <v>202306</v>
      </c>
      <c r="G165" t="s">
        <v>375</v>
      </c>
      <c r="H165">
        <v>246.21</v>
      </c>
      <c r="I165">
        <v>0</v>
      </c>
      <c r="J165" t="s">
        <v>386</v>
      </c>
      <c r="L165" t="s">
        <v>377</v>
      </c>
      <c r="M165" t="s">
        <v>411</v>
      </c>
      <c r="N165" t="s">
        <v>388</v>
      </c>
      <c r="O165" t="s">
        <v>483</v>
      </c>
      <c r="P165" t="s">
        <v>381</v>
      </c>
      <c r="T165" s="4">
        <v>851001151126</v>
      </c>
      <c r="U165" t="s">
        <v>382</v>
      </c>
      <c r="V165">
        <v>246.21</v>
      </c>
      <c r="W165" t="e">
        <f>VLOOKUP(T165,Plan1!Q:T,4,0)</f>
        <v>#N/A</v>
      </c>
      <c r="X165">
        <v>2.9</v>
      </c>
      <c r="Z165" t="s">
        <v>412</v>
      </c>
      <c r="AA165">
        <v>170036294</v>
      </c>
    </row>
    <row r="166" spans="1:27" hidden="1" x14ac:dyDescent="0.3">
      <c r="A166" s="5">
        <v>45105</v>
      </c>
      <c r="B166">
        <v>0</v>
      </c>
      <c r="C166" t="s">
        <v>430</v>
      </c>
      <c r="D166" t="s">
        <v>503</v>
      </c>
      <c r="E166" t="s">
        <v>374</v>
      </c>
      <c r="F166">
        <v>202306</v>
      </c>
      <c r="G166" t="s">
        <v>375</v>
      </c>
      <c r="H166">
        <v>391.21</v>
      </c>
      <c r="I166">
        <v>0</v>
      </c>
      <c r="J166" t="s">
        <v>386</v>
      </c>
      <c r="L166" t="s">
        <v>377</v>
      </c>
      <c r="M166" t="s">
        <v>451</v>
      </c>
      <c r="N166" t="s">
        <v>388</v>
      </c>
      <c r="O166" t="s">
        <v>483</v>
      </c>
      <c r="P166" t="s">
        <v>381</v>
      </c>
      <c r="T166" s="4">
        <v>884623390662</v>
      </c>
      <c r="U166" t="s">
        <v>382</v>
      </c>
      <c r="V166">
        <v>391.21</v>
      </c>
      <c r="W166" t="str">
        <f>VLOOKUP(T166,Plan1!Q:T,4,0)</f>
        <v>gian</v>
      </c>
      <c r="X166">
        <v>2.9</v>
      </c>
      <c r="Z166" t="s">
        <v>504</v>
      </c>
      <c r="AA166">
        <v>170036294</v>
      </c>
    </row>
    <row r="167" spans="1:27" hidden="1" x14ac:dyDescent="0.3">
      <c r="A167" s="5">
        <v>45105</v>
      </c>
      <c r="B167">
        <v>0</v>
      </c>
      <c r="C167" t="s">
        <v>384</v>
      </c>
      <c r="D167" t="s">
        <v>403</v>
      </c>
      <c r="E167" t="s">
        <v>374</v>
      </c>
      <c r="F167">
        <v>202306</v>
      </c>
      <c r="G167" t="s">
        <v>375</v>
      </c>
      <c r="H167">
        <v>304.20999999999998</v>
      </c>
      <c r="I167">
        <v>0</v>
      </c>
      <c r="J167" t="s">
        <v>386</v>
      </c>
      <c r="L167" t="s">
        <v>377</v>
      </c>
      <c r="M167" t="s">
        <v>387</v>
      </c>
      <c r="N167" t="s">
        <v>388</v>
      </c>
      <c r="O167" t="s">
        <v>483</v>
      </c>
      <c r="P167" t="s">
        <v>381</v>
      </c>
      <c r="T167" s="4">
        <v>86366796314</v>
      </c>
      <c r="U167" t="s">
        <v>382</v>
      </c>
      <c r="V167">
        <v>304.20999999999998</v>
      </c>
      <c r="W167" t="str">
        <f>VLOOKUP(T167,Plan1!Q:T,4,0)</f>
        <v>gian</v>
      </c>
      <c r="X167">
        <v>2.9</v>
      </c>
      <c r="Z167" t="s">
        <v>405</v>
      </c>
      <c r="AA167">
        <v>170036294</v>
      </c>
    </row>
    <row r="168" spans="1:27" hidden="1" x14ac:dyDescent="0.3">
      <c r="A168" s="5">
        <v>45105</v>
      </c>
      <c r="B168">
        <v>0</v>
      </c>
      <c r="C168" t="s">
        <v>384</v>
      </c>
      <c r="D168" t="s">
        <v>429</v>
      </c>
      <c r="E168" t="s">
        <v>374</v>
      </c>
      <c r="F168">
        <v>202306</v>
      </c>
      <c r="G168" t="s">
        <v>375</v>
      </c>
      <c r="H168">
        <v>314.7</v>
      </c>
      <c r="I168">
        <v>0</v>
      </c>
      <c r="J168" t="s">
        <v>386</v>
      </c>
      <c r="L168" t="s">
        <v>377</v>
      </c>
      <c r="M168" t="s">
        <v>387</v>
      </c>
      <c r="N168" t="s">
        <v>388</v>
      </c>
      <c r="O168" t="s">
        <v>483</v>
      </c>
      <c r="P168" t="s">
        <v>381</v>
      </c>
      <c r="T168" s="4">
        <v>884623390662</v>
      </c>
      <c r="U168" t="s">
        <v>382</v>
      </c>
      <c r="V168">
        <v>314.7</v>
      </c>
      <c r="W168" t="str">
        <f>VLOOKUP(T168,Plan1!Q:T,4,0)</f>
        <v>gian</v>
      </c>
      <c r="X168">
        <v>3</v>
      </c>
      <c r="Z168" t="s">
        <v>437</v>
      </c>
      <c r="AA168">
        <v>170036294</v>
      </c>
    </row>
    <row r="169" spans="1:27" hidden="1" x14ac:dyDescent="0.3">
      <c r="A169" s="5">
        <v>45099</v>
      </c>
      <c r="B169">
        <v>0</v>
      </c>
      <c r="C169" t="s">
        <v>384</v>
      </c>
      <c r="D169" t="s">
        <v>385</v>
      </c>
      <c r="E169" t="s">
        <v>374</v>
      </c>
      <c r="F169">
        <v>202306</v>
      </c>
      <c r="G169" t="s">
        <v>375</v>
      </c>
      <c r="H169">
        <v>314.7</v>
      </c>
      <c r="I169">
        <v>0</v>
      </c>
      <c r="J169" t="s">
        <v>386</v>
      </c>
      <c r="L169" t="s">
        <v>377</v>
      </c>
      <c r="M169" t="s">
        <v>387</v>
      </c>
      <c r="N169" t="s">
        <v>388</v>
      </c>
      <c r="O169" t="s">
        <v>483</v>
      </c>
      <c r="P169" t="s">
        <v>381</v>
      </c>
      <c r="T169" s="4">
        <v>213001119110</v>
      </c>
      <c r="U169" t="s">
        <v>382</v>
      </c>
      <c r="V169">
        <v>314.7</v>
      </c>
      <c r="W169" t="str">
        <f>VLOOKUP(T169,Plan1!Q:T,4,0)</f>
        <v>gian</v>
      </c>
      <c r="X169">
        <v>3</v>
      </c>
      <c r="Z169" t="s">
        <v>409</v>
      </c>
      <c r="AA169">
        <v>170036294</v>
      </c>
    </row>
    <row r="170" spans="1:27" hidden="1" x14ac:dyDescent="0.3">
      <c r="A170" s="5">
        <v>45099</v>
      </c>
      <c r="B170">
        <v>0</v>
      </c>
      <c r="C170" t="s">
        <v>384</v>
      </c>
      <c r="D170" t="s">
        <v>385</v>
      </c>
      <c r="E170" t="s">
        <v>374</v>
      </c>
      <c r="F170">
        <v>202306</v>
      </c>
      <c r="G170" t="s">
        <v>375</v>
      </c>
      <c r="H170">
        <v>314.7</v>
      </c>
      <c r="I170">
        <v>0</v>
      </c>
      <c r="J170" t="s">
        <v>386</v>
      </c>
      <c r="L170" t="s">
        <v>377</v>
      </c>
      <c r="M170" t="s">
        <v>387</v>
      </c>
      <c r="N170" t="s">
        <v>388</v>
      </c>
      <c r="O170" t="s">
        <v>483</v>
      </c>
      <c r="P170" t="s">
        <v>381</v>
      </c>
      <c r="T170" s="4">
        <v>213001117746</v>
      </c>
      <c r="U170" t="s">
        <v>382</v>
      </c>
      <c r="V170">
        <v>314.7</v>
      </c>
      <c r="W170" t="str">
        <f>VLOOKUP(T170,Plan1!Q:T,4,0)</f>
        <v>gian</v>
      </c>
      <c r="X170">
        <v>3</v>
      </c>
      <c r="Z170" t="s">
        <v>409</v>
      </c>
      <c r="AA170">
        <v>170036294</v>
      </c>
    </row>
    <row r="171" spans="1:27" x14ac:dyDescent="0.3">
      <c r="A171" s="5">
        <v>45099</v>
      </c>
      <c r="B171">
        <v>0</v>
      </c>
      <c r="C171" t="s">
        <v>384</v>
      </c>
      <c r="D171" t="s">
        <v>385</v>
      </c>
      <c r="E171" t="s">
        <v>374</v>
      </c>
      <c r="F171">
        <v>202306</v>
      </c>
      <c r="G171" t="s">
        <v>442</v>
      </c>
      <c r="H171">
        <v>0</v>
      </c>
      <c r="I171">
        <v>117</v>
      </c>
      <c r="J171" t="s">
        <v>386</v>
      </c>
      <c r="L171" t="s">
        <v>496</v>
      </c>
      <c r="M171">
        <v>0</v>
      </c>
      <c r="N171" t="s">
        <v>388</v>
      </c>
      <c r="O171" t="s">
        <v>483</v>
      </c>
      <c r="P171" t="s">
        <v>381</v>
      </c>
      <c r="T171" s="4">
        <v>213001118904</v>
      </c>
      <c r="U171" t="s">
        <v>382</v>
      </c>
      <c r="V171">
        <v>0</v>
      </c>
      <c r="W171" t="str">
        <f>VLOOKUP(T171,Plan1!Q:T,4,0)</f>
        <v>gian</v>
      </c>
      <c r="X171">
        <v>3</v>
      </c>
      <c r="Z171" t="s">
        <v>409</v>
      </c>
    </row>
    <row r="172" spans="1:27" hidden="1" x14ac:dyDescent="0.3">
      <c r="A172" s="5">
        <v>45099</v>
      </c>
      <c r="B172">
        <v>0</v>
      </c>
      <c r="C172" t="s">
        <v>384</v>
      </c>
      <c r="D172" t="s">
        <v>385</v>
      </c>
      <c r="E172" t="s">
        <v>374</v>
      </c>
      <c r="F172">
        <v>202306</v>
      </c>
      <c r="G172" t="s">
        <v>375</v>
      </c>
      <c r="H172">
        <v>314.7</v>
      </c>
      <c r="I172">
        <v>0</v>
      </c>
      <c r="J172" t="s">
        <v>386</v>
      </c>
      <c r="L172" t="s">
        <v>377</v>
      </c>
      <c r="M172" t="s">
        <v>387</v>
      </c>
      <c r="N172" t="s">
        <v>388</v>
      </c>
      <c r="O172" t="s">
        <v>483</v>
      </c>
      <c r="P172" t="s">
        <v>381</v>
      </c>
      <c r="T172" s="4">
        <v>213001119102</v>
      </c>
      <c r="U172" t="s">
        <v>382</v>
      </c>
      <c r="V172">
        <v>314.7</v>
      </c>
      <c r="W172" t="str">
        <f>VLOOKUP(T172,Plan1!Q:T,4,0)</f>
        <v>gian</v>
      </c>
      <c r="X172">
        <v>3</v>
      </c>
      <c r="Z172" t="s">
        <v>409</v>
      </c>
      <c r="AA172">
        <v>170036294</v>
      </c>
    </row>
    <row r="173" spans="1:27" hidden="1" x14ac:dyDescent="0.3">
      <c r="A173" s="5">
        <v>45103</v>
      </c>
      <c r="B173">
        <v>0</v>
      </c>
      <c r="C173" t="s">
        <v>430</v>
      </c>
      <c r="D173" t="s">
        <v>408</v>
      </c>
      <c r="E173" t="s">
        <v>374</v>
      </c>
      <c r="F173">
        <v>202306</v>
      </c>
      <c r="G173" t="s">
        <v>442</v>
      </c>
      <c r="H173">
        <v>0</v>
      </c>
      <c r="I173">
        <v>95</v>
      </c>
      <c r="J173" t="s">
        <v>386</v>
      </c>
      <c r="L173" t="s">
        <v>443</v>
      </c>
      <c r="M173" t="s">
        <v>387</v>
      </c>
      <c r="N173" t="s">
        <v>388</v>
      </c>
      <c r="O173" t="s">
        <v>483</v>
      </c>
      <c r="T173" s="4">
        <v>996375171382</v>
      </c>
      <c r="U173" t="s">
        <v>382</v>
      </c>
      <c r="V173">
        <v>0</v>
      </c>
      <c r="W173" t="e">
        <f>VLOOKUP(T173,Plan1!Q:T,4,0)</f>
        <v>#N/A</v>
      </c>
      <c r="X173">
        <v>2.8</v>
      </c>
      <c r="Z173" t="s">
        <v>444</v>
      </c>
    </row>
    <row r="174" spans="1:27" hidden="1" x14ac:dyDescent="0.3">
      <c r="A174" s="5">
        <v>45099</v>
      </c>
      <c r="B174">
        <v>0</v>
      </c>
      <c r="C174" t="s">
        <v>390</v>
      </c>
      <c r="D174" t="s">
        <v>482</v>
      </c>
      <c r="E174" t="s">
        <v>374</v>
      </c>
      <c r="F174">
        <v>202306</v>
      </c>
      <c r="G174" t="s">
        <v>375</v>
      </c>
      <c r="H174">
        <v>20.98</v>
      </c>
      <c r="I174">
        <v>0</v>
      </c>
      <c r="J174" t="s">
        <v>482</v>
      </c>
      <c r="L174" t="s">
        <v>377</v>
      </c>
      <c r="M174" t="s">
        <v>387</v>
      </c>
      <c r="N174" t="s">
        <v>388</v>
      </c>
      <c r="O174" t="s">
        <v>483</v>
      </c>
      <c r="P174" t="s">
        <v>381</v>
      </c>
      <c r="T174" s="4">
        <v>593001002644</v>
      </c>
      <c r="U174" t="s">
        <v>382</v>
      </c>
      <c r="V174">
        <v>20.98</v>
      </c>
      <c r="W174" t="str">
        <f>VLOOKUP(T174,Plan1!Q:T,4,0)</f>
        <v>gian</v>
      </c>
      <c r="X174">
        <v>0.2</v>
      </c>
      <c r="Z174" t="s">
        <v>408</v>
      </c>
      <c r="AA174">
        <v>170036294</v>
      </c>
    </row>
    <row r="175" spans="1:27" hidden="1" x14ac:dyDescent="0.3">
      <c r="A175" s="5">
        <v>45099</v>
      </c>
      <c r="B175">
        <v>0</v>
      </c>
      <c r="C175" t="s">
        <v>390</v>
      </c>
      <c r="D175" t="s">
        <v>482</v>
      </c>
      <c r="E175" t="s">
        <v>374</v>
      </c>
      <c r="F175">
        <v>202306</v>
      </c>
      <c r="G175" t="s">
        <v>375</v>
      </c>
      <c r="H175">
        <v>31.47</v>
      </c>
      <c r="I175">
        <v>0</v>
      </c>
      <c r="J175" t="s">
        <v>482</v>
      </c>
      <c r="L175" t="s">
        <v>377</v>
      </c>
      <c r="M175" t="s">
        <v>387</v>
      </c>
      <c r="N175" t="s">
        <v>388</v>
      </c>
      <c r="O175" t="s">
        <v>483</v>
      </c>
      <c r="P175" t="s">
        <v>381</v>
      </c>
      <c r="T175" s="4">
        <v>531010601172</v>
      </c>
      <c r="U175" t="s">
        <v>382</v>
      </c>
      <c r="V175">
        <v>31.47</v>
      </c>
      <c r="W175" t="str">
        <f>VLOOKUP(T175,Plan1!Q:T,4,0)</f>
        <v>gian</v>
      </c>
      <c r="X175">
        <v>0.3</v>
      </c>
      <c r="Z175" t="s">
        <v>385</v>
      </c>
      <c r="AA175">
        <v>170036294</v>
      </c>
    </row>
    <row r="176" spans="1:27" hidden="1" x14ac:dyDescent="0.3">
      <c r="A176" s="5">
        <v>45099</v>
      </c>
      <c r="B176">
        <v>0</v>
      </c>
      <c r="C176" t="s">
        <v>390</v>
      </c>
      <c r="D176" t="s">
        <v>482</v>
      </c>
      <c r="E176" t="s">
        <v>374</v>
      </c>
      <c r="F176">
        <v>202306</v>
      </c>
      <c r="G176" t="s">
        <v>375</v>
      </c>
      <c r="H176">
        <v>25.47</v>
      </c>
      <c r="I176">
        <v>0</v>
      </c>
      <c r="J176" t="s">
        <v>482</v>
      </c>
      <c r="L176" t="s">
        <v>377</v>
      </c>
      <c r="M176" t="s">
        <v>411</v>
      </c>
      <c r="N176" t="s">
        <v>388</v>
      </c>
      <c r="O176" t="s">
        <v>483</v>
      </c>
      <c r="P176" t="s">
        <v>381</v>
      </c>
      <c r="T176" s="4">
        <v>379001244794</v>
      </c>
      <c r="U176" t="s">
        <v>382</v>
      </c>
      <c r="V176">
        <v>25.47</v>
      </c>
      <c r="W176" t="e">
        <f>VLOOKUP(T176,Plan1!Q:T,4,0)</f>
        <v>#N/A</v>
      </c>
      <c r="X176">
        <v>0.3</v>
      </c>
      <c r="Z176" t="s">
        <v>410</v>
      </c>
      <c r="AA176">
        <v>170036294</v>
      </c>
    </row>
    <row r="177" spans="1:27" hidden="1" x14ac:dyDescent="0.3">
      <c r="A177" s="5">
        <v>45099</v>
      </c>
      <c r="B177">
        <v>0</v>
      </c>
      <c r="C177" t="s">
        <v>390</v>
      </c>
      <c r="D177" t="s">
        <v>482</v>
      </c>
      <c r="E177" t="s">
        <v>374</v>
      </c>
      <c r="F177">
        <v>202306</v>
      </c>
      <c r="G177" t="s">
        <v>375</v>
      </c>
      <c r="H177">
        <v>31.47</v>
      </c>
      <c r="I177">
        <v>0</v>
      </c>
      <c r="J177" t="s">
        <v>482</v>
      </c>
      <c r="L177" t="s">
        <v>377</v>
      </c>
      <c r="M177" t="s">
        <v>387</v>
      </c>
      <c r="N177" t="s">
        <v>388</v>
      </c>
      <c r="O177" t="s">
        <v>483</v>
      </c>
      <c r="P177" t="s">
        <v>381</v>
      </c>
      <c r="T177" s="4">
        <v>86366791800</v>
      </c>
      <c r="U177" t="s">
        <v>382</v>
      </c>
      <c r="V177">
        <v>31.47</v>
      </c>
      <c r="W177" t="str">
        <f>VLOOKUP(T177,Plan1!Q:T,4,0)</f>
        <v>gian</v>
      </c>
      <c r="X177">
        <v>0.3</v>
      </c>
      <c r="Z177" t="s">
        <v>403</v>
      </c>
      <c r="AA177">
        <v>170036294</v>
      </c>
    </row>
    <row r="178" spans="1:27" hidden="1" x14ac:dyDescent="0.3">
      <c r="A178" s="5">
        <v>45099</v>
      </c>
      <c r="B178">
        <v>0</v>
      </c>
      <c r="C178" t="s">
        <v>390</v>
      </c>
      <c r="D178" t="s">
        <v>482</v>
      </c>
      <c r="E178" t="s">
        <v>374</v>
      </c>
      <c r="F178">
        <v>202306</v>
      </c>
      <c r="G178" t="s">
        <v>375</v>
      </c>
      <c r="H178">
        <v>31.47</v>
      </c>
      <c r="I178">
        <v>0</v>
      </c>
      <c r="J178" t="s">
        <v>482</v>
      </c>
      <c r="L178" t="s">
        <v>377</v>
      </c>
      <c r="M178" t="s">
        <v>433</v>
      </c>
      <c r="N178" t="s">
        <v>388</v>
      </c>
      <c r="O178" t="s">
        <v>483</v>
      </c>
      <c r="P178" t="s">
        <v>381</v>
      </c>
      <c r="T178" s="4">
        <v>86366791827</v>
      </c>
      <c r="U178" t="s">
        <v>382</v>
      </c>
      <c r="V178">
        <v>31.47</v>
      </c>
      <c r="W178" t="str">
        <f>VLOOKUP(T178,Plan1!Q:T,4,0)</f>
        <v>gian</v>
      </c>
      <c r="X178">
        <v>0.3</v>
      </c>
      <c r="Z178" t="s">
        <v>403</v>
      </c>
      <c r="AA178">
        <v>170036294</v>
      </c>
    </row>
    <row r="179" spans="1:27" hidden="1" x14ac:dyDescent="0.3">
      <c r="A179" s="5">
        <v>45094</v>
      </c>
      <c r="B179">
        <v>0</v>
      </c>
      <c r="C179" t="s">
        <v>390</v>
      </c>
      <c r="D179" t="s">
        <v>482</v>
      </c>
      <c r="E179" t="s">
        <v>374</v>
      </c>
      <c r="F179">
        <v>202306</v>
      </c>
      <c r="G179" t="s">
        <v>375</v>
      </c>
      <c r="H179">
        <v>31.47</v>
      </c>
      <c r="I179">
        <v>0</v>
      </c>
      <c r="J179" t="s">
        <v>482</v>
      </c>
      <c r="L179" t="s">
        <v>377</v>
      </c>
      <c r="M179" t="s">
        <v>387</v>
      </c>
      <c r="N179" t="s">
        <v>388</v>
      </c>
      <c r="O179" t="s">
        <v>483</v>
      </c>
      <c r="P179" t="s">
        <v>381</v>
      </c>
      <c r="T179" s="4">
        <v>89341546576</v>
      </c>
      <c r="U179" t="s">
        <v>382</v>
      </c>
      <c r="V179">
        <v>31.47</v>
      </c>
      <c r="W179" t="str">
        <f>VLOOKUP(T179,Plan1!Q:T,4,0)</f>
        <v>gian</v>
      </c>
      <c r="X179">
        <v>0.3</v>
      </c>
      <c r="Z179" t="s">
        <v>385</v>
      </c>
      <c r="AA179">
        <v>170036294</v>
      </c>
    </row>
    <row r="180" spans="1:27" hidden="1" x14ac:dyDescent="0.3">
      <c r="A180" s="5">
        <v>45105</v>
      </c>
      <c r="B180">
        <v>0</v>
      </c>
      <c r="C180" t="s">
        <v>390</v>
      </c>
      <c r="D180" t="s">
        <v>482</v>
      </c>
      <c r="E180" t="s">
        <v>374</v>
      </c>
      <c r="F180">
        <v>202306</v>
      </c>
      <c r="G180" t="s">
        <v>375</v>
      </c>
      <c r="H180">
        <v>34.47</v>
      </c>
      <c r="I180">
        <v>0</v>
      </c>
      <c r="J180" t="s">
        <v>482</v>
      </c>
      <c r="L180" t="s">
        <v>377</v>
      </c>
      <c r="M180" t="s">
        <v>459</v>
      </c>
      <c r="N180" t="s">
        <v>388</v>
      </c>
      <c r="O180" t="s">
        <v>483</v>
      </c>
      <c r="P180" t="s">
        <v>381</v>
      </c>
      <c r="T180" s="4">
        <v>204001002257</v>
      </c>
      <c r="U180" t="s">
        <v>382</v>
      </c>
      <c r="V180">
        <v>34.47</v>
      </c>
      <c r="W180" t="e">
        <f>VLOOKUP(T180,Plan1!Q:T,4,0)</f>
        <v>#N/A</v>
      </c>
      <c r="X180">
        <v>0.3</v>
      </c>
      <c r="Z180" t="s">
        <v>385</v>
      </c>
      <c r="AA180">
        <v>170036294</v>
      </c>
    </row>
    <row r="181" spans="1:27" hidden="1" x14ac:dyDescent="0.3">
      <c r="A181" s="5">
        <v>45096</v>
      </c>
      <c r="B181">
        <v>0</v>
      </c>
      <c r="C181" t="s">
        <v>390</v>
      </c>
      <c r="D181" t="s">
        <v>482</v>
      </c>
      <c r="E181" t="s">
        <v>374</v>
      </c>
      <c r="F181">
        <v>202306</v>
      </c>
      <c r="G181" t="s">
        <v>375</v>
      </c>
      <c r="H181">
        <v>28.47</v>
      </c>
      <c r="I181">
        <v>0</v>
      </c>
      <c r="J181" t="s">
        <v>482</v>
      </c>
      <c r="L181" t="s">
        <v>377</v>
      </c>
      <c r="M181" t="s">
        <v>491</v>
      </c>
      <c r="N181" t="s">
        <v>388</v>
      </c>
      <c r="O181" t="s">
        <v>483</v>
      </c>
      <c r="P181" t="s">
        <v>381</v>
      </c>
      <c r="T181" s="4">
        <v>89341545910</v>
      </c>
      <c r="U181" t="s">
        <v>382</v>
      </c>
      <c r="V181">
        <v>28.47</v>
      </c>
      <c r="W181" t="str">
        <f>VLOOKUP(T181,Plan1!Q:T,4,0)</f>
        <v>gian</v>
      </c>
      <c r="X181">
        <v>0.3</v>
      </c>
      <c r="Z181" t="s">
        <v>490</v>
      </c>
      <c r="AA181">
        <v>170036294</v>
      </c>
    </row>
    <row r="182" spans="1:27" hidden="1" x14ac:dyDescent="0.3">
      <c r="A182" s="5">
        <v>45105</v>
      </c>
      <c r="B182">
        <v>0</v>
      </c>
      <c r="C182" t="s">
        <v>390</v>
      </c>
      <c r="D182" t="s">
        <v>482</v>
      </c>
      <c r="E182" t="s">
        <v>374</v>
      </c>
      <c r="F182">
        <v>202306</v>
      </c>
      <c r="G182" t="s">
        <v>375</v>
      </c>
      <c r="H182">
        <v>31.47</v>
      </c>
      <c r="I182">
        <v>0</v>
      </c>
      <c r="J182" t="s">
        <v>482</v>
      </c>
      <c r="L182" t="s">
        <v>377</v>
      </c>
      <c r="M182" t="s">
        <v>387</v>
      </c>
      <c r="N182" t="s">
        <v>388</v>
      </c>
      <c r="O182" t="s">
        <v>483</v>
      </c>
      <c r="P182" t="s">
        <v>381</v>
      </c>
      <c r="T182" s="4">
        <v>89341548269</v>
      </c>
      <c r="U182" t="s">
        <v>382</v>
      </c>
      <c r="V182">
        <v>31.47</v>
      </c>
      <c r="W182" t="str">
        <f>VLOOKUP(T182,Plan1!Q:T,4,0)</f>
        <v>gian</v>
      </c>
      <c r="X182">
        <v>0.3</v>
      </c>
      <c r="Z182" t="s">
        <v>385</v>
      </c>
      <c r="AA182">
        <v>170036294</v>
      </c>
    </row>
    <row r="183" spans="1:27" hidden="1" x14ac:dyDescent="0.3">
      <c r="A183" s="5">
        <v>45104</v>
      </c>
      <c r="B183">
        <v>0</v>
      </c>
      <c r="C183" t="s">
        <v>384</v>
      </c>
      <c r="D183" t="s">
        <v>385</v>
      </c>
      <c r="E183" t="s">
        <v>374</v>
      </c>
      <c r="F183">
        <v>202306</v>
      </c>
      <c r="G183" t="s">
        <v>375</v>
      </c>
      <c r="H183">
        <v>314.7</v>
      </c>
      <c r="I183">
        <v>0</v>
      </c>
      <c r="J183" t="s">
        <v>386</v>
      </c>
      <c r="L183" t="s">
        <v>377</v>
      </c>
      <c r="M183" t="s">
        <v>387</v>
      </c>
      <c r="N183" t="s">
        <v>388</v>
      </c>
      <c r="O183" t="s">
        <v>483</v>
      </c>
      <c r="P183" t="s">
        <v>381</v>
      </c>
      <c r="T183" s="4">
        <v>724001012760</v>
      </c>
      <c r="U183" t="s">
        <v>382</v>
      </c>
      <c r="V183">
        <v>314.7</v>
      </c>
      <c r="W183" t="str">
        <f>VLOOKUP(T183,Plan1!Q:T,4,0)</f>
        <v>gian</v>
      </c>
      <c r="X183">
        <v>3</v>
      </c>
      <c r="Z183" t="s">
        <v>409</v>
      </c>
      <c r="AA183">
        <v>170036294</v>
      </c>
    </row>
    <row r="184" spans="1:27" hidden="1" x14ac:dyDescent="0.3">
      <c r="A184" s="5">
        <v>45104</v>
      </c>
      <c r="B184">
        <v>0</v>
      </c>
      <c r="C184" t="s">
        <v>384</v>
      </c>
      <c r="D184" t="s">
        <v>403</v>
      </c>
      <c r="E184" t="s">
        <v>374</v>
      </c>
      <c r="F184">
        <v>202306</v>
      </c>
      <c r="G184" t="s">
        <v>375</v>
      </c>
      <c r="H184">
        <v>304.20999999999998</v>
      </c>
      <c r="I184">
        <v>0</v>
      </c>
      <c r="J184" t="s">
        <v>386</v>
      </c>
      <c r="L184" t="s">
        <v>377</v>
      </c>
      <c r="M184" t="s">
        <v>387</v>
      </c>
      <c r="N184" t="s">
        <v>388</v>
      </c>
      <c r="O184" t="s">
        <v>483</v>
      </c>
      <c r="P184" t="s">
        <v>381</v>
      </c>
      <c r="T184" s="4">
        <v>363002659277</v>
      </c>
      <c r="U184" t="s">
        <v>382</v>
      </c>
      <c r="V184">
        <v>304.20999999999998</v>
      </c>
      <c r="W184" t="str">
        <f>VLOOKUP(T184,Plan1!Q:T,4,0)</f>
        <v>gian</v>
      </c>
      <c r="X184">
        <v>2.9</v>
      </c>
      <c r="Z184" t="s">
        <v>405</v>
      </c>
      <c r="AA184">
        <v>170036294</v>
      </c>
    </row>
    <row r="185" spans="1:27" hidden="1" x14ac:dyDescent="0.3">
      <c r="A185" s="5">
        <v>45104</v>
      </c>
      <c r="B185">
        <v>0</v>
      </c>
      <c r="C185" t="s">
        <v>384</v>
      </c>
      <c r="D185" t="s">
        <v>385</v>
      </c>
      <c r="E185" t="s">
        <v>374</v>
      </c>
      <c r="F185">
        <v>202306</v>
      </c>
      <c r="G185" t="s">
        <v>375</v>
      </c>
      <c r="H185">
        <v>314.7</v>
      </c>
      <c r="I185">
        <v>0</v>
      </c>
      <c r="J185" t="s">
        <v>386</v>
      </c>
      <c r="L185" t="s">
        <v>377</v>
      </c>
      <c r="M185" t="s">
        <v>387</v>
      </c>
      <c r="N185" t="s">
        <v>388</v>
      </c>
      <c r="O185" t="s">
        <v>483</v>
      </c>
      <c r="P185" t="s">
        <v>381</v>
      </c>
      <c r="T185" s="4">
        <v>89341548102</v>
      </c>
      <c r="U185" t="s">
        <v>382</v>
      </c>
      <c r="V185">
        <v>314.7</v>
      </c>
      <c r="W185" t="str">
        <f>VLOOKUP(T185,Plan1!Q:T,4,0)</f>
        <v>gian</v>
      </c>
      <c r="X185">
        <v>3</v>
      </c>
      <c r="Z185" t="s">
        <v>389</v>
      </c>
      <c r="AA185">
        <v>170036294</v>
      </c>
    </row>
    <row r="186" spans="1:27" hidden="1" x14ac:dyDescent="0.3">
      <c r="A186" s="5">
        <v>45098</v>
      </c>
      <c r="B186">
        <v>0</v>
      </c>
      <c r="C186" t="s">
        <v>390</v>
      </c>
      <c r="D186" t="s">
        <v>482</v>
      </c>
      <c r="E186" t="s">
        <v>374</v>
      </c>
      <c r="F186">
        <v>202306</v>
      </c>
      <c r="G186" t="s">
        <v>375</v>
      </c>
      <c r="H186">
        <v>31.47</v>
      </c>
      <c r="I186">
        <v>0</v>
      </c>
      <c r="J186" t="s">
        <v>482</v>
      </c>
      <c r="L186" t="s">
        <v>377</v>
      </c>
      <c r="M186" t="s">
        <v>387</v>
      </c>
      <c r="N186" t="s">
        <v>388</v>
      </c>
      <c r="O186" t="s">
        <v>483</v>
      </c>
      <c r="P186" t="s">
        <v>381</v>
      </c>
      <c r="T186" s="4">
        <v>996375174683</v>
      </c>
      <c r="U186" t="s">
        <v>382</v>
      </c>
      <c r="V186">
        <v>31.47</v>
      </c>
      <c r="W186" t="e">
        <f>VLOOKUP(T186,Plan1!Q:T,4,0)</f>
        <v>#N/A</v>
      </c>
      <c r="X186">
        <v>0.3</v>
      </c>
      <c r="Z186" t="s">
        <v>403</v>
      </c>
      <c r="AA186">
        <v>170036294</v>
      </c>
    </row>
    <row r="187" spans="1:27" hidden="1" x14ac:dyDescent="0.3">
      <c r="A187" s="5">
        <v>45098</v>
      </c>
      <c r="B187">
        <v>0</v>
      </c>
      <c r="C187" t="s">
        <v>390</v>
      </c>
      <c r="D187" t="s">
        <v>482</v>
      </c>
      <c r="E187" t="s">
        <v>374</v>
      </c>
      <c r="F187">
        <v>202306</v>
      </c>
      <c r="G187" t="s">
        <v>375</v>
      </c>
      <c r="H187">
        <v>37.47</v>
      </c>
      <c r="I187">
        <v>0</v>
      </c>
      <c r="J187" t="s">
        <v>482</v>
      </c>
      <c r="L187" t="s">
        <v>377</v>
      </c>
      <c r="M187" t="s">
        <v>419</v>
      </c>
      <c r="N187" t="s">
        <v>388</v>
      </c>
      <c r="O187" t="s">
        <v>483</v>
      </c>
      <c r="P187" t="s">
        <v>381</v>
      </c>
      <c r="T187" s="4">
        <v>379001244760</v>
      </c>
      <c r="U187" t="s">
        <v>382</v>
      </c>
      <c r="V187">
        <v>37.47</v>
      </c>
      <c r="W187" t="e">
        <f>VLOOKUP(T187,Plan1!Q:T,4,0)</f>
        <v>#N/A</v>
      </c>
      <c r="X187">
        <v>0.3</v>
      </c>
      <c r="Z187" t="s">
        <v>385</v>
      </c>
      <c r="AA187">
        <v>170036294</v>
      </c>
    </row>
    <row r="188" spans="1:27" hidden="1" x14ac:dyDescent="0.3">
      <c r="A188" s="5">
        <v>45098</v>
      </c>
      <c r="B188">
        <v>0</v>
      </c>
      <c r="C188" t="s">
        <v>390</v>
      </c>
      <c r="D188" t="s">
        <v>482</v>
      </c>
      <c r="E188" t="s">
        <v>374</v>
      </c>
      <c r="F188">
        <v>202306</v>
      </c>
      <c r="G188" t="s">
        <v>375</v>
      </c>
      <c r="H188">
        <v>31.47</v>
      </c>
      <c r="I188">
        <v>0</v>
      </c>
      <c r="J188" t="s">
        <v>482</v>
      </c>
      <c r="L188" t="s">
        <v>377</v>
      </c>
      <c r="M188" t="s">
        <v>387</v>
      </c>
      <c r="N188" t="s">
        <v>388</v>
      </c>
      <c r="O188" t="s">
        <v>483</v>
      </c>
      <c r="P188" t="s">
        <v>381</v>
      </c>
      <c r="T188" s="4">
        <v>752002024383</v>
      </c>
      <c r="U188" t="s">
        <v>382</v>
      </c>
      <c r="V188">
        <v>31.47</v>
      </c>
      <c r="W188" t="str">
        <f>VLOOKUP(T188,Plan1!Q:T,4,0)</f>
        <v>gian</v>
      </c>
      <c r="X188">
        <v>0.3</v>
      </c>
      <c r="Z188" t="s">
        <v>385</v>
      </c>
      <c r="AA188">
        <v>170036294</v>
      </c>
    </row>
    <row r="189" spans="1:27" hidden="1" x14ac:dyDescent="0.3">
      <c r="A189" s="5">
        <v>45104</v>
      </c>
      <c r="B189">
        <v>0</v>
      </c>
      <c r="C189" t="s">
        <v>390</v>
      </c>
      <c r="D189" t="s">
        <v>482</v>
      </c>
      <c r="E189" t="s">
        <v>374</v>
      </c>
      <c r="F189">
        <v>202306</v>
      </c>
      <c r="G189" t="s">
        <v>375</v>
      </c>
      <c r="H189">
        <v>31.47</v>
      </c>
      <c r="I189">
        <v>0</v>
      </c>
      <c r="J189" t="s">
        <v>482</v>
      </c>
      <c r="L189" t="s">
        <v>377</v>
      </c>
      <c r="M189" t="s">
        <v>387</v>
      </c>
      <c r="N189" t="s">
        <v>388</v>
      </c>
      <c r="O189" t="s">
        <v>483</v>
      </c>
      <c r="P189" t="s">
        <v>381</v>
      </c>
      <c r="T189" s="4">
        <v>89341548102</v>
      </c>
      <c r="U189" t="s">
        <v>382</v>
      </c>
      <c r="V189">
        <v>31.47</v>
      </c>
      <c r="W189" t="str">
        <f>VLOOKUP(T189,Plan1!Q:T,4,0)</f>
        <v>gian</v>
      </c>
      <c r="X189">
        <v>0.3</v>
      </c>
      <c r="Z189" t="s">
        <v>385</v>
      </c>
      <c r="AA189">
        <v>170036294</v>
      </c>
    </row>
    <row r="190" spans="1:27" hidden="1" x14ac:dyDescent="0.3">
      <c r="A190" s="5">
        <v>45104</v>
      </c>
      <c r="B190">
        <v>0</v>
      </c>
      <c r="C190" t="s">
        <v>384</v>
      </c>
      <c r="D190" t="s">
        <v>403</v>
      </c>
      <c r="E190" t="s">
        <v>374</v>
      </c>
      <c r="F190">
        <v>202306</v>
      </c>
      <c r="G190" t="s">
        <v>375</v>
      </c>
      <c r="H190">
        <v>304.20999999999998</v>
      </c>
      <c r="I190">
        <v>0</v>
      </c>
      <c r="J190" t="s">
        <v>386</v>
      </c>
      <c r="L190" t="s">
        <v>377</v>
      </c>
      <c r="M190" t="s">
        <v>387</v>
      </c>
      <c r="N190" t="s">
        <v>388</v>
      </c>
      <c r="O190" t="s">
        <v>483</v>
      </c>
      <c r="P190" t="s">
        <v>381</v>
      </c>
      <c r="T190" s="4">
        <v>88624684189</v>
      </c>
      <c r="U190" t="s">
        <v>382</v>
      </c>
      <c r="V190">
        <v>304.20999999999998</v>
      </c>
      <c r="W190" t="str">
        <f>VLOOKUP(T190,Plan1!Q:T,4,0)</f>
        <v>gian</v>
      </c>
      <c r="X190">
        <v>2.9</v>
      </c>
      <c r="Z190" t="s">
        <v>415</v>
      </c>
      <c r="AA190">
        <v>170036294</v>
      </c>
    </row>
    <row r="191" spans="1:27" hidden="1" x14ac:dyDescent="0.3">
      <c r="A191" s="5">
        <v>45104</v>
      </c>
      <c r="B191">
        <v>0</v>
      </c>
      <c r="C191" t="s">
        <v>384</v>
      </c>
      <c r="D191" t="s">
        <v>410</v>
      </c>
      <c r="E191" t="s">
        <v>374</v>
      </c>
      <c r="F191">
        <v>202306</v>
      </c>
      <c r="G191" t="s">
        <v>375</v>
      </c>
      <c r="H191">
        <v>246.21</v>
      </c>
      <c r="I191">
        <v>0</v>
      </c>
      <c r="J191" t="s">
        <v>386</v>
      </c>
      <c r="L191" t="s">
        <v>377</v>
      </c>
      <c r="M191" t="s">
        <v>411</v>
      </c>
      <c r="N191" t="s">
        <v>388</v>
      </c>
      <c r="O191" t="s">
        <v>483</v>
      </c>
      <c r="P191" t="s">
        <v>381</v>
      </c>
      <c r="T191" s="4">
        <v>88624684936</v>
      </c>
      <c r="U191" t="s">
        <v>382</v>
      </c>
      <c r="V191">
        <v>246.21</v>
      </c>
      <c r="W191" t="str">
        <f>VLOOKUP(T191,Plan1!Q:T,4,0)</f>
        <v>gian</v>
      </c>
      <c r="X191">
        <v>2.9</v>
      </c>
      <c r="Z191" t="s">
        <v>435</v>
      </c>
      <c r="AA191">
        <v>170036294</v>
      </c>
    </row>
    <row r="192" spans="1:27" hidden="1" x14ac:dyDescent="0.3">
      <c r="A192" s="5">
        <v>45104</v>
      </c>
      <c r="B192">
        <v>0</v>
      </c>
      <c r="C192" t="s">
        <v>384</v>
      </c>
      <c r="D192" t="s">
        <v>403</v>
      </c>
      <c r="E192" t="s">
        <v>374</v>
      </c>
      <c r="F192">
        <v>202306</v>
      </c>
      <c r="G192" t="s">
        <v>375</v>
      </c>
      <c r="H192">
        <v>304.18</v>
      </c>
      <c r="I192">
        <v>0</v>
      </c>
      <c r="J192" t="s">
        <v>386</v>
      </c>
      <c r="L192" t="s">
        <v>377</v>
      </c>
      <c r="M192" t="s">
        <v>433</v>
      </c>
      <c r="N192" t="s">
        <v>388</v>
      </c>
      <c r="O192" t="s">
        <v>483</v>
      </c>
      <c r="P192" t="s">
        <v>381</v>
      </c>
      <c r="T192" s="4">
        <v>88624686416</v>
      </c>
      <c r="U192" t="s">
        <v>382</v>
      </c>
      <c r="V192">
        <v>304.18</v>
      </c>
      <c r="W192" t="str">
        <f>VLOOKUP(T192,Plan1!Q:T,4,0)</f>
        <v>gian</v>
      </c>
      <c r="X192">
        <v>2.9</v>
      </c>
      <c r="Z192" t="s">
        <v>462</v>
      </c>
      <c r="AA192">
        <v>170036294</v>
      </c>
    </row>
    <row r="193" spans="1:27" hidden="1" x14ac:dyDescent="0.3">
      <c r="A193" s="5">
        <v>45097</v>
      </c>
      <c r="B193">
        <v>0</v>
      </c>
      <c r="C193" t="s">
        <v>384</v>
      </c>
      <c r="D193" t="s">
        <v>410</v>
      </c>
      <c r="E193" t="s">
        <v>374</v>
      </c>
      <c r="F193">
        <v>202306</v>
      </c>
      <c r="G193" t="s">
        <v>375</v>
      </c>
      <c r="H193">
        <v>246.18</v>
      </c>
      <c r="I193">
        <v>0</v>
      </c>
      <c r="J193" t="s">
        <v>386</v>
      </c>
      <c r="L193" t="s">
        <v>377</v>
      </c>
      <c r="M193" t="s">
        <v>447</v>
      </c>
      <c r="N193" t="s">
        <v>388</v>
      </c>
      <c r="O193" t="s">
        <v>483</v>
      </c>
      <c r="P193" t="s">
        <v>381</v>
      </c>
      <c r="T193" s="4">
        <v>996375173458</v>
      </c>
      <c r="U193" t="s">
        <v>382</v>
      </c>
      <c r="V193">
        <v>246.18</v>
      </c>
      <c r="W193" t="e">
        <f>VLOOKUP(T193,Plan1!Q:T,4,0)</f>
        <v>#N/A</v>
      </c>
      <c r="X193">
        <v>2.9</v>
      </c>
      <c r="Z193" t="s">
        <v>424</v>
      </c>
      <c r="AA193">
        <v>170036294</v>
      </c>
    </row>
    <row r="194" spans="1:27" hidden="1" x14ac:dyDescent="0.3">
      <c r="A194" s="5">
        <v>45097</v>
      </c>
      <c r="B194">
        <v>0</v>
      </c>
      <c r="C194" t="s">
        <v>384</v>
      </c>
      <c r="D194" t="s">
        <v>410</v>
      </c>
      <c r="E194" t="s">
        <v>374</v>
      </c>
      <c r="F194">
        <v>202306</v>
      </c>
      <c r="G194" t="s">
        <v>375</v>
      </c>
      <c r="H194">
        <v>246.18</v>
      </c>
      <c r="I194">
        <v>0</v>
      </c>
      <c r="J194" t="s">
        <v>386</v>
      </c>
      <c r="L194" t="s">
        <v>377</v>
      </c>
      <c r="M194" t="s">
        <v>447</v>
      </c>
      <c r="N194" t="s">
        <v>388</v>
      </c>
      <c r="O194" t="s">
        <v>483</v>
      </c>
      <c r="P194" t="s">
        <v>381</v>
      </c>
      <c r="T194" s="4">
        <v>996375173946</v>
      </c>
      <c r="U194" t="s">
        <v>382</v>
      </c>
      <c r="V194">
        <v>246.18</v>
      </c>
      <c r="W194" t="e">
        <f>VLOOKUP(T194,Plan1!Q:T,4,0)</f>
        <v>#N/A</v>
      </c>
      <c r="X194">
        <v>2.9</v>
      </c>
      <c r="Z194" t="s">
        <v>424</v>
      </c>
      <c r="AA194">
        <v>170036294</v>
      </c>
    </row>
    <row r="195" spans="1:27" hidden="1" x14ac:dyDescent="0.3">
      <c r="A195" s="5">
        <v>45099</v>
      </c>
      <c r="B195">
        <v>0</v>
      </c>
      <c r="C195" t="s">
        <v>384</v>
      </c>
      <c r="D195" t="s">
        <v>385</v>
      </c>
      <c r="E195" t="s">
        <v>374</v>
      </c>
      <c r="F195">
        <v>202306</v>
      </c>
      <c r="G195" t="s">
        <v>375</v>
      </c>
      <c r="H195">
        <v>314.7</v>
      </c>
      <c r="I195">
        <v>0</v>
      </c>
      <c r="J195" t="s">
        <v>386</v>
      </c>
      <c r="L195" t="s">
        <v>377</v>
      </c>
      <c r="M195" t="s">
        <v>387</v>
      </c>
      <c r="N195" t="s">
        <v>388</v>
      </c>
      <c r="O195" t="s">
        <v>483</v>
      </c>
      <c r="P195" t="s">
        <v>381</v>
      </c>
      <c r="T195" s="4">
        <v>89341547114</v>
      </c>
      <c r="U195" t="s">
        <v>382</v>
      </c>
      <c r="V195">
        <v>314.7</v>
      </c>
      <c r="W195" t="str">
        <f>VLOOKUP(T195,Plan1!Q:T,4,0)</f>
        <v>gian</v>
      </c>
      <c r="X195">
        <v>3</v>
      </c>
      <c r="Z195" t="s">
        <v>409</v>
      </c>
      <c r="AA195">
        <v>170036294</v>
      </c>
    </row>
    <row r="196" spans="1:27" hidden="1" x14ac:dyDescent="0.3">
      <c r="A196" s="5">
        <v>45099</v>
      </c>
      <c r="B196">
        <v>0</v>
      </c>
      <c r="C196" t="s">
        <v>384</v>
      </c>
      <c r="D196" t="s">
        <v>385</v>
      </c>
      <c r="E196" t="s">
        <v>374</v>
      </c>
      <c r="F196">
        <v>202306</v>
      </c>
      <c r="G196" t="s">
        <v>375</v>
      </c>
      <c r="H196">
        <v>314.7</v>
      </c>
      <c r="I196">
        <v>0</v>
      </c>
      <c r="J196" t="s">
        <v>386</v>
      </c>
      <c r="L196" t="s">
        <v>377</v>
      </c>
      <c r="M196" t="s">
        <v>387</v>
      </c>
      <c r="N196" t="s">
        <v>388</v>
      </c>
      <c r="O196" t="s">
        <v>483</v>
      </c>
      <c r="P196" t="s">
        <v>381</v>
      </c>
      <c r="T196" s="4">
        <v>724001012590</v>
      </c>
      <c r="U196" t="s">
        <v>382</v>
      </c>
      <c r="V196">
        <v>314.7</v>
      </c>
      <c r="W196" t="str">
        <f>VLOOKUP(T196,Plan1!Q:T,4,0)</f>
        <v>gian</v>
      </c>
      <c r="X196">
        <v>3</v>
      </c>
      <c r="Z196" t="s">
        <v>409</v>
      </c>
      <c r="AA196">
        <v>170036294</v>
      </c>
    </row>
    <row r="197" spans="1:27" hidden="1" x14ac:dyDescent="0.3">
      <c r="A197" s="5">
        <v>45097</v>
      </c>
      <c r="B197">
        <v>0</v>
      </c>
      <c r="C197" t="s">
        <v>390</v>
      </c>
      <c r="D197" t="s">
        <v>482</v>
      </c>
      <c r="E197" t="s">
        <v>374</v>
      </c>
      <c r="F197">
        <v>202306</v>
      </c>
      <c r="G197" t="s">
        <v>375</v>
      </c>
      <c r="H197">
        <v>31.47</v>
      </c>
      <c r="I197">
        <v>0</v>
      </c>
      <c r="J197" t="s">
        <v>482</v>
      </c>
      <c r="L197" t="s">
        <v>377</v>
      </c>
      <c r="M197" t="s">
        <v>433</v>
      </c>
      <c r="N197" t="s">
        <v>388</v>
      </c>
      <c r="O197" t="s">
        <v>483</v>
      </c>
      <c r="P197" t="s">
        <v>381</v>
      </c>
      <c r="T197" s="4">
        <v>91380414070</v>
      </c>
      <c r="U197" t="s">
        <v>382</v>
      </c>
      <c r="V197">
        <v>31.47</v>
      </c>
      <c r="W197" t="str">
        <f>VLOOKUP(T197,Plan1!Q:T,4,0)</f>
        <v>gian</v>
      </c>
      <c r="X197">
        <v>0.3</v>
      </c>
      <c r="Z197" t="s">
        <v>403</v>
      </c>
      <c r="AA197">
        <v>170036294</v>
      </c>
    </row>
    <row r="198" spans="1:27" hidden="1" x14ac:dyDescent="0.3">
      <c r="A198" s="5">
        <v>45097</v>
      </c>
      <c r="B198">
        <v>0</v>
      </c>
      <c r="C198" t="s">
        <v>390</v>
      </c>
      <c r="D198" t="s">
        <v>482</v>
      </c>
      <c r="E198" t="s">
        <v>374</v>
      </c>
      <c r="F198">
        <v>202306</v>
      </c>
      <c r="G198" t="s">
        <v>375</v>
      </c>
      <c r="H198">
        <v>25.47</v>
      </c>
      <c r="I198">
        <v>0</v>
      </c>
      <c r="J198" t="s">
        <v>482</v>
      </c>
      <c r="L198" t="s">
        <v>377</v>
      </c>
      <c r="M198" t="s">
        <v>411</v>
      </c>
      <c r="N198" t="s">
        <v>388</v>
      </c>
      <c r="O198" t="s">
        <v>483</v>
      </c>
      <c r="P198" t="s">
        <v>381</v>
      </c>
      <c r="T198" s="4">
        <v>88624681589</v>
      </c>
      <c r="U198" t="s">
        <v>382</v>
      </c>
      <c r="V198">
        <v>25.47</v>
      </c>
      <c r="W198" t="str">
        <f>VLOOKUP(T198,Plan1!Q:T,4,0)</f>
        <v>gian</v>
      </c>
      <c r="X198">
        <v>0.3</v>
      </c>
      <c r="Z198" t="s">
        <v>410</v>
      </c>
      <c r="AA198">
        <v>170036294</v>
      </c>
    </row>
    <row r="199" spans="1:27" hidden="1" x14ac:dyDescent="0.3">
      <c r="A199" s="5">
        <v>45097</v>
      </c>
      <c r="B199">
        <v>0</v>
      </c>
      <c r="C199" t="s">
        <v>390</v>
      </c>
      <c r="D199" t="s">
        <v>482</v>
      </c>
      <c r="E199" t="s">
        <v>374</v>
      </c>
      <c r="F199">
        <v>202306</v>
      </c>
      <c r="G199" t="s">
        <v>375</v>
      </c>
      <c r="H199">
        <v>31.47</v>
      </c>
      <c r="I199">
        <v>0</v>
      </c>
      <c r="J199" t="s">
        <v>482</v>
      </c>
      <c r="L199" t="s">
        <v>377</v>
      </c>
      <c r="M199" t="s">
        <v>387</v>
      </c>
      <c r="N199" t="s">
        <v>388</v>
      </c>
      <c r="O199" t="s">
        <v>483</v>
      </c>
      <c r="P199" t="s">
        <v>381</v>
      </c>
      <c r="T199" s="4">
        <v>570001044479</v>
      </c>
      <c r="U199" t="s">
        <v>382</v>
      </c>
      <c r="V199">
        <v>31.47</v>
      </c>
      <c r="W199" t="str">
        <f>VLOOKUP(T199,Plan1!Q:T,4,0)</f>
        <v>gian</v>
      </c>
      <c r="X199">
        <v>0.3</v>
      </c>
      <c r="Z199" t="s">
        <v>385</v>
      </c>
      <c r="AA199">
        <v>170036294</v>
      </c>
    </row>
    <row r="200" spans="1:27" hidden="1" x14ac:dyDescent="0.3">
      <c r="A200" s="5">
        <v>45093</v>
      </c>
      <c r="B200">
        <v>45988392453</v>
      </c>
      <c r="C200" t="s">
        <v>390</v>
      </c>
      <c r="D200" t="s">
        <v>482</v>
      </c>
      <c r="E200" t="s">
        <v>374</v>
      </c>
      <c r="F200">
        <v>202306</v>
      </c>
      <c r="G200" t="s">
        <v>375</v>
      </c>
      <c r="H200">
        <v>10.98</v>
      </c>
      <c r="I200">
        <v>0</v>
      </c>
      <c r="J200" t="s">
        <v>482</v>
      </c>
      <c r="L200" t="s">
        <v>377</v>
      </c>
      <c r="M200" t="s">
        <v>378</v>
      </c>
      <c r="N200" t="s">
        <v>388</v>
      </c>
      <c r="O200" t="s">
        <v>483</v>
      </c>
      <c r="P200" t="s">
        <v>381</v>
      </c>
      <c r="T200" s="4">
        <v>506001001451</v>
      </c>
      <c r="U200" t="s">
        <v>382</v>
      </c>
      <c r="V200">
        <v>10.98</v>
      </c>
      <c r="W200" t="e">
        <f>VLOOKUP(T200,Plan1!Q:T,4,0)</f>
        <v>#N/A</v>
      </c>
      <c r="X200">
        <v>0.2</v>
      </c>
      <c r="Z200" t="s">
        <v>373</v>
      </c>
      <c r="AA200">
        <v>114042187</v>
      </c>
    </row>
    <row r="201" spans="1:27" hidden="1" x14ac:dyDescent="0.3">
      <c r="A201" s="5">
        <v>45104</v>
      </c>
      <c r="B201">
        <v>0</v>
      </c>
      <c r="C201" t="s">
        <v>390</v>
      </c>
      <c r="D201" t="s">
        <v>482</v>
      </c>
      <c r="E201" t="s">
        <v>374</v>
      </c>
      <c r="F201">
        <v>202306</v>
      </c>
      <c r="G201" t="s">
        <v>375</v>
      </c>
      <c r="H201">
        <v>31.47</v>
      </c>
      <c r="I201">
        <v>0</v>
      </c>
      <c r="J201" t="s">
        <v>482</v>
      </c>
      <c r="L201" t="s">
        <v>377</v>
      </c>
      <c r="M201" t="s">
        <v>387</v>
      </c>
      <c r="N201" t="s">
        <v>388</v>
      </c>
      <c r="O201" t="s">
        <v>483</v>
      </c>
      <c r="P201" t="s">
        <v>381</v>
      </c>
      <c r="T201" s="4">
        <v>724001012760</v>
      </c>
      <c r="U201" t="s">
        <v>382</v>
      </c>
      <c r="V201">
        <v>31.47</v>
      </c>
      <c r="W201" t="str">
        <f>VLOOKUP(T201,Plan1!Q:T,4,0)</f>
        <v>gian</v>
      </c>
      <c r="X201">
        <v>0.3</v>
      </c>
      <c r="Z201" t="s">
        <v>385</v>
      </c>
      <c r="AA201">
        <v>170036294</v>
      </c>
    </row>
    <row r="202" spans="1:27" hidden="1" x14ac:dyDescent="0.3">
      <c r="A202" s="5">
        <v>45104</v>
      </c>
      <c r="B202">
        <v>0</v>
      </c>
      <c r="C202" t="s">
        <v>390</v>
      </c>
      <c r="D202" t="s">
        <v>482</v>
      </c>
      <c r="E202" t="s">
        <v>374</v>
      </c>
      <c r="F202">
        <v>202306</v>
      </c>
      <c r="G202" t="s">
        <v>375</v>
      </c>
      <c r="H202">
        <v>20.98</v>
      </c>
      <c r="I202">
        <v>0</v>
      </c>
      <c r="J202" t="s">
        <v>482</v>
      </c>
      <c r="L202" t="s">
        <v>377</v>
      </c>
      <c r="M202" t="s">
        <v>387</v>
      </c>
      <c r="N202" t="s">
        <v>388</v>
      </c>
      <c r="O202" t="s">
        <v>483</v>
      </c>
      <c r="P202" t="s">
        <v>381</v>
      </c>
      <c r="T202" s="4">
        <v>88624684936</v>
      </c>
      <c r="U202" t="s">
        <v>382</v>
      </c>
      <c r="V202">
        <v>20.98</v>
      </c>
      <c r="W202" t="str">
        <f>VLOOKUP(T202,Plan1!Q:T,4,0)</f>
        <v>gian</v>
      </c>
      <c r="X202">
        <v>0.2</v>
      </c>
      <c r="Z202" t="s">
        <v>408</v>
      </c>
      <c r="AA202">
        <v>170036294</v>
      </c>
    </row>
    <row r="203" spans="1:27" hidden="1" x14ac:dyDescent="0.3">
      <c r="A203" s="5">
        <v>45084</v>
      </c>
      <c r="B203">
        <v>0</v>
      </c>
      <c r="C203" t="s">
        <v>422</v>
      </c>
      <c r="D203" t="s">
        <v>385</v>
      </c>
      <c r="E203" t="s">
        <v>374</v>
      </c>
      <c r="F203">
        <v>202306</v>
      </c>
      <c r="G203" t="s">
        <v>375</v>
      </c>
      <c r="H203">
        <v>-314.7</v>
      </c>
      <c r="I203">
        <v>0</v>
      </c>
      <c r="J203" t="s">
        <v>488</v>
      </c>
      <c r="L203" t="s">
        <v>377</v>
      </c>
      <c r="M203">
        <v>0</v>
      </c>
      <c r="N203" t="s">
        <v>388</v>
      </c>
      <c r="O203" t="s">
        <v>483</v>
      </c>
      <c r="P203" t="s">
        <v>381</v>
      </c>
      <c r="T203" s="4">
        <v>213001116804</v>
      </c>
      <c r="U203" t="s">
        <v>382</v>
      </c>
      <c r="V203">
        <v>-314.7</v>
      </c>
      <c r="W203" t="str">
        <f>VLOOKUP(T203,Plan1!Q:T,4,0)</f>
        <v>gian</v>
      </c>
      <c r="X203">
        <v>3</v>
      </c>
      <c r="Z203" t="s">
        <v>409</v>
      </c>
      <c r="AA203">
        <v>170036294</v>
      </c>
    </row>
    <row r="204" spans="1:27" hidden="1" x14ac:dyDescent="0.3">
      <c r="A204" s="5">
        <v>45084</v>
      </c>
      <c r="B204">
        <v>0</v>
      </c>
      <c r="C204" t="s">
        <v>390</v>
      </c>
      <c r="D204" t="s">
        <v>482</v>
      </c>
      <c r="E204" t="s">
        <v>374</v>
      </c>
      <c r="F204">
        <v>202306</v>
      </c>
      <c r="G204" t="s">
        <v>375</v>
      </c>
      <c r="H204">
        <v>25.47</v>
      </c>
      <c r="I204">
        <v>0</v>
      </c>
      <c r="J204" t="s">
        <v>482</v>
      </c>
      <c r="L204" t="s">
        <v>377</v>
      </c>
      <c r="M204" t="s">
        <v>411</v>
      </c>
      <c r="N204" t="s">
        <v>388</v>
      </c>
      <c r="O204" t="s">
        <v>483</v>
      </c>
      <c r="P204" t="s">
        <v>381</v>
      </c>
      <c r="T204" s="4">
        <v>996375168861</v>
      </c>
      <c r="U204" t="s">
        <v>382</v>
      </c>
      <c r="V204">
        <v>25.47</v>
      </c>
      <c r="W204" t="e">
        <f>VLOOKUP(T204,Plan1!Q:T,4,0)</f>
        <v>#N/A</v>
      </c>
      <c r="X204">
        <v>0.3</v>
      </c>
      <c r="Z204" t="s">
        <v>410</v>
      </c>
      <c r="AA204">
        <v>170036294</v>
      </c>
    </row>
    <row r="205" spans="1:27" hidden="1" x14ac:dyDescent="0.3">
      <c r="A205" s="5">
        <v>45084</v>
      </c>
      <c r="B205">
        <v>0</v>
      </c>
      <c r="C205" t="s">
        <v>390</v>
      </c>
      <c r="D205" t="s">
        <v>482</v>
      </c>
      <c r="E205" t="s">
        <v>374</v>
      </c>
      <c r="F205">
        <v>202306</v>
      </c>
      <c r="G205" t="s">
        <v>375</v>
      </c>
      <c r="H205">
        <v>25.47</v>
      </c>
      <c r="I205">
        <v>0</v>
      </c>
      <c r="J205" t="s">
        <v>482</v>
      </c>
      <c r="L205" t="s">
        <v>377</v>
      </c>
      <c r="M205" t="s">
        <v>411</v>
      </c>
      <c r="N205" t="s">
        <v>388</v>
      </c>
      <c r="O205" t="s">
        <v>483</v>
      </c>
      <c r="P205" t="s">
        <v>381</v>
      </c>
      <c r="T205" s="4">
        <v>996375168870</v>
      </c>
      <c r="U205" t="s">
        <v>382</v>
      </c>
      <c r="V205">
        <v>25.47</v>
      </c>
      <c r="W205" t="e">
        <f>VLOOKUP(T205,Plan1!Q:T,4,0)</f>
        <v>#N/A</v>
      </c>
      <c r="X205">
        <v>0.3</v>
      </c>
      <c r="Z205" t="s">
        <v>410</v>
      </c>
      <c r="AA205">
        <v>170036294</v>
      </c>
    </row>
    <row r="206" spans="1:27" hidden="1" x14ac:dyDescent="0.3">
      <c r="A206" s="5">
        <v>45084</v>
      </c>
      <c r="B206">
        <v>0</v>
      </c>
      <c r="C206" t="s">
        <v>390</v>
      </c>
      <c r="D206" t="s">
        <v>482</v>
      </c>
      <c r="E206" t="s">
        <v>374</v>
      </c>
      <c r="F206">
        <v>202306</v>
      </c>
      <c r="G206" t="s">
        <v>375</v>
      </c>
      <c r="H206">
        <v>25.47</v>
      </c>
      <c r="I206">
        <v>0</v>
      </c>
      <c r="J206" t="s">
        <v>482</v>
      </c>
      <c r="L206" t="s">
        <v>377</v>
      </c>
      <c r="M206" t="s">
        <v>411</v>
      </c>
      <c r="N206" t="s">
        <v>388</v>
      </c>
      <c r="O206" t="s">
        <v>483</v>
      </c>
      <c r="P206" t="s">
        <v>381</v>
      </c>
      <c r="T206" s="4">
        <v>996375168942</v>
      </c>
      <c r="U206" t="s">
        <v>382</v>
      </c>
      <c r="V206">
        <v>25.47</v>
      </c>
      <c r="W206" t="e">
        <f>VLOOKUP(T206,Plan1!Q:T,4,0)</f>
        <v>#N/A</v>
      </c>
      <c r="X206">
        <v>0.3</v>
      </c>
      <c r="Z206" t="s">
        <v>410</v>
      </c>
      <c r="AA206">
        <v>170036294</v>
      </c>
    </row>
    <row r="207" spans="1:27" hidden="1" x14ac:dyDescent="0.3">
      <c r="A207" s="5">
        <v>45084</v>
      </c>
      <c r="B207">
        <v>0</v>
      </c>
      <c r="C207" t="s">
        <v>390</v>
      </c>
      <c r="D207" t="s">
        <v>482</v>
      </c>
      <c r="E207" t="s">
        <v>374</v>
      </c>
      <c r="F207">
        <v>202306</v>
      </c>
      <c r="G207" t="s">
        <v>375</v>
      </c>
      <c r="H207">
        <v>31.47</v>
      </c>
      <c r="I207">
        <v>0</v>
      </c>
      <c r="J207" t="s">
        <v>482</v>
      </c>
      <c r="L207" t="s">
        <v>377</v>
      </c>
      <c r="M207" t="s">
        <v>387</v>
      </c>
      <c r="N207" t="s">
        <v>388</v>
      </c>
      <c r="O207" t="s">
        <v>483</v>
      </c>
      <c r="P207" t="s">
        <v>381</v>
      </c>
      <c r="T207" s="4">
        <v>996375168977</v>
      </c>
      <c r="U207" t="s">
        <v>382</v>
      </c>
      <c r="V207">
        <v>31.47</v>
      </c>
      <c r="W207" t="e">
        <f>VLOOKUP(T207,Plan1!Q:T,4,0)</f>
        <v>#N/A</v>
      </c>
      <c r="X207">
        <v>0.3</v>
      </c>
      <c r="Z207" t="s">
        <v>429</v>
      </c>
      <c r="AA207">
        <v>170036294</v>
      </c>
    </row>
    <row r="208" spans="1:27" hidden="1" x14ac:dyDescent="0.3">
      <c r="A208" s="5">
        <v>45097</v>
      </c>
      <c r="B208">
        <v>0</v>
      </c>
      <c r="C208" t="s">
        <v>384</v>
      </c>
      <c r="D208" t="s">
        <v>403</v>
      </c>
      <c r="E208" t="s">
        <v>374</v>
      </c>
      <c r="F208">
        <v>202306</v>
      </c>
      <c r="G208" t="s">
        <v>375</v>
      </c>
      <c r="H208">
        <v>304.18</v>
      </c>
      <c r="I208">
        <v>0</v>
      </c>
      <c r="J208" t="s">
        <v>386</v>
      </c>
      <c r="L208" t="s">
        <v>377</v>
      </c>
      <c r="M208" t="s">
        <v>433</v>
      </c>
      <c r="N208" t="s">
        <v>388</v>
      </c>
      <c r="O208" t="s">
        <v>483</v>
      </c>
      <c r="P208" t="s">
        <v>381</v>
      </c>
      <c r="T208" s="4">
        <v>86366789768</v>
      </c>
      <c r="U208" t="s">
        <v>382</v>
      </c>
      <c r="V208">
        <v>304.18</v>
      </c>
      <c r="W208" t="str">
        <f>VLOOKUP(T208,Plan1!Q:T,4,0)</f>
        <v>gian</v>
      </c>
      <c r="X208">
        <v>2.9</v>
      </c>
      <c r="Z208" t="s">
        <v>462</v>
      </c>
      <c r="AA208">
        <v>170036294</v>
      </c>
    </row>
    <row r="209" spans="1:27" hidden="1" x14ac:dyDescent="0.3">
      <c r="A209" s="5">
        <v>45097</v>
      </c>
      <c r="B209">
        <v>0</v>
      </c>
      <c r="C209" t="s">
        <v>384</v>
      </c>
      <c r="D209" t="s">
        <v>403</v>
      </c>
      <c r="E209" t="s">
        <v>374</v>
      </c>
      <c r="F209">
        <v>202306</v>
      </c>
      <c r="G209" t="s">
        <v>375</v>
      </c>
      <c r="H209">
        <v>304.20999999999998</v>
      </c>
      <c r="I209">
        <v>0</v>
      </c>
      <c r="J209" t="s">
        <v>386</v>
      </c>
      <c r="L209" t="s">
        <v>377</v>
      </c>
      <c r="M209" t="s">
        <v>387</v>
      </c>
      <c r="N209" t="s">
        <v>388</v>
      </c>
      <c r="O209" t="s">
        <v>483</v>
      </c>
      <c r="P209" t="s">
        <v>381</v>
      </c>
      <c r="T209" s="4">
        <v>86366790499</v>
      </c>
      <c r="U209" t="s">
        <v>382</v>
      </c>
      <c r="V209">
        <v>304.20999999999998</v>
      </c>
      <c r="W209" t="str">
        <f>VLOOKUP(T209,Plan1!Q:T,4,0)</f>
        <v>gian</v>
      </c>
      <c r="X209">
        <v>2.9</v>
      </c>
      <c r="Z209" t="s">
        <v>415</v>
      </c>
      <c r="AA209">
        <v>170036294</v>
      </c>
    </row>
    <row r="210" spans="1:27" hidden="1" x14ac:dyDescent="0.3">
      <c r="A210" s="5">
        <v>45097</v>
      </c>
      <c r="B210">
        <v>0</v>
      </c>
      <c r="C210" t="s">
        <v>384</v>
      </c>
      <c r="D210" t="s">
        <v>385</v>
      </c>
      <c r="E210" t="s">
        <v>374</v>
      </c>
      <c r="F210">
        <v>202306</v>
      </c>
      <c r="G210" t="s">
        <v>375</v>
      </c>
      <c r="H210">
        <v>314.7</v>
      </c>
      <c r="I210">
        <v>0</v>
      </c>
      <c r="J210" t="s">
        <v>386</v>
      </c>
      <c r="L210" t="s">
        <v>377</v>
      </c>
      <c r="M210" t="s">
        <v>387</v>
      </c>
      <c r="N210" t="s">
        <v>388</v>
      </c>
      <c r="O210" t="s">
        <v>483</v>
      </c>
      <c r="P210" t="s">
        <v>381</v>
      </c>
      <c r="T210" s="4">
        <v>570001044479</v>
      </c>
      <c r="U210" t="s">
        <v>382</v>
      </c>
      <c r="V210">
        <v>314.7</v>
      </c>
      <c r="W210" t="str">
        <f>VLOOKUP(T210,Plan1!Q:T,4,0)</f>
        <v>gian</v>
      </c>
      <c r="X210">
        <v>3</v>
      </c>
      <c r="Z210" t="s">
        <v>409</v>
      </c>
      <c r="AA210">
        <v>170036294</v>
      </c>
    </row>
    <row r="211" spans="1:27" hidden="1" x14ac:dyDescent="0.3">
      <c r="A211" s="5">
        <v>45099</v>
      </c>
      <c r="B211">
        <v>0</v>
      </c>
      <c r="C211" t="s">
        <v>384</v>
      </c>
      <c r="D211" t="s">
        <v>385</v>
      </c>
      <c r="E211" t="s">
        <v>374</v>
      </c>
      <c r="F211">
        <v>202306</v>
      </c>
      <c r="G211" t="s">
        <v>375</v>
      </c>
      <c r="H211">
        <v>314.7</v>
      </c>
      <c r="I211">
        <v>0</v>
      </c>
      <c r="J211" t="s">
        <v>386</v>
      </c>
      <c r="L211" t="s">
        <v>377</v>
      </c>
      <c r="M211" t="s">
        <v>387</v>
      </c>
      <c r="N211" t="s">
        <v>388</v>
      </c>
      <c r="O211" t="s">
        <v>483</v>
      </c>
      <c r="P211" t="s">
        <v>381</v>
      </c>
      <c r="T211" s="4">
        <v>593001002644</v>
      </c>
      <c r="U211" t="s">
        <v>382</v>
      </c>
      <c r="V211">
        <v>314.7</v>
      </c>
      <c r="W211" t="str">
        <f>VLOOKUP(T211,Plan1!Q:T,4,0)</f>
        <v>gian</v>
      </c>
      <c r="X211">
        <v>3</v>
      </c>
      <c r="Z211" t="s">
        <v>439</v>
      </c>
      <c r="AA211">
        <v>170036294</v>
      </c>
    </row>
    <row r="212" spans="1:27" hidden="1" x14ac:dyDescent="0.3">
      <c r="A212" s="5">
        <v>45105</v>
      </c>
      <c r="B212">
        <v>0</v>
      </c>
      <c r="C212" t="s">
        <v>390</v>
      </c>
      <c r="D212" t="s">
        <v>482</v>
      </c>
      <c r="E212" t="s">
        <v>374</v>
      </c>
      <c r="F212">
        <v>202306</v>
      </c>
      <c r="G212" t="s">
        <v>375</v>
      </c>
      <c r="H212">
        <v>26.98</v>
      </c>
      <c r="I212">
        <v>0</v>
      </c>
      <c r="J212" t="s">
        <v>482</v>
      </c>
      <c r="L212" t="s">
        <v>377</v>
      </c>
      <c r="M212" t="s">
        <v>451</v>
      </c>
      <c r="N212" t="s">
        <v>388</v>
      </c>
      <c r="O212" t="s">
        <v>483</v>
      </c>
      <c r="P212" t="s">
        <v>381</v>
      </c>
      <c r="T212" s="4">
        <v>884623390662</v>
      </c>
      <c r="U212" t="s">
        <v>382</v>
      </c>
      <c r="V212">
        <v>26.98</v>
      </c>
      <c r="W212" t="str">
        <f>VLOOKUP(T212,Plan1!Q:T,4,0)</f>
        <v>gian</v>
      </c>
      <c r="X212">
        <v>0.2</v>
      </c>
      <c r="Z212" t="s">
        <v>503</v>
      </c>
      <c r="AA212">
        <v>170036294</v>
      </c>
    </row>
    <row r="213" spans="1:27" hidden="1" x14ac:dyDescent="0.3">
      <c r="A213" s="5">
        <v>45009</v>
      </c>
      <c r="B213">
        <v>0</v>
      </c>
      <c r="C213" t="s">
        <v>390</v>
      </c>
      <c r="D213" t="s">
        <v>482</v>
      </c>
      <c r="E213" t="s">
        <v>374</v>
      </c>
      <c r="F213">
        <v>202306</v>
      </c>
      <c r="G213" t="s">
        <v>375</v>
      </c>
      <c r="H213">
        <v>20.98</v>
      </c>
      <c r="I213">
        <v>0</v>
      </c>
      <c r="J213" t="s">
        <v>482</v>
      </c>
      <c r="L213" t="s">
        <v>377</v>
      </c>
      <c r="M213" t="s">
        <v>387</v>
      </c>
      <c r="N213" t="s">
        <v>388</v>
      </c>
      <c r="O213" t="s">
        <v>483</v>
      </c>
      <c r="P213" t="s">
        <v>381</v>
      </c>
      <c r="T213" s="4">
        <v>21187435614</v>
      </c>
      <c r="U213" t="s">
        <v>382</v>
      </c>
      <c r="V213">
        <v>20.98</v>
      </c>
      <c r="W213" t="e">
        <f>VLOOKUP(T213,Plan1!Q:T,4,0)</f>
        <v>#N/A</v>
      </c>
      <c r="X213">
        <v>0.2</v>
      </c>
      <c r="Z213" t="s">
        <v>408</v>
      </c>
      <c r="AA213">
        <v>170036294</v>
      </c>
    </row>
    <row r="214" spans="1:27" hidden="1" x14ac:dyDescent="0.3">
      <c r="A214" s="5">
        <v>45079</v>
      </c>
      <c r="B214">
        <v>0</v>
      </c>
      <c r="C214" t="s">
        <v>390</v>
      </c>
      <c r="D214" t="s">
        <v>482</v>
      </c>
      <c r="E214" t="s">
        <v>374</v>
      </c>
      <c r="F214">
        <v>202306</v>
      </c>
      <c r="G214" t="s">
        <v>375</v>
      </c>
      <c r="H214">
        <v>25.47</v>
      </c>
      <c r="I214">
        <v>0</v>
      </c>
      <c r="J214" t="s">
        <v>482</v>
      </c>
      <c r="L214" t="s">
        <v>377</v>
      </c>
      <c r="M214" t="s">
        <v>447</v>
      </c>
      <c r="N214" t="s">
        <v>388</v>
      </c>
      <c r="O214" t="s">
        <v>483</v>
      </c>
      <c r="P214" t="s">
        <v>381</v>
      </c>
      <c r="T214" s="4">
        <v>996375167024</v>
      </c>
      <c r="U214" t="s">
        <v>382</v>
      </c>
      <c r="V214">
        <v>25.47</v>
      </c>
      <c r="W214" t="e">
        <f>VLOOKUP(T214,Plan1!Q:T,4,0)</f>
        <v>#N/A</v>
      </c>
      <c r="X214">
        <v>0.3</v>
      </c>
      <c r="Z214" t="s">
        <v>410</v>
      </c>
      <c r="AA214">
        <v>170036294</v>
      </c>
    </row>
    <row r="215" spans="1:27" hidden="1" x14ac:dyDescent="0.3">
      <c r="A215" s="5">
        <v>45002</v>
      </c>
      <c r="B215">
        <v>0</v>
      </c>
      <c r="C215" t="s">
        <v>422</v>
      </c>
      <c r="D215" t="s">
        <v>441</v>
      </c>
      <c r="E215" t="s">
        <v>374</v>
      </c>
      <c r="F215">
        <v>202306</v>
      </c>
      <c r="G215" t="s">
        <v>375</v>
      </c>
      <c r="H215">
        <v>-52.45</v>
      </c>
      <c r="I215">
        <v>0</v>
      </c>
      <c r="J215" t="s">
        <v>423</v>
      </c>
      <c r="L215" t="s">
        <v>377</v>
      </c>
      <c r="M215">
        <v>0</v>
      </c>
      <c r="N215" t="s">
        <v>388</v>
      </c>
      <c r="O215" t="s">
        <v>483</v>
      </c>
      <c r="T215" s="4">
        <v>724001011136</v>
      </c>
      <c r="U215" t="s">
        <v>382</v>
      </c>
      <c r="V215">
        <v>-52.45</v>
      </c>
      <c r="W215" t="e">
        <f>VLOOKUP(T215,Plan1!Q:T,4,0)</f>
        <v>#N/A</v>
      </c>
      <c r="X215">
        <v>0.5</v>
      </c>
      <c r="Z215" t="s">
        <v>408</v>
      </c>
      <c r="AA215">
        <v>170036294</v>
      </c>
    </row>
    <row r="216" spans="1:27" hidden="1" x14ac:dyDescent="0.3">
      <c r="A216" s="5">
        <v>45106</v>
      </c>
      <c r="B216">
        <v>0</v>
      </c>
      <c r="C216" t="s">
        <v>390</v>
      </c>
      <c r="D216" t="s">
        <v>482</v>
      </c>
      <c r="E216" t="s">
        <v>374</v>
      </c>
      <c r="F216">
        <v>202306</v>
      </c>
      <c r="G216" t="s">
        <v>375</v>
      </c>
      <c r="H216">
        <v>31.47</v>
      </c>
      <c r="I216">
        <v>0</v>
      </c>
      <c r="J216" t="s">
        <v>482</v>
      </c>
      <c r="L216" t="s">
        <v>377</v>
      </c>
      <c r="M216" t="s">
        <v>387</v>
      </c>
      <c r="N216" t="s">
        <v>388</v>
      </c>
      <c r="O216" t="s">
        <v>483</v>
      </c>
      <c r="P216" t="s">
        <v>381</v>
      </c>
      <c r="T216" s="4">
        <v>88624688036</v>
      </c>
      <c r="U216" t="s">
        <v>382</v>
      </c>
      <c r="V216">
        <v>31.47</v>
      </c>
      <c r="W216" t="str">
        <f>VLOOKUP(T216,Plan1!Q:T,4,0)</f>
        <v>gian</v>
      </c>
      <c r="X216">
        <v>0.3</v>
      </c>
      <c r="Z216" t="s">
        <v>403</v>
      </c>
      <c r="AA216">
        <v>170036294</v>
      </c>
    </row>
    <row r="217" spans="1:27" hidden="1" x14ac:dyDescent="0.3">
      <c r="A217" s="5">
        <v>45086</v>
      </c>
      <c r="B217">
        <v>0</v>
      </c>
      <c r="C217" t="s">
        <v>390</v>
      </c>
      <c r="D217" t="s">
        <v>482</v>
      </c>
      <c r="E217" t="s">
        <v>374</v>
      </c>
      <c r="F217">
        <v>202306</v>
      </c>
      <c r="G217" t="s">
        <v>375</v>
      </c>
      <c r="H217">
        <v>25.47</v>
      </c>
      <c r="I217">
        <v>0</v>
      </c>
      <c r="J217" t="s">
        <v>482</v>
      </c>
      <c r="L217" t="s">
        <v>377</v>
      </c>
      <c r="M217" t="s">
        <v>411</v>
      </c>
      <c r="N217" t="s">
        <v>388</v>
      </c>
      <c r="O217" t="s">
        <v>483</v>
      </c>
      <c r="P217" t="s">
        <v>381</v>
      </c>
      <c r="T217" s="4">
        <v>996375168985</v>
      </c>
      <c r="U217" t="s">
        <v>382</v>
      </c>
      <c r="V217">
        <v>25.47</v>
      </c>
      <c r="W217" t="e">
        <f>VLOOKUP(T217,Plan1!Q:T,4,0)</f>
        <v>#N/A</v>
      </c>
      <c r="X217">
        <v>0.3</v>
      </c>
      <c r="Z217" t="s">
        <v>410</v>
      </c>
      <c r="AA217">
        <v>170036294</v>
      </c>
    </row>
    <row r="218" spans="1:27" hidden="1" x14ac:dyDescent="0.3">
      <c r="A218" s="5">
        <v>45086</v>
      </c>
      <c r="B218">
        <v>0</v>
      </c>
      <c r="C218" t="s">
        <v>390</v>
      </c>
      <c r="D218" t="s">
        <v>482</v>
      </c>
      <c r="E218" t="s">
        <v>374</v>
      </c>
      <c r="F218">
        <v>202306</v>
      </c>
      <c r="G218" t="s">
        <v>375</v>
      </c>
      <c r="H218">
        <v>25.47</v>
      </c>
      <c r="I218">
        <v>0</v>
      </c>
      <c r="J218" t="s">
        <v>482</v>
      </c>
      <c r="L218" t="s">
        <v>377</v>
      </c>
      <c r="M218" t="s">
        <v>411</v>
      </c>
      <c r="N218" t="s">
        <v>388</v>
      </c>
      <c r="O218" t="s">
        <v>483</v>
      </c>
      <c r="P218" t="s">
        <v>381</v>
      </c>
      <c r="T218" s="4">
        <v>996375169175</v>
      </c>
      <c r="U218" t="s">
        <v>382</v>
      </c>
      <c r="V218">
        <v>25.47</v>
      </c>
      <c r="W218" t="e">
        <f>VLOOKUP(T218,Plan1!Q:T,4,0)</f>
        <v>#N/A</v>
      </c>
      <c r="X218">
        <v>0.3</v>
      </c>
      <c r="Z218" t="s">
        <v>410</v>
      </c>
      <c r="AA218">
        <v>170036294</v>
      </c>
    </row>
    <row r="219" spans="1:27" hidden="1" x14ac:dyDescent="0.3">
      <c r="A219" s="5">
        <v>45086</v>
      </c>
      <c r="B219">
        <v>0</v>
      </c>
      <c r="C219" t="s">
        <v>390</v>
      </c>
      <c r="D219" t="s">
        <v>482</v>
      </c>
      <c r="E219" t="s">
        <v>374</v>
      </c>
      <c r="F219">
        <v>202306</v>
      </c>
      <c r="G219" t="s">
        <v>375</v>
      </c>
      <c r="H219">
        <v>31.47</v>
      </c>
      <c r="I219">
        <v>0</v>
      </c>
      <c r="J219" t="s">
        <v>482</v>
      </c>
      <c r="L219" t="s">
        <v>377</v>
      </c>
      <c r="M219" t="s">
        <v>387</v>
      </c>
      <c r="N219" t="s">
        <v>388</v>
      </c>
      <c r="O219" t="s">
        <v>483</v>
      </c>
      <c r="P219" t="s">
        <v>381</v>
      </c>
      <c r="T219" s="4">
        <v>996375169183</v>
      </c>
      <c r="U219" t="s">
        <v>382</v>
      </c>
      <c r="V219">
        <v>31.47</v>
      </c>
      <c r="W219" t="e">
        <f>VLOOKUP(T219,Plan1!Q:T,4,0)</f>
        <v>#N/A</v>
      </c>
      <c r="X219">
        <v>0.3</v>
      </c>
      <c r="Z219" t="s">
        <v>429</v>
      </c>
      <c r="AA219">
        <v>170036294</v>
      </c>
    </row>
    <row r="220" spans="1:27" hidden="1" x14ac:dyDescent="0.3">
      <c r="A220" s="5">
        <v>45086</v>
      </c>
      <c r="B220">
        <v>0</v>
      </c>
      <c r="C220" t="s">
        <v>390</v>
      </c>
      <c r="D220" t="s">
        <v>482</v>
      </c>
      <c r="E220" t="s">
        <v>374</v>
      </c>
      <c r="F220">
        <v>202306</v>
      </c>
      <c r="G220" t="s">
        <v>375</v>
      </c>
      <c r="H220">
        <v>25.47</v>
      </c>
      <c r="I220">
        <v>0</v>
      </c>
      <c r="J220" t="s">
        <v>482</v>
      </c>
      <c r="L220" t="s">
        <v>377</v>
      </c>
      <c r="M220" t="s">
        <v>411</v>
      </c>
      <c r="N220" t="s">
        <v>388</v>
      </c>
      <c r="O220" t="s">
        <v>483</v>
      </c>
      <c r="P220" t="s">
        <v>381</v>
      </c>
      <c r="T220" s="4">
        <v>996375169442</v>
      </c>
      <c r="U220" t="s">
        <v>382</v>
      </c>
      <c r="V220">
        <v>25.47</v>
      </c>
      <c r="W220" t="e">
        <f>VLOOKUP(T220,Plan1!Q:T,4,0)</f>
        <v>#N/A</v>
      </c>
      <c r="X220">
        <v>0.3</v>
      </c>
      <c r="Z220" t="s">
        <v>410</v>
      </c>
      <c r="AA220">
        <v>170036294</v>
      </c>
    </row>
    <row r="221" spans="1:27" hidden="1" x14ac:dyDescent="0.3">
      <c r="A221" s="5">
        <v>45105</v>
      </c>
      <c r="B221">
        <v>0</v>
      </c>
      <c r="C221" t="s">
        <v>384</v>
      </c>
      <c r="D221" t="s">
        <v>385</v>
      </c>
      <c r="E221" t="s">
        <v>374</v>
      </c>
      <c r="F221">
        <v>202306</v>
      </c>
      <c r="G221" t="s">
        <v>375</v>
      </c>
      <c r="H221">
        <v>314.7</v>
      </c>
      <c r="I221">
        <v>0</v>
      </c>
      <c r="J221" t="s">
        <v>386</v>
      </c>
      <c r="L221" t="s">
        <v>377</v>
      </c>
      <c r="M221" t="s">
        <v>387</v>
      </c>
      <c r="N221" t="s">
        <v>388</v>
      </c>
      <c r="O221" t="s">
        <v>483</v>
      </c>
      <c r="P221" t="s">
        <v>381</v>
      </c>
      <c r="T221" s="4">
        <v>89341548269</v>
      </c>
      <c r="U221" t="s">
        <v>382</v>
      </c>
      <c r="V221">
        <v>314.7</v>
      </c>
      <c r="W221" t="str">
        <f>VLOOKUP(T221,Plan1!Q:T,4,0)</f>
        <v>gian</v>
      </c>
      <c r="X221">
        <v>3</v>
      </c>
      <c r="Z221" t="s">
        <v>389</v>
      </c>
      <c r="AA221">
        <v>170036294</v>
      </c>
    </row>
    <row r="222" spans="1:27" hidden="1" x14ac:dyDescent="0.3">
      <c r="A222" s="5">
        <v>45093</v>
      </c>
      <c r="B222">
        <v>0</v>
      </c>
      <c r="C222" t="s">
        <v>384</v>
      </c>
      <c r="D222" t="s">
        <v>385</v>
      </c>
      <c r="E222" t="s">
        <v>374</v>
      </c>
      <c r="F222">
        <v>202306</v>
      </c>
      <c r="G222" t="s">
        <v>442</v>
      </c>
      <c r="H222">
        <v>0</v>
      </c>
      <c r="I222">
        <v>95</v>
      </c>
      <c r="J222" t="s">
        <v>386</v>
      </c>
      <c r="L222" t="s">
        <v>443</v>
      </c>
      <c r="M222" t="s">
        <v>486</v>
      </c>
      <c r="N222" t="s">
        <v>388</v>
      </c>
      <c r="O222" t="s">
        <v>483</v>
      </c>
      <c r="T222" s="4">
        <v>331001001406</v>
      </c>
      <c r="U222" t="s">
        <v>382</v>
      </c>
      <c r="V222">
        <v>0</v>
      </c>
      <c r="W222" t="e">
        <f>VLOOKUP(T222,Plan1!Q:T,4,0)</f>
        <v>#N/A</v>
      </c>
      <c r="X222">
        <v>3</v>
      </c>
      <c r="Z222" t="s">
        <v>434</v>
      </c>
    </row>
    <row r="223" spans="1:27" hidden="1" x14ac:dyDescent="0.3">
      <c r="A223" s="5">
        <v>45098</v>
      </c>
      <c r="B223">
        <v>0</v>
      </c>
      <c r="C223" t="s">
        <v>384</v>
      </c>
      <c r="D223" t="s">
        <v>410</v>
      </c>
      <c r="E223" t="s">
        <v>374</v>
      </c>
      <c r="F223">
        <v>202306</v>
      </c>
      <c r="G223" t="s">
        <v>375</v>
      </c>
      <c r="H223">
        <v>246.18</v>
      </c>
      <c r="I223">
        <v>0</v>
      </c>
      <c r="J223" t="s">
        <v>386</v>
      </c>
      <c r="L223" t="s">
        <v>377</v>
      </c>
      <c r="M223" t="s">
        <v>447</v>
      </c>
      <c r="N223" t="s">
        <v>388</v>
      </c>
      <c r="O223" t="s">
        <v>483</v>
      </c>
      <c r="P223" t="s">
        <v>381</v>
      </c>
      <c r="T223" s="4">
        <v>996375174500</v>
      </c>
      <c r="U223" t="s">
        <v>382</v>
      </c>
      <c r="V223">
        <v>246.18</v>
      </c>
      <c r="W223" t="e">
        <f>VLOOKUP(T223,Plan1!Q:T,4,0)</f>
        <v>#N/A</v>
      </c>
      <c r="X223">
        <v>2.9</v>
      </c>
      <c r="Z223" t="s">
        <v>424</v>
      </c>
      <c r="AA223">
        <v>170036294</v>
      </c>
    </row>
    <row r="224" spans="1:27" hidden="1" x14ac:dyDescent="0.3">
      <c r="A224" s="5">
        <v>45099</v>
      </c>
      <c r="B224">
        <v>0</v>
      </c>
      <c r="C224" t="s">
        <v>384</v>
      </c>
      <c r="D224" t="s">
        <v>385</v>
      </c>
      <c r="E224" t="s">
        <v>374</v>
      </c>
      <c r="F224">
        <v>202306</v>
      </c>
      <c r="G224" t="s">
        <v>375</v>
      </c>
      <c r="H224">
        <v>304.20999999999998</v>
      </c>
      <c r="I224">
        <v>0</v>
      </c>
      <c r="J224" t="s">
        <v>386</v>
      </c>
      <c r="L224" t="s">
        <v>377</v>
      </c>
      <c r="M224" t="s">
        <v>387</v>
      </c>
      <c r="N224" t="s">
        <v>388</v>
      </c>
      <c r="O224" t="s">
        <v>483</v>
      </c>
      <c r="P224" t="s">
        <v>381</v>
      </c>
      <c r="T224" s="4">
        <v>531010601172</v>
      </c>
      <c r="U224" t="s">
        <v>382</v>
      </c>
      <c r="V224">
        <v>304.20999999999998</v>
      </c>
      <c r="W224" t="str">
        <f>VLOOKUP(T224,Plan1!Q:T,4,0)</f>
        <v>gian</v>
      </c>
      <c r="X224">
        <v>2.9</v>
      </c>
      <c r="Z224" t="s">
        <v>389</v>
      </c>
      <c r="AA224">
        <v>170036294</v>
      </c>
    </row>
    <row r="225" spans="1:27" hidden="1" x14ac:dyDescent="0.3">
      <c r="A225" s="5">
        <v>45101</v>
      </c>
      <c r="B225">
        <v>0</v>
      </c>
      <c r="C225" t="s">
        <v>390</v>
      </c>
      <c r="D225" t="s">
        <v>482</v>
      </c>
      <c r="E225" t="s">
        <v>374</v>
      </c>
      <c r="F225">
        <v>202306</v>
      </c>
      <c r="G225" t="s">
        <v>375</v>
      </c>
      <c r="H225">
        <v>43.47</v>
      </c>
      <c r="I225">
        <v>0</v>
      </c>
      <c r="J225" t="s">
        <v>482</v>
      </c>
      <c r="L225" t="s">
        <v>377</v>
      </c>
      <c r="M225" t="s">
        <v>485</v>
      </c>
      <c r="N225" t="s">
        <v>388</v>
      </c>
      <c r="O225" t="s">
        <v>483</v>
      </c>
      <c r="P225" t="s">
        <v>381</v>
      </c>
      <c r="T225" s="4">
        <v>996375176058</v>
      </c>
      <c r="U225" t="s">
        <v>382</v>
      </c>
      <c r="V225">
        <v>43.47</v>
      </c>
      <c r="W225" t="e">
        <f>VLOOKUP(T225,Plan1!Q:T,4,0)</f>
        <v>#N/A</v>
      </c>
      <c r="X225">
        <v>0.3</v>
      </c>
      <c r="Z225" t="s">
        <v>385</v>
      </c>
      <c r="AA225">
        <v>170036294</v>
      </c>
    </row>
    <row r="226" spans="1:27" hidden="1" x14ac:dyDescent="0.3">
      <c r="A226" s="5">
        <v>45101</v>
      </c>
      <c r="B226">
        <v>0</v>
      </c>
      <c r="C226" t="s">
        <v>390</v>
      </c>
      <c r="D226" t="s">
        <v>482</v>
      </c>
      <c r="E226" t="s">
        <v>374</v>
      </c>
      <c r="F226">
        <v>202306</v>
      </c>
      <c r="G226" t="s">
        <v>375</v>
      </c>
      <c r="H226">
        <v>31.47</v>
      </c>
      <c r="I226">
        <v>0</v>
      </c>
      <c r="J226" t="s">
        <v>482</v>
      </c>
      <c r="L226" t="s">
        <v>377</v>
      </c>
      <c r="M226" t="s">
        <v>387</v>
      </c>
      <c r="N226" t="s">
        <v>388</v>
      </c>
      <c r="O226" t="s">
        <v>483</v>
      </c>
      <c r="P226" t="s">
        <v>381</v>
      </c>
      <c r="T226" s="4">
        <v>996375173903</v>
      </c>
      <c r="U226" t="s">
        <v>382</v>
      </c>
      <c r="V226">
        <v>31.47</v>
      </c>
      <c r="W226" t="str">
        <f>VLOOKUP(T226,Plan1!Q:T,4,0)</f>
        <v>gian</v>
      </c>
      <c r="X226">
        <v>0.3</v>
      </c>
      <c r="Z226" t="s">
        <v>403</v>
      </c>
      <c r="AA226">
        <v>170036294</v>
      </c>
    </row>
    <row r="227" spans="1:27" hidden="1" x14ac:dyDescent="0.3">
      <c r="A227" s="5">
        <v>45101</v>
      </c>
      <c r="B227">
        <v>0</v>
      </c>
      <c r="C227" t="s">
        <v>390</v>
      </c>
      <c r="D227" t="s">
        <v>482</v>
      </c>
      <c r="E227" t="s">
        <v>374</v>
      </c>
      <c r="F227">
        <v>202306</v>
      </c>
      <c r="G227" t="s">
        <v>375</v>
      </c>
      <c r="H227">
        <v>34.47</v>
      </c>
      <c r="I227">
        <v>0</v>
      </c>
      <c r="J227" t="s">
        <v>482</v>
      </c>
      <c r="L227" t="s">
        <v>377</v>
      </c>
      <c r="M227" t="s">
        <v>459</v>
      </c>
      <c r="N227" t="s">
        <v>388</v>
      </c>
      <c r="O227" t="s">
        <v>483</v>
      </c>
      <c r="P227" t="s">
        <v>381</v>
      </c>
      <c r="T227" s="4">
        <v>204001002141</v>
      </c>
      <c r="U227" t="s">
        <v>382</v>
      </c>
      <c r="V227">
        <v>34.47</v>
      </c>
      <c r="W227" t="e">
        <f>VLOOKUP(T227,Plan1!Q:T,4,0)</f>
        <v>#N/A</v>
      </c>
      <c r="X227">
        <v>0.3</v>
      </c>
      <c r="Z227" t="s">
        <v>385</v>
      </c>
      <c r="AA227">
        <v>170036294</v>
      </c>
    </row>
    <row r="228" spans="1:27" hidden="1" x14ac:dyDescent="0.3">
      <c r="A228" s="5">
        <v>45100</v>
      </c>
      <c r="B228">
        <v>0</v>
      </c>
      <c r="C228" t="s">
        <v>390</v>
      </c>
      <c r="D228" t="s">
        <v>482</v>
      </c>
      <c r="E228" t="s">
        <v>374</v>
      </c>
      <c r="F228">
        <v>202306</v>
      </c>
      <c r="G228" t="s">
        <v>375</v>
      </c>
      <c r="H228">
        <v>20.98</v>
      </c>
      <c r="I228">
        <v>0</v>
      </c>
      <c r="J228" t="s">
        <v>482</v>
      </c>
      <c r="L228" t="s">
        <v>377</v>
      </c>
      <c r="M228" t="s">
        <v>387</v>
      </c>
      <c r="N228" t="s">
        <v>388</v>
      </c>
      <c r="O228" t="s">
        <v>483</v>
      </c>
      <c r="P228" t="s">
        <v>381</v>
      </c>
      <c r="T228" s="4">
        <v>213001119390</v>
      </c>
      <c r="U228" t="s">
        <v>382</v>
      </c>
      <c r="V228">
        <v>20.98</v>
      </c>
      <c r="W228" t="str">
        <f>VLOOKUP(T228,Plan1!Q:T,4,0)</f>
        <v>gian</v>
      </c>
      <c r="X228">
        <v>0.2</v>
      </c>
      <c r="Z228" t="s">
        <v>408</v>
      </c>
      <c r="AA228">
        <v>170036294</v>
      </c>
    </row>
    <row r="229" spans="1:27" hidden="1" x14ac:dyDescent="0.3">
      <c r="A229" s="5">
        <v>45101</v>
      </c>
      <c r="B229">
        <v>0</v>
      </c>
      <c r="C229" t="s">
        <v>390</v>
      </c>
      <c r="D229" t="s">
        <v>482</v>
      </c>
      <c r="E229" t="s">
        <v>374</v>
      </c>
      <c r="F229">
        <v>202306</v>
      </c>
      <c r="G229" t="s">
        <v>375</v>
      </c>
      <c r="H229">
        <v>31.47</v>
      </c>
      <c r="I229">
        <v>0</v>
      </c>
      <c r="J229" t="s">
        <v>482</v>
      </c>
      <c r="L229" t="s">
        <v>377</v>
      </c>
      <c r="M229" t="s">
        <v>387</v>
      </c>
      <c r="N229" t="s">
        <v>388</v>
      </c>
      <c r="O229" t="s">
        <v>483</v>
      </c>
      <c r="P229" t="s">
        <v>381</v>
      </c>
      <c r="T229" s="4">
        <v>86366781317</v>
      </c>
      <c r="U229" t="s">
        <v>382</v>
      </c>
      <c r="V229">
        <v>31.47</v>
      </c>
      <c r="W229" t="str">
        <f>VLOOKUP(T229,Plan1!Q:T,4,0)</f>
        <v>gian</v>
      </c>
      <c r="X229">
        <v>0.3</v>
      </c>
      <c r="Z229" t="s">
        <v>429</v>
      </c>
      <c r="AA229">
        <v>170036294</v>
      </c>
    </row>
    <row r="230" spans="1:27" hidden="1" x14ac:dyDescent="0.3">
      <c r="A230" s="5">
        <v>45103</v>
      </c>
      <c r="B230">
        <v>0</v>
      </c>
      <c r="C230" t="s">
        <v>390</v>
      </c>
      <c r="D230" t="s">
        <v>482</v>
      </c>
      <c r="E230" t="s">
        <v>374</v>
      </c>
      <c r="F230">
        <v>202306</v>
      </c>
      <c r="G230" t="s">
        <v>375</v>
      </c>
      <c r="H230">
        <v>25.47</v>
      </c>
      <c r="I230">
        <v>0</v>
      </c>
      <c r="J230" t="s">
        <v>482</v>
      </c>
      <c r="L230" t="s">
        <v>377</v>
      </c>
      <c r="M230" t="s">
        <v>411</v>
      </c>
      <c r="N230" t="s">
        <v>388</v>
      </c>
      <c r="O230" t="s">
        <v>483</v>
      </c>
      <c r="P230" t="s">
        <v>381</v>
      </c>
      <c r="T230" s="4">
        <v>86366794753</v>
      </c>
      <c r="U230" t="s">
        <v>382</v>
      </c>
      <c r="V230">
        <v>25.47</v>
      </c>
      <c r="W230" t="str">
        <f>VLOOKUP(T230,Plan1!Q:T,4,0)</f>
        <v>gian</v>
      </c>
      <c r="X230">
        <v>0.3</v>
      </c>
      <c r="Z230" t="s">
        <v>410</v>
      </c>
      <c r="AA230">
        <v>170036294</v>
      </c>
    </row>
    <row r="231" spans="1:27" hidden="1" x14ac:dyDescent="0.3">
      <c r="A231" s="5">
        <v>45107</v>
      </c>
      <c r="B231">
        <v>0</v>
      </c>
      <c r="C231" t="s">
        <v>390</v>
      </c>
      <c r="D231" t="s">
        <v>482</v>
      </c>
      <c r="E231" t="s">
        <v>374</v>
      </c>
      <c r="F231">
        <v>202306</v>
      </c>
      <c r="G231" t="s">
        <v>375</v>
      </c>
      <c r="H231">
        <v>37.5</v>
      </c>
      <c r="I231">
        <v>0</v>
      </c>
      <c r="J231" t="s">
        <v>482</v>
      </c>
      <c r="L231" t="s">
        <v>377</v>
      </c>
      <c r="M231" t="s">
        <v>484</v>
      </c>
      <c r="N231" t="s">
        <v>388</v>
      </c>
      <c r="O231" t="s">
        <v>483</v>
      </c>
      <c r="P231" t="s">
        <v>381</v>
      </c>
      <c r="T231" s="4">
        <v>927001000183</v>
      </c>
      <c r="U231" t="s">
        <v>382</v>
      </c>
      <c r="V231">
        <v>37.5</v>
      </c>
      <c r="W231" t="str">
        <f>VLOOKUP(T231,Plan1!Q:T,4,0)</f>
        <v>gian</v>
      </c>
      <c r="X231">
        <v>0.3</v>
      </c>
      <c r="Z231" t="s">
        <v>403</v>
      </c>
      <c r="AA231">
        <v>170036294</v>
      </c>
    </row>
    <row r="232" spans="1:27" hidden="1" x14ac:dyDescent="0.3">
      <c r="A232" s="5">
        <v>45086</v>
      </c>
      <c r="B232">
        <v>0</v>
      </c>
      <c r="C232" t="s">
        <v>390</v>
      </c>
      <c r="D232" t="s">
        <v>482</v>
      </c>
      <c r="E232" t="s">
        <v>374</v>
      </c>
      <c r="F232">
        <v>202306</v>
      </c>
      <c r="G232" t="s">
        <v>375</v>
      </c>
      <c r="H232">
        <v>43.47</v>
      </c>
      <c r="I232">
        <v>0</v>
      </c>
      <c r="J232" t="s">
        <v>482</v>
      </c>
      <c r="L232" t="s">
        <v>377</v>
      </c>
      <c r="M232" t="s">
        <v>449</v>
      </c>
      <c r="N232" t="s">
        <v>388</v>
      </c>
      <c r="O232" t="s">
        <v>483</v>
      </c>
      <c r="P232" t="s">
        <v>381</v>
      </c>
      <c r="T232" s="4">
        <v>884623365056</v>
      </c>
      <c r="U232" t="s">
        <v>382</v>
      </c>
      <c r="V232">
        <v>43.47</v>
      </c>
      <c r="W232" t="e">
        <f>VLOOKUP(T232,Plan1!Q:T,4,0)</f>
        <v>#N/A</v>
      </c>
      <c r="X232">
        <v>0.3</v>
      </c>
      <c r="Z232" t="s">
        <v>385</v>
      </c>
      <c r="AA232">
        <v>170036294</v>
      </c>
    </row>
    <row r="233" spans="1:27" hidden="1" x14ac:dyDescent="0.3">
      <c r="A233" s="5">
        <v>45106</v>
      </c>
      <c r="B233">
        <v>0</v>
      </c>
      <c r="C233" t="s">
        <v>390</v>
      </c>
      <c r="D233" t="s">
        <v>482</v>
      </c>
      <c r="E233" t="s">
        <v>374</v>
      </c>
      <c r="F233">
        <v>202306</v>
      </c>
      <c r="G233" t="s">
        <v>375</v>
      </c>
      <c r="H233">
        <v>34.47</v>
      </c>
      <c r="I233">
        <v>0</v>
      </c>
      <c r="J233" t="s">
        <v>482</v>
      </c>
      <c r="L233" t="s">
        <v>377</v>
      </c>
      <c r="M233" t="s">
        <v>486</v>
      </c>
      <c r="N233" t="s">
        <v>388</v>
      </c>
      <c r="O233" t="s">
        <v>483</v>
      </c>
      <c r="P233" t="s">
        <v>381</v>
      </c>
      <c r="T233" s="4">
        <v>331001004065</v>
      </c>
      <c r="U233" t="s">
        <v>382</v>
      </c>
      <c r="V233">
        <v>34.47</v>
      </c>
      <c r="W233" t="e">
        <f>VLOOKUP(T233,Plan1!Q:T,4,0)</f>
        <v>#N/A</v>
      </c>
      <c r="X233">
        <v>0.3</v>
      </c>
      <c r="Z233" t="s">
        <v>385</v>
      </c>
      <c r="AA233">
        <v>170036294</v>
      </c>
    </row>
    <row r="234" spans="1:27" hidden="1" x14ac:dyDescent="0.3">
      <c r="A234" s="5">
        <v>45097</v>
      </c>
      <c r="B234">
        <v>0</v>
      </c>
      <c r="C234" t="s">
        <v>390</v>
      </c>
      <c r="D234" t="s">
        <v>482</v>
      </c>
      <c r="E234" t="s">
        <v>374</v>
      </c>
      <c r="F234">
        <v>202306</v>
      </c>
      <c r="G234" t="s">
        <v>375</v>
      </c>
      <c r="H234">
        <v>25.47</v>
      </c>
      <c r="I234">
        <v>0</v>
      </c>
      <c r="J234" t="s">
        <v>482</v>
      </c>
      <c r="L234" t="s">
        <v>377</v>
      </c>
      <c r="M234" t="s">
        <v>411</v>
      </c>
      <c r="N234" t="s">
        <v>388</v>
      </c>
      <c r="O234" t="s">
        <v>483</v>
      </c>
      <c r="P234" t="s">
        <v>381</v>
      </c>
      <c r="T234" s="4">
        <v>449001013820</v>
      </c>
      <c r="U234" t="s">
        <v>382</v>
      </c>
      <c r="V234">
        <v>25.47</v>
      </c>
      <c r="W234" t="str">
        <f>VLOOKUP(T234,Plan1!Q:T,4,0)</f>
        <v>gian</v>
      </c>
      <c r="X234">
        <v>0.3</v>
      </c>
      <c r="Z234" t="s">
        <v>410</v>
      </c>
      <c r="AA234">
        <v>170036294</v>
      </c>
    </row>
    <row r="235" spans="1:27" hidden="1" x14ac:dyDescent="0.3">
      <c r="A235" s="5">
        <v>45106</v>
      </c>
      <c r="B235">
        <v>0</v>
      </c>
      <c r="C235" t="s">
        <v>390</v>
      </c>
      <c r="D235" t="s">
        <v>482</v>
      </c>
      <c r="E235" t="s">
        <v>374</v>
      </c>
      <c r="F235">
        <v>202306</v>
      </c>
      <c r="G235" t="s">
        <v>375</v>
      </c>
      <c r="H235">
        <v>25.47</v>
      </c>
      <c r="I235">
        <v>0</v>
      </c>
      <c r="J235" t="s">
        <v>482</v>
      </c>
      <c r="L235" t="s">
        <v>377</v>
      </c>
      <c r="M235" t="s">
        <v>411</v>
      </c>
      <c r="N235" t="s">
        <v>388</v>
      </c>
      <c r="O235" t="s">
        <v>483</v>
      </c>
      <c r="P235" t="s">
        <v>381</v>
      </c>
      <c r="T235" s="4">
        <v>851001151126</v>
      </c>
      <c r="U235" t="s">
        <v>382</v>
      </c>
      <c r="V235">
        <v>25.47</v>
      </c>
      <c r="W235" t="e">
        <f>VLOOKUP(T235,Plan1!Q:T,4,0)</f>
        <v>#N/A</v>
      </c>
      <c r="X235">
        <v>0.3</v>
      </c>
      <c r="Z235" t="s">
        <v>410</v>
      </c>
      <c r="AA235">
        <v>170036294</v>
      </c>
    </row>
    <row r="236" spans="1:27" hidden="1" x14ac:dyDescent="0.3">
      <c r="A236" s="5">
        <v>45086</v>
      </c>
      <c r="B236">
        <v>0</v>
      </c>
      <c r="C236" t="s">
        <v>390</v>
      </c>
      <c r="D236" t="s">
        <v>482</v>
      </c>
      <c r="E236" t="s">
        <v>374</v>
      </c>
      <c r="F236">
        <v>202306</v>
      </c>
      <c r="G236" t="s">
        <v>375</v>
      </c>
      <c r="H236">
        <v>25.47</v>
      </c>
      <c r="I236">
        <v>0</v>
      </c>
      <c r="J236" t="s">
        <v>482</v>
      </c>
      <c r="L236" t="s">
        <v>377</v>
      </c>
      <c r="M236" t="s">
        <v>411</v>
      </c>
      <c r="N236" t="s">
        <v>388</v>
      </c>
      <c r="O236" t="s">
        <v>483</v>
      </c>
      <c r="P236" t="s">
        <v>381</v>
      </c>
      <c r="T236" s="4">
        <v>996375169795</v>
      </c>
      <c r="U236" t="s">
        <v>382</v>
      </c>
      <c r="V236">
        <v>25.47</v>
      </c>
      <c r="W236" t="e">
        <f>VLOOKUP(T236,Plan1!Q:T,4,0)</f>
        <v>#N/A</v>
      </c>
      <c r="X236">
        <v>0.3</v>
      </c>
      <c r="Z236" t="s">
        <v>410</v>
      </c>
      <c r="AA236">
        <v>170036294</v>
      </c>
    </row>
    <row r="237" spans="1:27" hidden="1" x14ac:dyDescent="0.3">
      <c r="A237" s="5">
        <v>45086</v>
      </c>
      <c r="B237">
        <v>0</v>
      </c>
      <c r="C237" t="s">
        <v>390</v>
      </c>
      <c r="D237" t="s">
        <v>482</v>
      </c>
      <c r="E237" t="s">
        <v>374</v>
      </c>
      <c r="F237">
        <v>202306</v>
      </c>
      <c r="G237" t="s">
        <v>375</v>
      </c>
      <c r="H237">
        <v>25.47</v>
      </c>
      <c r="I237">
        <v>0</v>
      </c>
      <c r="J237" t="s">
        <v>482</v>
      </c>
      <c r="L237" t="s">
        <v>377</v>
      </c>
      <c r="M237" t="s">
        <v>411</v>
      </c>
      <c r="N237" t="s">
        <v>388</v>
      </c>
      <c r="O237" t="s">
        <v>483</v>
      </c>
      <c r="P237" t="s">
        <v>381</v>
      </c>
      <c r="T237" s="4">
        <v>996375170025</v>
      </c>
      <c r="U237" t="s">
        <v>382</v>
      </c>
      <c r="V237">
        <v>25.47</v>
      </c>
      <c r="W237" t="e">
        <f>VLOOKUP(T237,Plan1!Q:T,4,0)</f>
        <v>#N/A</v>
      </c>
      <c r="X237">
        <v>0.3</v>
      </c>
      <c r="Z237" t="s">
        <v>410</v>
      </c>
      <c r="AA237">
        <v>170036294</v>
      </c>
    </row>
    <row r="238" spans="1:27" hidden="1" x14ac:dyDescent="0.3">
      <c r="A238" s="5">
        <v>45100</v>
      </c>
      <c r="B238">
        <v>0</v>
      </c>
      <c r="C238" t="s">
        <v>384</v>
      </c>
      <c r="D238" t="s">
        <v>403</v>
      </c>
      <c r="E238" t="s">
        <v>374</v>
      </c>
      <c r="F238">
        <v>202306</v>
      </c>
      <c r="G238" t="s">
        <v>375</v>
      </c>
      <c r="H238">
        <v>304.20999999999998</v>
      </c>
      <c r="I238">
        <v>0</v>
      </c>
      <c r="J238" t="s">
        <v>386</v>
      </c>
      <c r="L238" t="s">
        <v>377</v>
      </c>
      <c r="M238" t="s">
        <v>387</v>
      </c>
      <c r="N238" t="s">
        <v>388</v>
      </c>
      <c r="O238" t="s">
        <v>483</v>
      </c>
      <c r="P238" t="s">
        <v>381</v>
      </c>
      <c r="T238" s="4">
        <v>749001447824</v>
      </c>
      <c r="U238" t="s">
        <v>382</v>
      </c>
      <c r="V238">
        <v>304.20999999999998</v>
      </c>
      <c r="W238" t="str">
        <f>VLOOKUP(T238,Plan1!Q:T,4,0)</f>
        <v>gian</v>
      </c>
      <c r="X238">
        <v>2.9</v>
      </c>
      <c r="Z238" t="s">
        <v>415</v>
      </c>
      <c r="AA238">
        <v>170036294</v>
      </c>
    </row>
    <row r="239" spans="1:27" hidden="1" x14ac:dyDescent="0.3">
      <c r="A239" s="5">
        <v>45098</v>
      </c>
      <c r="B239">
        <v>0</v>
      </c>
      <c r="C239" t="s">
        <v>384</v>
      </c>
      <c r="D239" t="s">
        <v>403</v>
      </c>
      <c r="E239" t="s">
        <v>374</v>
      </c>
      <c r="F239">
        <v>202306</v>
      </c>
      <c r="G239" t="s">
        <v>375</v>
      </c>
      <c r="H239">
        <v>304.20999999999998</v>
      </c>
      <c r="I239">
        <v>0</v>
      </c>
      <c r="J239" t="s">
        <v>386</v>
      </c>
      <c r="L239" t="s">
        <v>377</v>
      </c>
      <c r="M239" t="s">
        <v>387</v>
      </c>
      <c r="N239" t="s">
        <v>388</v>
      </c>
      <c r="O239" t="s">
        <v>483</v>
      </c>
      <c r="P239" t="s">
        <v>381</v>
      </c>
      <c r="T239" s="4">
        <v>996375172982</v>
      </c>
      <c r="U239" t="s">
        <v>382</v>
      </c>
      <c r="V239">
        <v>304.20999999999998</v>
      </c>
      <c r="W239" t="e">
        <f>VLOOKUP(T239,Plan1!Q:T,4,0)</f>
        <v>#N/A</v>
      </c>
      <c r="X239">
        <v>2.9</v>
      </c>
      <c r="Z239" t="s">
        <v>405</v>
      </c>
      <c r="AA239">
        <v>170036294</v>
      </c>
    </row>
    <row r="240" spans="1:27" hidden="1" x14ac:dyDescent="0.3">
      <c r="A240" s="5">
        <v>45098</v>
      </c>
      <c r="B240">
        <v>0</v>
      </c>
      <c r="C240" t="s">
        <v>384</v>
      </c>
      <c r="D240" t="s">
        <v>403</v>
      </c>
      <c r="E240" t="s">
        <v>374</v>
      </c>
      <c r="F240">
        <v>202306</v>
      </c>
      <c r="G240" t="s">
        <v>375</v>
      </c>
      <c r="H240">
        <v>304.20999999999998</v>
      </c>
      <c r="I240">
        <v>0</v>
      </c>
      <c r="J240" t="s">
        <v>386</v>
      </c>
      <c r="L240" t="s">
        <v>377</v>
      </c>
      <c r="M240" t="s">
        <v>387</v>
      </c>
      <c r="N240" t="s">
        <v>388</v>
      </c>
      <c r="O240" t="s">
        <v>483</v>
      </c>
      <c r="P240" t="s">
        <v>381</v>
      </c>
      <c r="T240" s="4">
        <v>996375174683</v>
      </c>
      <c r="U240" t="s">
        <v>382</v>
      </c>
      <c r="V240">
        <v>304.20999999999998</v>
      </c>
      <c r="W240" t="e">
        <f>VLOOKUP(T240,Plan1!Q:T,4,0)</f>
        <v>#N/A</v>
      </c>
      <c r="X240">
        <v>2.9</v>
      </c>
      <c r="Z240" t="s">
        <v>405</v>
      </c>
      <c r="AA240">
        <v>170036294</v>
      </c>
    </row>
    <row r="241" spans="1:27" hidden="1" x14ac:dyDescent="0.3">
      <c r="A241" s="5">
        <v>45098</v>
      </c>
      <c r="B241">
        <v>0</v>
      </c>
      <c r="C241" t="s">
        <v>384</v>
      </c>
      <c r="D241" t="s">
        <v>385</v>
      </c>
      <c r="E241" t="s">
        <v>374</v>
      </c>
      <c r="F241">
        <v>202306</v>
      </c>
      <c r="G241" t="s">
        <v>375</v>
      </c>
      <c r="H241">
        <v>362.21</v>
      </c>
      <c r="I241">
        <v>0</v>
      </c>
      <c r="J241" t="s">
        <v>386</v>
      </c>
      <c r="L241" t="s">
        <v>377</v>
      </c>
      <c r="M241" t="s">
        <v>419</v>
      </c>
      <c r="N241" t="s">
        <v>388</v>
      </c>
      <c r="O241" t="s">
        <v>483</v>
      </c>
      <c r="P241" t="s">
        <v>381</v>
      </c>
      <c r="T241" s="4">
        <v>379001244760</v>
      </c>
      <c r="U241" t="s">
        <v>382</v>
      </c>
      <c r="V241">
        <v>362.21</v>
      </c>
      <c r="W241" t="e">
        <f>VLOOKUP(T241,Plan1!Q:T,4,0)</f>
        <v>#N/A</v>
      </c>
      <c r="X241">
        <v>2.9</v>
      </c>
      <c r="Z241" t="s">
        <v>409</v>
      </c>
      <c r="AA241">
        <v>170036294</v>
      </c>
    </row>
    <row r="242" spans="1:27" x14ac:dyDescent="0.3">
      <c r="A242" s="5">
        <v>45097</v>
      </c>
      <c r="B242">
        <v>0</v>
      </c>
      <c r="C242" t="s">
        <v>384</v>
      </c>
      <c r="D242" t="s">
        <v>403</v>
      </c>
      <c r="E242" t="s">
        <v>374</v>
      </c>
      <c r="F242">
        <v>202306</v>
      </c>
      <c r="G242" t="s">
        <v>442</v>
      </c>
      <c r="H242">
        <v>0</v>
      </c>
      <c r="I242">
        <v>117</v>
      </c>
      <c r="J242" t="s">
        <v>386</v>
      </c>
      <c r="L242" t="s">
        <v>496</v>
      </c>
      <c r="M242">
        <v>0</v>
      </c>
      <c r="N242" t="s">
        <v>388</v>
      </c>
      <c r="O242" t="s">
        <v>483</v>
      </c>
      <c r="P242" t="s">
        <v>381</v>
      </c>
      <c r="T242" s="4">
        <v>93301455516</v>
      </c>
      <c r="U242" t="s">
        <v>382</v>
      </c>
      <c r="V242">
        <v>0</v>
      </c>
      <c r="W242" t="str">
        <f>VLOOKUP(T242,Plan1!Q:T,4,0)</f>
        <v>gian</v>
      </c>
      <c r="X242">
        <v>3</v>
      </c>
      <c r="Z242" t="s">
        <v>405</v>
      </c>
    </row>
    <row r="243" spans="1:27" hidden="1" x14ac:dyDescent="0.3">
      <c r="A243" s="5">
        <v>45097</v>
      </c>
      <c r="B243">
        <v>0</v>
      </c>
      <c r="C243" t="s">
        <v>384</v>
      </c>
      <c r="D243" t="s">
        <v>403</v>
      </c>
      <c r="E243" t="s">
        <v>374</v>
      </c>
      <c r="F243">
        <v>202306</v>
      </c>
      <c r="G243" t="s">
        <v>375</v>
      </c>
      <c r="H243">
        <v>314.67</v>
      </c>
      <c r="I243">
        <v>0</v>
      </c>
      <c r="J243" t="s">
        <v>386</v>
      </c>
      <c r="L243" t="s">
        <v>377</v>
      </c>
      <c r="M243" t="s">
        <v>433</v>
      </c>
      <c r="N243" t="s">
        <v>388</v>
      </c>
      <c r="O243" t="s">
        <v>483</v>
      </c>
      <c r="P243" t="s">
        <v>381</v>
      </c>
      <c r="T243" s="4">
        <v>91380414045</v>
      </c>
      <c r="U243" t="s">
        <v>382</v>
      </c>
      <c r="V243">
        <v>314.67</v>
      </c>
      <c r="W243" t="str">
        <f>VLOOKUP(T243,Plan1!Q:T,4,0)</f>
        <v>gian</v>
      </c>
      <c r="X243">
        <v>3</v>
      </c>
      <c r="Z243" t="s">
        <v>470</v>
      </c>
      <c r="AA243">
        <v>170036294</v>
      </c>
    </row>
    <row r="244" spans="1:27" hidden="1" x14ac:dyDescent="0.3">
      <c r="A244" s="5">
        <v>45100</v>
      </c>
      <c r="B244">
        <v>0</v>
      </c>
      <c r="C244" t="s">
        <v>390</v>
      </c>
      <c r="D244" t="s">
        <v>482</v>
      </c>
      <c r="E244" t="s">
        <v>374</v>
      </c>
      <c r="F244">
        <v>202306</v>
      </c>
      <c r="G244" t="s">
        <v>375</v>
      </c>
      <c r="H244">
        <v>28.47</v>
      </c>
      <c r="I244">
        <v>0</v>
      </c>
      <c r="J244" t="s">
        <v>482</v>
      </c>
      <c r="L244" t="s">
        <v>377</v>
      </c>
      <c r="M244" t="s">
        <v>491</v>
      </c>
      <c r="N244" t="s">
        <v>388</v>
      </c>
      <c r="O244" t="s">
        <v>483</v>
      </c>
      <c r="P244" t="s">
        <v>381</v>
      </c>
      <c r="T244" s="4">
        <v>749001447913</v>
      </c>
      <c r="U244" t="s">
        <v>382</v>
      </c>
      <c r="V244">
        <v>28.47</v>
      </c>
      <c r="W244" t="str">
        <f>VLOOKUP(T244,Plan1!Q:T,4,0)</f>
        <v>gian</v>
      </c>
      <c r="X244">
        <v>0.3</v>
      </c>
      <c r="Z244" t="s">
        <v>490</v>
      </c>
      <c r="AA244">
        <v>170036294</v>
      </c>
    </row>
    <row r="245" spans="1:27" hidden="1" x14ac:dyDescent="0.3">
      <c r="A245" s="5">
        <v>45099</v>
      </c>
      <c r="B245">
        <v>0</v>
      </c>
      <c r="C245" t="s">
        <v>390</v>
      </c>
      <c r="D245" t="s">
        <v>482</v>
      </c>
      <c r="E245" t="s">
        <v>374</v>
      </c>
      <c r="F245">
        <v>202306</v>
      </c>
      <c r="G245" t="s">
        <v>375</v>
      </c>
      <c r="H245">
        <v>31.47</v>
      </c>
      <c r="I245">
        <v>0</v>
      </c>
      <c r="J245" t="s">
        <v>482</v>
      </c>
      <c r="L245" t="s">
        <v>377</v>
      </c>
      <c r="M245" t="s">
        <v>387</v>
      </c>
      <c r="N245" t="s">
        <v>388</v>
      </c>
      <c r="O245" t="s">
        <v>483</v>
      </c>
      <c r="P245" t="s">
        <v>381</v>
      </c>
      <c r="T245" s="4">
        <v>86366792416</v>
      </c>
      <c r="U245" t="s">
        <v>382</v>
      </c>
      <c r="V245">
        <v>31.47</v>
      </c>
      <c r="W245" t="str">
        <f>VLOOKUP(T245,Plan1!Q:T,4,0)</f>
        <v>gian</v>
      </c>
      <c r="X245">
        <v>0.3</v>
      </c>
      <c r="Z245" t="s">
        <v>403</v>
      </c>
      <c r="AA245">
        <v>170036294</v>
      </c>
    </row>
    <row r="246" spans="1:27" hidden="1" x14ac:dyDescent="0.3">
      <c r="A246" s="5">
        <v>45105</v>
      </c>
      <c r="B246">
        <v>0</v>
      </c>
      <c r="C246" t="s">
        <v>384</v>
      </c>
      <c r="D246" t="s">
        <v>403</v>
      </c>
      <c r="E246" t="s">
        <v>374</v>
      </c>
      <c r="F246">
        <v>202306</v>
      </c>
      <c r="G246" t="s">
        <v>375</v>
      </c>
      <c r="H246">
        <v>314.7</v>
      </c>
      <c r="I246">
        <v>0</v>
      </c>
      <c r="J246" t="s">
        <v>386</v>
      </c>
      <c r="L246" t="s">
        <v>377</v>
      </c>
      <c r="M246" t="s">
        <v>387</v>
      </c>
      <c r="N246" t="s">
        <v>388</v>
      </c>
      <c r="O246" t="s">
        <v>483</v>
      </c>
      <c r="P246" t="s">
        <v>381</v>
      </c>
      <c r="T246" s="4">
        <v>593001003586</v>
      </c>
      <c r="U246" t="s">
        <v>382</v>
      </c>
      <c r="V246">
        <v>314.7</v>
      </c>
      <c r="W246" t="str">
        <f>VLOOKUP(T246,Plan1!Q:T,4,0)</f>
        <v>gian</v>
      </c>
      <c r="X246">
        <v>3</v>
      </c>
      <c r="Z246" t="s">
        <v>415</v>
      </c>
      <c r="AA246">
        <v>170036294</v>
      </c>
    </row>
    <row r="247" spans="1:27" hidden="1" x14ac:dyDescent="0.3">
      <c r="A247" s="5">
        <v>45087</v>
      </c>
      <c r="B247">
        <v>0</v>
      </c>
      <c r="C247" t="s">
        <v>413</v>
      </c>
      <c r="D247" t="s">
        <v>426</v>
      </c>
      <c r="E247" t="s">
        <v>374</v>
      </c>
      <c r="F247">
        <v>202306</v>
      </c>
      <c r="G247" t="s">
        <v>375</v>
      </c>
      <c r="H247">
        <v>58</v>
      </c>
      <c r="I247">
        <v>0</v>
      </c>
      <c r="J247" t="s">
        <v>386</v>
      </c>
      <c r="L247" t="s">
        <v>377</v>
      </c>
      <c r="M247">
        <v>20</v>
      </c>
      <c r="N247" t="s">
        <v>388</v>
      </c>
      <c r="O247" t="s">
        <v>483</v>
      </c>
      <c r="P247" t="s">
        <v>381</v>
      </c>
      <c r="T247" s="4">
        <v>213001117371</v>
      </c>
      <c r="U247" t="s">
        <v>382</v>
      </c>
      <c r="V247">
        <v>58</v>
      </c>
      <c r="W247" t="str">
        <f>VLOOKUP(T247,Plan1!Q:T,4,0)</f>
        <v>gian</v>
      </c>
      <c r="X247">
        <v>2.9</v>
      </c>
      <c r="Z247" t="s">
        <v>427</v>
      </c>
      <c r="AA247">
        <v>170031487</v>
      </c>
    </row>
    <row r="248" spans="1:27" hidden="1" x14ac:dyDescent="0.3">
      <c r="A248" s="5">
        <v>45094</v>
      </c>
      <c r="B248">
        <v>0</v>
      </c>
      <c r="C248" t="s">
        <v>384</v>
      </c>
      <c r="D248" t="s">
        <v>385</v>
      </c>
      <c r="E248" t="s">
        <v>374</v>
      </c>
      <c r="F248">
        <v>202306</v>
      </c>
      <c r="G248" t="s">
        <v>375</v>
      </c>
      <c r="H248">
        <v>314.7</v>
      </c>
      <c r="I248">
        <v>0</v>
      </c>
      <c r="J248" t="s">
        <v>386</v>
      </c>
      <c r="L248" t="s">
        <v>377</v>
      </c>
      <c r="M248" t="s">
        <v>387</v>
      </c>
      <c r="N248" t="s">
        <v>388</v>
      </c>
      <c r="O248" t="s">
        <v>483</v>
      </c>
      <c r="P248" t="s">
        <v>381</v>
      </c>
      <c r="T248" s="4">
        <v>89341546576</v>
      </c>
      <c r="U248" t="s">
        <v>382</v>
      </c>
      <c r="V248">
        <v>314.7</v>
      </c>
      <c r="W248" t="str">
        <f>VLOOKUP(T248,Plan1!Q:T,4,0)</f>
        <v>gian</v>
      </c>
      <c r="X248">
        <v>3</v>
      </c>
      <c r="Z248" t="s">
        <v>389</v>
      </c>
      <c r="AA248">
        <v>170036294</v>
      </c>
    </row>
    <row r="249" spans="1:27" x14ac:dyDescent="0.3">
      <c r="A249" s="5">
        <v>45083</v>
      </c>
      <c r="B249">
        <v>0</v>
      </c>
      <c r="C249" t="s">
        <v>430</v>
      </c>
      <c r="D249" t="s">
        <v>505</v>
      </c>
      <c r="E249" t="s">
        <v>374</v>
      </c>
      <c r="F249">
        <v>202306</v>
      </c>
      <c r="G249" t="s">
        <v>442</v>
      </c>
      <c r="H249">
        <v>0</v>
      </c>
      <c r="I249">
        <v>18</v>
      </c>
      <c r="J249" t="s">
        <v>386</v>
      </c>
      <c r="L249" t="s">
        <v>506</v>
      </c>
      <c r="M249">
        <v>105</v>
      </c>
      <c r="N249" t="s">
        <v>388</v>
      </c>
      <c r="O249" t="s">
        <v>483</v>
      </c>
      <c r="P249" t="s">
        <v>381</v>
      </c>
      <c r="T249" s="4">
        <v>749001187423</v>
      </c>
      <c r="U249" t="s">
        <v>382</v>
      </c>
      <c r="V249">
        <v>0</v>
      </c>
      <c r="W249" t="str">
        <f>VLOOKUP(T249,Plan1!Q:T,4,0)</f>
        <v>gian</v>
      </c>
      <c r="X249">
        <v>2.8</v>
      </c>
      <c r="Z249" t="s">
        <v>432</v>
      </c>
    </row>
    <row r="250" spans="1:27" hidden="1" x14ac:dyDescent="0.3">
      <c r="A250" s="5">
        <v>45107</v>
      </c>
      <c r="B250">
        <v>0</v>
      </c>
      <c r="C250" t="s">
        <v>384</v>
      </c>
      <c r="D250" t="s">
        <v>429</v>
      </c>
      <c r="E250" t="s">
        <v>374</v>
      </c>
      <c r="F250">
        <v>202306</v>
      </c>
      <c r="G250" t="s">
        <v>375</v>
      </c>
      <c r="H250">
        <v>304.20999999999998</v>
      </c>
      <c r="I250">
        <v>0</v>
      </c>
      <c r="J250" t="s">
        <v>386</v>
      </c>
      <c r="L250" t="s">
        <v>377</v>
      </c>
      <c r="M250" t="s">
        <v>387</v>
      </c>
      <c r="N250" t="s">
        <v>388</v>
      </c>
      <c r="O250" t="s">
        <v>483</v>
      </c>
      <c r="P250" t="s">
        <v>381</v>
      </c>
      <c r="T250" s="4">
        <v>88624688940</v>
      </c>
      <c r="U250" t="s">
        <v>382</v>
      </c>
      <c r="V250">
        <v>304.20999999999998</v>
      </c>
      <c r="W250" t="str">
        <f>VLOOKUP(T250,Plan1!Q:T,4,0)</f>
        <v>gian</v>
      </c>
      <c r="X250">
        <v>2.9</v>
      </c>
      <c r="Z250" t="s">
        <v>458</v>
      </c>
      <c r="AA250">
        <v>170036294</v>
      </c>
    </row>
    <row r="251" spans="1:27" hidden="1" x14ac:dyDescent="0.3">
      <c r="A251" s="5">
        <v>45087</v>
      </c>
      <c r="B251">
        <v>0</v>
      </c>
      <c r="C251" t="s">
        <v>390</v>
      </c>
      <c r="D251" t="s">
        <v>482</v>
      </c>
      <c r="E251" t="s">
        <v>374</v>
      </c>
      <c r="F251">
        <v>202306</v>
      </c>
      <c r="G251" t="s">
        <v>375</v>
      </c>
      <c r="H251">
        <v>31.47</v>
      </c>
      <c r="I251">
        <v>0</v>
      </c>
      <c r="J251" t="s">
        <v>482</v>
      </c>
      <c r="L251" t="s">
        <v>377</v>
      </c>
      <c r="M251" t="s">
        <v>387</v>
      </c>
      <c r="N251" t="s">
        <v>388</v>
      </c>
      <c r="O251" t="s">
        <v>483</v>
      </c>
      <c r="P251" t="s">
        <v>381</v>
      </c>
      <c r="T251" s="4">
        <v>203001340423</v>
      </c>
      <c r="U251" t="s">
        <v>382</v>
      </c>
      <c r="V251">
        <v>31.47</v>
      </c>
      <c r="W251" t="str">
        <f>VLOOKUP(T251,Plan1!Q:T,4,0)</f>
        <v>gian</v>
      </c>
      <c r="X251">
        <v>0.3</v>
      </c>
      <c r="Z251" t="s">
        <v>403</v>
      </c>
      <c r="AA251">
        <v>170036294</v>
      </c>
    </row>
    <row r="252" spans="1:27" hidden="1" x14ac:dyDescent="0.3">
      <c r="A252" s="5">
        <v>45090</v>
      </c>
      <c r="B252">
        <v>0</v>
      </c>
      <c r="C252" t="s">
        <v>390</v>
      </c>
      <c r="D252" t="s">
        <v>482</v>
      </c>
      <c r="E252" t="s">
        <v>374</v>
      </c>
      <c r="F252">
        <v>202306</v>
      </c>
      <c r="G252" t="s">
        <v>375</v>
      </c>
      <c r="H252">
        <v>31.47</v>
      </c>
      <c r="I252">
        <v>0</v>
      </c>
      <c r="J252" t="s">
        <v>482</v>
      </c>
      <c r="L252" t="s">
        <v>377</v>
      </c>
      <c r="M252" t="s">
        <v>387</v>
      </c>
      <c r="N252" t="s">
        <v>388</v>
      </c>
      <c r="O252" t="s">
        <v>483</v>
      </c>
      <c r="P252" t="s">
        <v>381</v>
      </c>
      <c r="T252" s="4">
        <v>88624674426</v>
      </c>
      <c r="U252" t="s">
        <v>382</v>
      </c>
      <c r="V252">
        <v>31.47</v>
      </c>
      <c r="W252" t="str">
        <f>VLOOKUP(T252,Plan1!Q:T,4,0)</f>
        <v>gian</v>
      </c>
      <c r="X252">
        <v>0.3</v>
      </c>
      <c r="Z252" t="s">
        <v>403</v>
      </c>
      <c r="AA252">
        <v>170036294</v>
      </c>
    </row>
    <row r="253" spans="1:27" hidden="1" x14ac:dyDescent="0.3">
      <c r="A253" s="5">
        <v>45083</v>
      </c>
      <c r="B253">
        <v>0</v>
      </c>
      <c r="C253" t="s">
        <v>390</v>
      </c>
      <c r="D253" t="s">
        <v>482</v>
      </c>
      <c r="E253" t="s">
        <v>374</v>
      </c>
      <c r="F253">
        <v>202306</v>
      </c>
      <c r="G253" t="s">
        <v>375</v>
      </c>
      <c r="H253">
        <v>34.5</v>
      </c>
      <c r="I253">
        <v>0</v>
      </c>
      <c r="J253" t="s">
        <v>482</v>
      </c>
      <c r="L253" t="s">
        <v>377</v>
      </c>
      <c r="M253">
        <v>115</v>
      </c>
      <c r="N253" t="s">
        <v>388</v>
      </c>
      <c r="O253" t="s">
        <v>483</v>
      </c>
      <c r="P253" t="s">
        <v>381</v>
      </c>
      <c r="T253" s="4">
        <v>68001156008</v>
      </c>
      <c r="U253" t="s">
        <v>382</v>
      </c>
      <c r="V253">
        <v>34.5</v>
      </c>
      <c r="W253" t="str">
        <f>VLOOKUP(T253,Plan1!Q:T,4,0)</f>
        <v>gian</v>
      </c>
      <c r="X253">
        <v>0.3</v>
      </c>
      <c r="Z253" t="s">
        <v>420</v>
      </c>
      <c r="AA253">
        <v>170036294</v>
      </c>
    </row>
    <row r="254" spans="1:27" hidden="1" x14ac:dyDescent="0.3">
      <c r="A254" s="5">
        <v>45104</v>
      </c>
      <c r="B254">
        <v>0</v>
      </c>
      <c r="C254" t="s">
        <v>430</v>
      </c>
      <c r="D254" t="s">
        <v>408</v>
      </c>
      <c r="E254" t="s">
        <v>374</v>
      </c>
      <c r="F254">
        <v>202306</v>
      </c>
      <c r="G254" t="s">
        <v>375</v>
      </c>
      <c r="H254">
        <v>293.72000000000003</v>
      </c>
      <c r="I254">
        <v>0</v>
      </c>
      <c r="J254" t="s">
        <v>386</v>
      </c>
      <c r="L254" t="s">
        <v>377</v>
      </c>
      <c r="M254" t="s">
        <v>387</v>
      </c>
      <c r="N254" t="s">
        <v>388</v>
      </c>
      <c r="O254" t="s">
        <v>483</v>
      </c>
      <c r="P254" t="s">
        <v>381</v>
      </c>
      <c r="T254" s="4">
        <v>88624684936</v>
      </c>
      <c r="U254" t="s">
        <v>382</v>
      </c>
      <c r="V254">
        <v>293.72000000000003</v>
      </c>
      <c r="W254" t="str">
        <f>VLOOKUP(T254,Plan1!Q:T,4,0)</f>
        <v>gian</v>
      </c>
      <c r="X254">
        <v>2.8</v>
      </c>
      <c r="Z254" t="s">
        <v>438</v>
      </c>
      <c r="AA254">
        <v>170036294</v>
      </c>
    </row>
    <row r="255" spans="1:27" hidden="1" x14ac:dyDescent="0.3">
      <c r="A255" s="5">
        <v>45093</v>
      </c>
      <c r="B255">
        <v>45988392453</v>
      </c>
      <c r="C255" t="s">
        <v>372</v>
      </c>
      <c r="D255" t="s">
        <v>373</v>
      </c>
      <c r="E255" t="s">
        <v>374</v>
      </c>
      <c r="F255">
        <v>202306</v>
      </c>
      <c r="G255" t="s">
        <v>375</v>
      </c>
      <c r="H255">
        <v>153.72</v>
      </c>
      <c r="I255">
        <v>0</v>
      </c>
      <c r="J255" t="s">
        <v>376</v>
      </c>
      <c r="L255" t="s">
        <v>377</v>
      </c>
      <c r="M255" t="s">
        <v>378</v>
      </c>
      <c r="N255" t="s">
        <v>507</v>
      </c>
      <c r="O255" t="s">
        <v>483</v>
      </c>
      <c r="P255" t="s">
        <v>381</v>
      </c>
      <c r="T255" s="4">
        <v>506001001451</v>
      </c>
      <c r="U255" t="s">
        <v>382</v>
      </c>
      <c r="V255">
        <v>153.72</v>
      </c>
      <c r="W255" t="e">
        <f>VLOOKUP(T255,Plan1!Q:T,4,0)</f>
        <v>#N/A</v>
      </c>
      <c r="X255">
        <v>2.8</v>
      </c>
      <c r="Z255" t="s">
        <v>383</v>
      </c>
      <c r="AA255">
        <v>114042187</v>
      </c>
    </row>
    <row r="256" spans="1:27" hidden="1" x14ac:dyDescent="0.3">
      <c r="A256" s="5">
        <v>45096</v>
      </c>
      <c r="B256">
        <v>0</v>
      </c>
      <c r="C256" t="s">
        <v>413</v>
      </c>
      <c r="D256" t="s">
        <v>426</v>
      </c>
      <c r="E256" t="s">
        <v>374</v>
      </c>
      <c r="F256">
        <v>202306</v>
      </c>
      <c r="G256" t="s">
        <v>375</v>
      </c>
      <c r="H256">
        <v>116</v>
      </c>
      <c r="I256">
        <v>0</v>
      </c>
      <c r="J256" t="s">
        <v>386</v>
      </c>
      <c r="L256" t="s">
        <v>377</v>
      </c>
      <c r="M256">
        <v>40</v>
      </c>
      <c r="N256" t="s">
        <v>388</v>
      </c>
      <c r="O256" t="s">
        <v>483</v>
      </c>
      <c r="P256" t="s">
        <v>381</v>
      </c>
      <c r="T256" s="4">
        <v>89341545910</v>
      </c>
      <c r="U256" t="s">
        <v>382</v>
      </c>
      <c r="V256">
        <v>116</v>
      </c>
      <c r="W256" t="str">
        <f>VLOOKUP(T256,Plan1!Q:T,4,0)</f>
        <v>gian</v>
      </c>
      <c r="X256">
        <v>2.9</v>
      </c>
      <c r="Z256" t="s">
        <v>461</v>
      </c>
      <c r="AA256">
        <v>170031487</v>
      </c>
    </row>
    <row r="257" spans="1:27" hidden="1" x14ac:dyDescent="0.3">
      <c r="A257" s="5">
        <v>45079</v>
      </c>
      <c r="B257">
        <v>0</v>
      </c>
      <c r="C257" t="s">
        <v>390</v>
      </c>
      <c r="D257" t="s">
        <v>482</v>
      </c>
      <c r="E257" t="s">
        <v>374</v>
      </c>
      <c r="F257">
        <v>202306</v>
      </c>
      <c r="G257" t="s">
        <v>375</v>
      </c>
      <c r="H257">
        <v>20.98</v>
      </c>
      <c r="I257">
        <v>0</v>
      </c>
      <c r="J257" t="s">
        <v>482</v>
      </c>
      <c r="L257" t="s">
        <v>377</v>
      </c>
      <c r="M257" t="s">
        <v>387</v>
      </c>
      <c r="N257" t="s">
        <v>388</v>
      </c>
      <c r="O257" t="s">
        <v>483</v>
      </c>
      <c r="P257" t="s">
        <v>381</v>
      </c>
      <c r="T257" s="4">
        <v>68001155656</v>
      </c>
      <c r="U257" t="s">
        <v>382</v>
      </c>
      <c r="V257">
        <v>20.98</v>
      </c>
      <c r="W257" t="str">
        <f>VLOOKUP(T257,Plan1!Q:T,4,0)</f>
        <v>gian</v>
      </c>
      <c r="X257">
        <v>0.2</v>
      </c>
      <c r="Z257" t="s">
        <v>408</v>
      </c>
      <c r="AA257">
        <v>170036294</v>
      </c>
    </row>
    <row r="258" spans="1:27" hidden="1" x14ac:dyDescent="0.3">
      <c r="A258" s="5">
        <v>45078</v>
      </c>
      <c r="B258">
        <v>0</v>
      </c>
      <c r="C258" t="s">
        <v>390</v>
      </c>
      <c r="D258" t="s">
        <v>482</v>
      </c>
      <c r="E258" t="s">
        <v>374</v>
      </c>
      <c r="F258">
        <v>202306</v>
      </c>
      <c r="G258" t="s">
        <v>375</v>
      </c>
      <c r="H258">
        <v>31.47</v>
      </c>
      <c r="I258">
        <v>0</v>
      </c>
      <c r="J258" t="s">
        <v>482</v>
      </c>
      <c r="L258" t="s">
        <v>377</v>
      </c>
      <c r="M258" t="s">
        <v>387</v>
      </c>
      <c r="N258" t="s">
        <v>388</v>
      </c>
      <c r="O258" t="s">
        <v>483</v>
      </c>
      <c r="P258" t="s">
        <v>381</v>
      </c>
      <c r="T258" s="4">
        <v>163001055042</v>
      </c>
      <c r="U258" t="s">
        <v>382</v>
      </c>
      <c r="V258">
        <v>31.47</v>
      </c>
      <c r="W258" t="str">
        <f>VLOOKUP(T258,Plan1!Q:T,4,0)</f>
        <v>gian</v>
      </c>
      <c r="X258">
        <v>0.3</v>
      </c>
      <c r="Z258" t="s">
        <v>403</v>
      </c>
      <c r="AA258">
        <v>170036294</v>
      </c>
    </row>
    <row r="259" spans="1:27" hidden="1" x14ac:dyDescent="0.3">
      <c r="A259" s="5">
        <v>45089</v>
      </c>
      <c r="B259">
        <v>0</v>
      </c>
      <c r="C259" t="s">
        <v>390</v>
      </c>
      <c r="D259" t="s">
        <v>482</v>
      </c>
      <c r="E259" t="s">
        <v>374</v>
      </c>
      <c r="F259">
        <v>202306</v>
      </c>
      <c r="G259" t="s">
        <v>375</v>
      </c>
      <c r="H259">
        <v>37.47</v>
      </c>
      <c r="I259">
        <v>0</v>
      </c>
      <c r="J259" t="s">
        <v>482</v>
      </c>
      <c r="L259" t="s">
        <v>377</v>
      </c>
      <c r="M259" t="s">
        <v>419</v>
      </c>
      <c r="N259" t="s">
        <v>388</v>
      </c>
      <c r="O259" t="s">
        <v>483</v>
      </c>
      <c r="P259" t="s">
        <v>381</v>
      </c>
      <c r="T259" s="4">
        <v>68001156520</v>
      </c>
      <c r="U259" t="s">
        <v>382</v>
      </c>
      <c r="V259">
        <v>37.47</v>
      </c>
      <c r="W259" t="str">
        <f>VLOOKUP(T259,Plan1!Q:T,4,0)</f>
        <v>gian</v>
      </c>
      <c r="X259">
        <v>0.3</v>
      </c>
      <c r="Z259" t="s">
        <v>403</v>
      </c>
      <c r="AA259">
        <v>170036294</v>
      </c>
    </row>
    <row r="260" spans="1:27" hidden="1" x14ac:dyDescent="0.3">
      <c r="A260" s="5">
        <v>45079</v>
      </c>
      <c r="B260">
        <v>0</v>
      </c>
      <c r="C260" t="s">
        <v>390</v>
      </c>
      <c r="D260" t="s">
        <v>482</v>
      </c>
      <c r="E260" t="s">
        <v>374</v>
      </c>
      <c r="F260">
        <v>202306</v>
      </c>
      <c r="G260" t="s">
        <v>375</v>
      </c>
      <c r="H260">
        <v>31.47</v>
      </c>
      <c r="I260">
        <v>0</v>
      </c>
      <c r="J260" t="s">
        <v>482</v>
      </c>
      <c r="L260" t="s">
        <v>377</v>
      </c>
      <c r="M260" t="s">
        <v>433</v>
      </c>
      <c r="N260" t="s">
        <v>388</v>
      </c>
      <c r="O260" t="s">
        <v>483</v>
      </c>
      <c r="P260" t="s">
        <v>381</v>
      </c>
      <c r="T260" s="4">
        <v>89341543887</v>
      </c>
      <c r="U260" t="s">
        <v>382</v>
      </c>
      <c r="V260">
        <v>31.47</v>
      </c>
      <c r="W260" t="str">
        <f>VLOOKUP(T260,Plan1!Q:T,4,0)</f>
        <v>gian</v>
      </c>
      <c r="X260">
        <v>0.3</v>
      </c>
      <c r="Z260" t="s">
        <v>385</v>
      </c>
      <c r="AA260">
        <v>170036294</v>
      </c>
    </row>
    <row r="261" spans="1:27" hidden="1" x14ac:dyDescent="0.3">
      <c r="A261" s="5">
        <v>45079</v>
      </c>
      <c r="B261">
        <v>0</v>
      </c>
      <c r="C261" t="s">
        <v>390</v>
      </c>
      <c r="D261" t="s">
        <v>482</v>
      </c>
      <c r="E261" t="s">
        <v>374</v>
      </c>
      <c r="F261">
        <v>202306</v>
      </c>
      <c r="G261" t="s">
        <v>375</v>
      </c>
      <c r="H261">
        <v>31.47</v>
      </c>
      <c r="I261">
        <v>0</v>
      </c>
      <c r="J261" t="s">
        <v>482</v>
      </c>
      <c r="L261" t="s">
        <v>377</v>
      </c>
      <c r="M261" t="s">
        <v>387</v>
      </c>
      <c r="N261" t="s">
        <v>388</v>
      </c>
      <c r="O261" t="s">
        <v>483</v>
      </c>
      <c r="P261" t="s">
        <v>381</v>
      </c>
      <c r="T261" s="4">
        <v>89341543895</v>
      </c>
      <c r="U261" t="s">
        <v>382</v>
      </c>
      <c r="V261">
        <v>31.47</v>
      </c>
      <c r="W261" t="str">
        <f>VLOOKUP(T261,Plan1!Q:T,4,0)</f>
        <v>gian</v>
      </c>
      <c r="X261">
        <v>0.3</v>
      </c>
      <c r="Z261" t="s">
        <v>385</v>
      </c>
      <c r="AA261">
        <v>170036294</v>
      </c>
    </row>
    <row r="262" spans="1:27" hidden="1" x14ac:dyDescent="0.3">
      <c r="A262" s="5">
        <v>45091</v>
      </c>
      <c r="B262">
        <v>0</v>
      </c>
      <c r="C262" t="s">
        <v>390</v>
      </c>
      <c r="D262" t="s">
        <v>482</v>
      </c>
      <c r="E262" t="s">
        <v>374</v>
      </c>
      <c r="F262">
        <v>202306</v>
      </c>
      <c r="G262" t="s">
        <v>375</v>
      </c>
      <c r="H262">
        <v>31.47</v>
      </c>
      <c r="I262">
        <v>0</v>
      </c>
      <c r="J262" t="s">
        <v>482</v>
      </c>
      <c r="L262" t="s">
        <v>377</v>
      </c>
      <c r="M262" t="s">
        <v>433</v>
      </c>
      <c r="N262" t="s">
        <v>388</v>
      </c>
      <c r="O262" t="s">
        <v>483</v>
      </c>
      <c r="P262" t="s">
        <v>381</v>
      </c>
      <c r="T262" s="4">
        <v>531010600834</v>
      </c>
      <c r="U262" t="s">
        <v>382</v>
      </c>
      <c r="V262">
        <v>31.47</v>
      </c>
      <c r="W262" t="str">
        <f>VLOOKUP(T262,Plan1!Q:T,4,0)</f>
        <v>gian</v>
      </c>
      <c r="X262">
        <v>0.3</v>
      </c>
      <c r="Z262" t="s">
        <v>385</v>
      </c>
      <c r="AA262">
        <v>170036294</v>
      </c>
    </row>
    <row r="263" spans="1:27" hidden="1" x14ac:dyDescent="0.3">
      <c r="A263" s="5">
        <v>45100</v>
      </c>
      <c r="B263">
        <v>0</v>
      </c>
      <c r="C263" t="s">
        <v>384</v>
      </c>
      <c r="D263" t="s">
        <v>385</v>
      </c>
      <c r="E263" t="s">
        <v>374</v>
      </c>
      <c r="F263">
        <v>202306</v>
      </c>
      <c r="G263" t="s">
        <v>375</v>
      </c>
      <c r="H263">
        <v>314.7</v>
      </c>
      <c r="I263">
        <v>0</v>
      </c>
      <c r="J263" t="s">
        <v>386</v>
      </c>
      <c r="L263" t="s">
        <v>377</v>
      </c>
      <c r="M263" t="s">
        <v>387</v>
      </c>
      <c r="N263" t="s">
        <v>388</v>
      </c>
      <c r="O263" t="s">
        <v>483</v>
      </c>
      <c r="P263" t="s">
        <v>381</v>
      </c>
      <c r="T263" s="4">
        <v>213001119390</v>
      </c>
      <c r="U263" t="s">
        <v>382</v>
      </c>
      <c r="V263">
        <v>314.7</v>
      </c>
      <c r="W263" t="str">
        <f>VLOOKUP(T263,Plan1!Q:T,4,0)</f>
        <v>gian</v>
      </c>
      <c r="X263">
        <v>3</v>
      </c>
      <c r="Z263" t="s">
        <v>439</v>
      </c>
      <c r="AA263">
        <v>170036294</v>
      </c>
    </row>
    <row r="264" spans="1:27" hidden="1" x14ac:dyDescent="0.3">
      <c r="A264" s="5">
        <v>45100</v>
      </c>
      <c r="B264">
        <v>0</v>
      </c>
      <c r="C264" t="s">
        <v>384</v>
      </c>
      <c r="D264" t="s">
        <v>385</v>
      </c>
      <c r="E264" t="s">
        <v>374</v>
      </c>
      <c r="F264">
        <v>202306</v>
      </c>
      <c r="G264" t="s">
        <v>375</v>
      </c>
      <c r="H264">
        <v>314.7</v>
      </c>
      <c r="I264">
        <v>0</v>
      </c>
      <c r="J264" t="s">
        <v>386</v>
      </c>
      <c r="L264" t="s">
        <v>377</v>
      </c>
      <c r="M264" t="s">
        <v>387</v>
      </c>
      <c r="N264" t="s">
        <v>388</v>
      </c>
      <c r="O264" t="s">
        <v>483</v>
      </c>
      <c r="P264" t="s">
        <v>381</v>
      </c>
      <c r="T264" s="4">
        <v>213001119595</v>
      </c>
      <c r="U264" t="s">
        <v>382</v>
      </c>
      <c r="V264">
        <v>314.7</v>
      </c>
      <c r="W264" t="str">
        <f>VLOOKUP(T264,Plan1!Q:T,4,0)</f>
        <v>gian</v>
      </c>
      <c r="X264">
        <v>3</v>
      </c>
      <c r="Z264" t="s">
        <v>409</v>
      </c>
      <c r="AA264">
        <v>170036294</v>
      </c>
    </row>
    <row r="265" spans="1:27" hidden="1" x14ac:dyDescent="0.3">
      <c r="A265" s="5">
        <v>45009</v>
      </c>
      <c r="B265">
        <v>0</v>
      </c>
      <c r="C265" t="s">
        <v>430</v>
      </c>
      <c r="D265" t="s">
        <v>408</v>
      </c>
      <c r="E265" t="s">
        <v>374</v>
      </c>
      <c r="F265">
        <v>202306</v>
      </c>
      <c r="G265" t="s">
        <v>375</v>
      </c>
      <c r="H265">
        <v>88</v>
      </c>
      <c r="I265">
        <v>0</v>
      </c>
      <c r="J265" t="s">
        <v>508</v>
      </c>
      <c r="L265" t="s">
        <v>377</v>
      </c>
      <c r="M265" t="s">
        <v>387</v>
      </c>
      <c r="N265" t="s">
        <v>388</v>
      </c>
      <c r="O265" t="s">
        <v>483</v>
      </c>
      <c r="P265" t="s">
        <v>381</v>
      </c>
      <c r="T265" s="4">
        <v>21187435614</v>
      </c>
      <c r="U265" t="s">
        <v>382</v>
      </c>
      <c r="V265">
        <v>88</v>
      </c>
      <c r="W265" t="e">
        <f>VLOOKUP(T265,Plan1!Q:T,4,0)</f>
        <v>#N/A</v>
      </c>
      <c r="X265">
        <v>2.8</v>
      </c>
      <c r="Z265" t="s">
        <v>438</v>
      </c>
      <c r="AA265">
        <v>170036294</v>
      </c>
    </row>
    <row r="266" spans="1:27" hidden="1" x14ac:dyDescent="0.3">
      <c r="A266" s="5">
        <v>45094</v>
      </c>
      <c r="B266">
        <v>0</v>
      </c>
      <c r="C266" t="s">
        <v>384</v>
      </c>
      <c r="D266" t="s">
        <v>385</v>
      </c>
      <c r="E266" t="s">
        <v>374</v>
      </c>
      <c r="F266">
        <v>202306</v>
      </c>
      <c r="G266" t="s">
        <v>375</v>
      </c>
      <c r="H266">
        <v>344.7</v>
      </c>
      <c r="I266">
        <v>0</v>
      </c>
      <c r="J266" t="s">
        <v>386</v>
      </c>
      <c r="L266" t="s">
        <v>377</v>
      </c>
      <c r="M266" t="s">
        <v>459</v>
      </c>
      <c r="N266" t="s">
        <v>388</v>
      </c>
      <c r="O266" t="s">
        <v>483</v>
      </c>
      <c r="P266" t="s">
        <v>381</v>
      </c>
      <c r="T266" s="4">
        <v>506001001389</v>
      </c>
      <c r="U266" t="s">
        <v>382</v>
      </c>
      <c r="V266">
        <v>344.7</v>
      </c>
      <c r="W266" t="e">
        <f>VLOOKUP(T266,Plan1!Q:T,4,0)</f>
        <v>#N/A</v>
      </c>
      <c r="X266">
        <v>3</v>
      </c>
      <c r="Z266" t="s">
        <v>409</v>
      </c>
      <c r="AA266">
        <v>170036294</v>
      </c>
    </row>
    <row r="267" spans="1:27" hidden="1" x14ac:dyDescent="0.3">
      <c r="A267" s="5">
        <v>45094</v>
      </c>
      <c r="B267">
        <v>0</v>
      </c>
      <c r="C267" t="s">
        <v>413</v>
      </c>
      <c r="D267" t="s">
        <v>392</v>
      </c>
      <c r="E267" t="s">
        <v>374</v>
      </c>
      <c r="F267">
        <v>202306</v>
      </c>
      <c r="G267" t="s">
        <v>375</v>
      </c>
      <c r="H267">
        <v>87</v>
      </c>
      <c r="I267">
        <v>0</v>
      </c>
      <c r="J267" t="s">
        <v>386</v>
      </c>
      <c r="L267" t="s">
        <v>377</v>
      </c>
      <c r="M267">
        <v>30</v>
      </c>
      <c r="N267" t="s">
        <v>388</v>
      </c>
      <c r="O267" t="s">
        <v>483</v>
      </c>
      <c r="P267" t="s">
        <v>381</v>
      </c>
      <c r="T267" s="4">
        <v>68001156890</v>
      </c>
      <c r="U267" t="s">
        <v>382</v>
      </c>
      <c r="V267">
        <v>87</v>
      </c>
      <c r="W267" t="str">
        <f>VLOOKUP(T267,Plan1!Q:T,4,0)</f>
        <v>gian</v>
      </c>
      <c r="X267">
        <v>2.9</v>
      </c>
      <c r="Z267" t="s">
        <v>440</v>
      </c>
      <c r="AA267">
        <v>170031487</v>
      </c>
    </row>
    <row r="268" spans="1:27" hidden="1" x14ac:dyDescent="0.3">
      <c r="A268" s="5">
        <v>45094</v>
      </c>
      <c r="B268">
        <v>0</v>
      </c>
      <c r="C268" t="s">
        <v>384</v>
      </c>
      <c r="D268" t="s">
        <v>385</v>
      </c>
      <c r="E268" t="s">
        <v>374</v>
      </c>
      <c r="F268">
        <v>202306</v>
      </c>
      <c r="G268" t="s">
        <v>375</v>
      </c>
      <c r="H268">
        <v>314.7</v>
      </c>
      <c r="I268">
        <v>0</v>
      </c>
      <c r="J268" t="s">
        <v>386</v>
      </c>
      <c r="L268" t="s">
        <v>377</v>
      </c>
      <c r="M268" t="s">
        <v>387</v>
      </c>
      <c r="N268" t="s">
        <v>388</v>
      </c>
      <c r="O268" t="s">
        <v>483</v>
      </c>
      <c r="P268" t="s">
        <v>381</v>
      </c>
      <c r="T268" s="4">
        <v>213001118300</v>
      </c>
      <c r="U268" t="s">
        <v>382</v>
      </c>
      <c r="V268">
        <v>314.7</v>
      </c>
      <c r="W268" t="str">
        <f>VLOOKUP(T268,Plan1!Q:T,4,0)</f>
        <v>gian</v>
      </c>
      <c r="X268">
        <v>3</v>
      </c>
      <c r="Z268" t="s">
        <v>409</v>
      </c>
      <c r="AA268">
        <v>170036294</v>
      </c>
    </row>
    <row r="269" spans="1:27" hidden="1" x14ac:dyDescent="0.3">
      <c r="A269" s="5">
        <v>45094</v>
      </c>
      <c r="B269">
        <v>0</v>
      </c>
      <c r="C269" t="s">
        <v>384</v>
      </c>
      <c r="D269" t="s">
        <v>385</v>
      </c>
      <c r="E269" t="s">
        <v>374</v>
      </c>
      <c r="F269">
        <v>202306</v>
      </c>
      <c r="G269" t="s">
        <v>375</v>
      </c>
      <c r="H269">
        <v>314.7</v>
      </c>
      <c r="I269">
        <v>0</v>
      </c>
      <c r="J269" t="s">
        <v>386</v>
      </c>
      <c r="L269" t="s">
        <v>377</v>
      </c>
      <c r="M269" t="s">
        <v>387</v>
      </c>
      <c r="N269" t="s">
        <v>388</v>
      </c>
      <c r="O269" t="s">
        <v>483</v>
      </c>
      <c r="P269" t="s">
        <v>381</v>
      </c>
      <c r="T269" s="4">
        <v>213001118521</v>
      </c>
      <c r="U269" t="s">
        <v>382</v>
      </c>
      <c r="V269">
        <v>314.7</v>
      </c>
      <c r="W269" t="str">
        <f>VLOOKUP(T269,Plan1!Q:T,4,0)</f>
        <v>gian</v>
      </c>
      <c r="X269">
        <v>3</v>
      </c>
      <c r="Z269" t="s">
        <v>409</v>
      </c>
      <c r="AA269">
        <v>170036294</v>
      </c>
    </row>
    <row r="270" spans="1:27" hidden="1" x14ac:dyDescent="0.3">
      <c r="A270" s="5">
        <v>45094</v>
      </c>
      <c r="B270">
        <v>0</v>
      </c>
      <c r="C270" t="s">
        <v>384</v>
      </c>
      <c r="D270" t="s">
        <v>385</v>
      </c>
      <c r="E270" t="s">
        <v>374</v>
      </c>
      <c r="F270">
        <v>202306</v>
      </c>
      <c r="G270" t="s">
        <v>375</v>
      </c>
      <c r="H270">
        <v>314.7</v>
      </c>
      <c r="I270">
        <v>0</v>
      </c>
      <c r="J270" t="s">
        <v>386</v>
      </c>
      <c r="L270" t="s">
        <v>377</v>
      </c>
      <c r="M270" t="s">
        <v>387</v>
      </c>
      <c r="N270" t="s">
        <v>388</v>
      </c>
      <c r="O270" t="s">
        <v>483</v>
      </c>
      <c r="P270" t="s">
        <v>381</v>
      </c>
      <c r="T270" s="4">
        <v>213001118378</v>
      </c>
      <c r="U270" t="s">
        <v>382</v>
      </c>
      <c r="V270">
        <v>314.7</v>
      </c>
      <c r="W270" t="str">
        <f>VLOOKUP(T270,Plan1!Q:T,4,0)</f>
        <v>gian</v>
      </c>
      <c r="X270">
        <v>3</v>
      </c>
      <c r="Z270" t="s">
        <v>409</v>
      </c>
      <c r="AA270">
        <v>170036294</v>
      </c>
    </row>
    <row r="271" spans="1:27" hidden="1" x14ac:dyDescent="0.3">
      <c r="A271" s="5">
        <v>45094</v>
      </c>
      <c r="B271">
        <v>0</v>
      </c>
      <c r="C271" t="s">
        <v>430</v>
      </c>
      <c r="D271" t="s">
        <v>408</v>
      </c>
      <c r="E271" t="s">
        <v>374</v>
      </c>
      <c r="F271">
        <v>202306</v>
      </c>
      <c r="G271" t="s">
        <v>375</v>
      </c>
      <c r="H271">
        <v>304.20999999999998</v>
      </c>
      <c r="I271">
        <v>0</v>
      </c>
      <c r="J271" t="s">
        <v>386</v>
      </c>
      <c r="L271" t="s">
        <v>377</v>
      </c>
      <c r="M271" t="s">
        <v>387</v>
      </c>
      <c r="N271" t="s">
        <v>388</v>
      </c>
      <c r="O271" t="s">
        <v>483</v>
      </c>
      <c r="P271" t="s">
        <v>381</v>
      </c>
      <c r="T271" s="4">
        <v>68001156890</v>
      </c>
      <c r="U271" t="s">
        <v>382</v>
      </c>
      <c r="V271">
        <v>304.20999999999998</v>
      </c>
      <c r="W271" t="str">
        <f>VLOOKUP(T271,Plan1!Q:T,4,0)</f>
        <v>gian</v>
      </c>
      <c r="X271">
        <v>2.9</v>
      </c>
      <c r="Z271" t="s">
        <v>438</v>
      </c>
      <c r="AA271">
        <v>170036294</v>
      </c>
    </row>
    <row r="272" spans="1:27" hidden="1" x14ac:dyDescent="0.3">
      <c r="A272" s="5">
        <v>45094</v>
      </c>
      <c r="B272">
        <v>0</v>
      </c>
      <c r="C272" t="s">
        <v>384</v>
      </c>
      <c r="D272" t="s">
        <v>403</v>
      </c>
      <c r="E272" t="s">
        <v>374</v>
      </c>
      <c r="F272">
        <v>202306</v>
      </c>
      <c r="G272" t="s">
        <v>375</v>
      </c>
      <c r="H272">
        <v>304.20999999999998</v>
      </c>
      <c r="I272">
        <v>0</v>
      </c>
      <c r="J272" t="s">
        <v>386</v>
      </c>
      <c r="L272" t="s">
        <v>377</v>
      </c>
      <c r="M272" t="s">
        <v>387</v>
      </c>
      <c r="N272" t="s">
        <v>388</v>
      </c>
      <c r="O272" t="s">
        <v>483</v>
      </c>
      <c r="P272" t="s">
        <v>381</v>
      </c>
      <c r="T272" s="4">
        <v>749001447026</v>
      </c>
      <c r="U272" t="s">
        <v>382</v>
      </c>
      <c r="V272">
        <v>304.20999999999998</v>
      </c>
      <c r="W272" t="str">
        <f>VLOOKUP(T272,Plan1!Q:T,4,0)</f>
        <v>gian</v>
      </c>
      <c r="X272">
        <v>2.9</v>
      </c>
      <c r="Z272" t="s">
        <v>415</v>
      </c>
      <c r="AA272">
        <v>170036294</v>
      </c>
    </row>
    <row r="273" spans="1:27" hidden="1" x14ac:dyDescent="0.3">
      <c r="A273" s="5">
        <v>45094</v>
      </c>
      <c r="B273">
        <v>0</v>
      </c>
      <c r="C273" t="s">
        <v>384</v>
      </c>
      <c r="D273" t="s">
        <v>403</v>
      </c>
      <c r="E273" t="s">
        <v>374</v>
      </c>
      <c r="F273">
        <v>202306</v>
      </c>
      <c r="G273" t="s">
        <v>375</v>
      </c>
      <c r="H273">
        <v>304.20999999999998</v>
      </c>
      <c r="I273">
        <v>0</v>
      </c>
      <c r="J273" t="s">
        <v>386</v>
      </c>
      <c r="L273" t="s">
        <v>377</v>
      </c>
      <c r="M273" t="s">
        <v>387</v>
      </c>
      <c r="N273" t="s">
        <v>388</v>
      </c>
      <c r="O273" t="s">
        <v>483</v>
      </c>
      <c r="P273" t="s">
        <v>381</v>
      </c>
      <c r="T273" s="4">
        <v>749001446224</v>
      </c>
      <c r="U273" t="s">
        <v>382</v>
      </c>
      <c r="V273">
        <v>304.20999999999998</v>
      </c>
      <c r="W273" t="str">
        <f>VLOOKUP(T273,Plan1!Q:T,4,0)</f>
        <v>gian</v>
      </c>
      <c r="X273">
        <v>2.9</v>
      </c>
      <c r="Z273" t="s">
        <v>415</v>
      </c>
      <c r="AA273">
        <v>170036294</v>
      </c>
    </row>
    <row r="274" spans="1:27" hidden="1" x14ac:dyDescent="0.3">
      <c r="A274" s="5">
        <v>45090</v>
      </c>
      <c r="B274">
        <v>0</v>
      </c>
      <c r="C274" t="s">
        <v>390</v>
      </c>
      <c r="D274" t="s">
        <v>482</v>
      </c>
      <c r="E274" t="s">
        <v>374</v>
      </c>
      <c r="F274">
        <v>202306</v>
      </c>
      <c r="G274" t="s">
        <v>375</v>
      </c>
      <c r="H274">
        <v>34.5</v>
      </c>
      <c r="I274">
        <v>0</v>
      </c>
      <c r="J274" t="s">
        <v>482</v>
      </c>
      <c r="L274" t="s">
        <v>377</v>
      </c>
      <c r="M274">
        <v>115</v>
      </c>
      <c r="N274" t="s">
        <v>388</v>
      </c>
      <c r="O274" t="s">
        <v>483</v>
      </c>
      <c r="P274" t="s">
        <v>381</v>
      </c>
      <c r="T274" s="4">
        <v>89342039490</v>
      </c>
      <c r="U274" t="s">
        <v>382</v>
      </c>
      <c r="V274">
        <v>34.5</v>
      </c>
      <c r="W274" t="str">
        <f>VLOOKUP(T274,Plan1!Q:T,4,0)</f>
        <v>gian</v>
      </c>
      <c r="X274">
        <v>0.3</v>
      </c>
      <c r="Z274" t="s">
        <v>420</v>
      </c>
      <c r="AA274">
        <v>170036294</v>
      </c>
    </row>
    <row r="275" spans="1:27" hidden="1" x14ac:dyDescent="0.3">
      <c r="A275" s="5">
        <v>45080</v>
      </c>
      <c r="B275">
        <v>0</v>
      </c>
      <c r="C275" t="s">
        <v>390</v>
      </c>
      <c r="D275" t="s">
        <v>482</v>
      </c>
      <c r="E275" t="s">
        <v>374</v>
      </c>
      <c r="F275">
        <v>202306</v>
      </c>
      <c r="G275" t="s">
        <v>375</v>
      </c>
      <c r="H275">
        <v>31.47</v>
      </c>
      <c r="I275">
        <v>0</v>
      </c>
      <c r="J275" t="s">
        <v>482</v>
      </c>
      <c r="L275" t="s">
        <v>377</v>
      </c>
      <c r="M275" t="s">
        <v>387</v>
      </c>
      <c r="N275" t="s">
        <v>388</v>
      </c>
      <c r="O275" t="s">
        <v>483</v>
      </c>
      <c r="P275" t="s">
        <v>381</v>
      </c>
      <c r="T275" s="4">
        <v>213001115646</v>
      </c>
      <c r="U275" t="s">
        <v>382</v>
      </c>
      <c r="V275">
        <v>31.47</v>
      </c>
      <c r="W275" t="str">
        <f>VLOOKUP(T275,Plan1!Q:T,4,0)</f>
        <v>gian</v>
      </c>
      <c r="X275">
        <v>0.3</v>
      </c>
      <c r="Z275" t="s">
        <v>385</v>
      </c>
      <c r="AA275">
        <v>170036294</v>
      </c>
    </row>
    <row r="276" spans="1:27" hidden="1" x14ac:dyDescent="0.3">
      <c r="A276" s="5">
        <v>45080</v>
      </c>
      <c r="B276">
        <v>0</v>
      </c>
      <c r="C276" t="s">
        <v>390</v>
      </c>
      <c r="D276" t="s">
        <v>482</v>
      </c>
      <c r="E276" t="s">
        <v>374</v>
      </c>
      <c r="F276">
        <v>202306</v>
      </c>
      <c r="G276" t="s">
        <v>375</v>
      </c>
      <c r="H276">
        <v>31.47</v>
      </c>
      <c r="I276">
        <v>0</v>
      </c>
      <c r="J276" t="s">
        <v>482</v>
      </c>
      <c r="L276" t="s">
        <v>377</v>
      </c>
      <c r="M276" t="s">
        <v>387</v>
      </c>
      <c r="N276" t="s">
        <v>388</v>
      </c>
      <c r="O276" t="s">
        <v>483</v>
      </c>
      <c r="P276" t="s">
        <v>381</v>
      </c>
      <c r="T276" s="4">
        <v>213001116111</v>
      </c>
      <c r="U276" t="s">
        <v>382</v>
      </c>
      <c r="V276">
        <v>31.47</v>
      </c>
      <c r="W276" t="str">
        <f>VLOOKUP(T276,Plan1!Q:T,4,0)</f>
        <v>gian</v>
      </c>
      <c r="X276">
        <v>0.3</v>
      </c>
      <c r="Z276" t="s">
        <v>385</v>
      </c>
      <c r="AA276">
        <v>170036294</v>
      </c>
    </row>
    <row r="277" spans="1:27" hidden="1" x14ac:dyDescent="0.3">
      <c r="A277" s="5">
        <v>45083</v>
      </c>
      <c r="B277">
        <v>0</v>
      </c>
      <c r="C277" t="s">
        <v>390</v>
      </c>
      <c r="D277" t="s">
        <v>482</v>
      </c>
      <c r="E277" t="s">
        <v>374</v>
      </c>
      <c r="F277">
        <v>202306</v>
      </c>
      <c r="G277" t="s">
        <v>375</v>
      </c>
      <c r="H277">
        <v>31.47</v>
      </c>
      <c r="I277">
        <v>0</v>
      </c>
      <c r="J277" t="s">
        <v>482</v>
      </c>
      <c r="L277" t="s">
        <v>377</v>
      </c>
      <c r="M277" t="s">
        <v>387</v>
      </c>
      <c r="N277" t="s">
        <v>388</v>
      </c>
      <c r="O277" t="s">
        <v>483</v>
      </c>
      <c r="P277" t="s">
        <v>381</v>
      </c>
      <c r="T277" s="4">
        <v>213001116600</v>
      </c>
      <c r="U277" t="s">
        <v>382</v>
      </c>
      <c r="V277">
        <v>31.47</v>
      </c>
      <c r="W277" t="str">
        <f>VLOOKUP(T277,Plan1!Q:T,4,0)</f>
        <v>gian</v>
      </c>
      <c r="X277">
        <v>0.3</v>
      </c>
      <c r="Z277" t="s">
        <v>385</v>
      </c>
      <c r="AA277">
        <v>170036294</v>
      </c>
    </row>
    <row r="278" spans="1:27" hidden="1" x14ac:dyDescent="0.3">
      <c r="A278" s="5">
        <v>45084</v>
      </c>
      <c r="B278">
        <v>0</v>
      </c>
      <c r="C278" t="s">
        <v>390</v>
      </c>
      <c r="D278" t="s">
        <v>482</v>
      </c>
      <c r="E278" t="s">
        <v>374</v>
      </c>
      <c r="F278">
        <v>202306</v>
      </c>
      <c r="G278" t="s">
        <v>375</v>
      </c>
      <c r="H278">
        <v>31.47</v>
      </c>
      <c r="I278">
        <v>0</v>
      </c>
      <c r="J278" t="s">
        <v>482</v>
      </c>
      <c r="L278" t="s">
        <v>377</v>
      </c>
      <c r="M278" t="s">
        <v>387</v>
      </c>
      <c r="N278" t="s">
        <v>388</v>
      </c>
      <c r="O278" t="s">
        <v>483</v>
      </c>
      <c r="P278" t="s">
        <v>381</v>
      </c>
      <c r="T278" s="4">
        <v>213001116804</v>
      </c>
      <c r="U278" t="s">
        <v>382</v>
      </c>
      <c r="V278">
        <v>31.47</v>
      </c>
      <c r="W278" t="str">
        <f>VLOOKUP(T278,Plan1!Q:T,4,0)</f>
        <v>gian</v>
      </c>
      <c r="X278">
        <v>0.3</v>
      </c>
      <c r="Z278" t="s">
        <v>385</v>
      </c>
      <c r="AA278">
        <v>170036294</v>
      </c>
    </row>
    <row r="279" spans="1:27" hidden="1" x14ac:dyDescent="0.3">
      <c r="A279" s="5">
        <v>45085</v>
      </c>
      <c r="B279">
        <v>0</v>
      </c>
      <c r="C279" t="s">
        <v>390</v>
      </c>
      <c r="D279" t="s">
        <v>482</v>
      </c>
      <c r="E279" t="s">
        <v>374</v>
      </c>
      <c r="F279">
        <v>202306</v>
      </c>
      <c r="G279" t="s">
        <v>375</v>
      </c>
      <c r="H279">
        <v>31.47</v>
      </c>
      <c r="I279">
        <v>0</v>
      </c>
      <c r="J279" t="s">
        <v>482</v>
      </c>
      <c r="L279" t="s">
        <v>377</v>
      </c>
      <c r="M279" t="s">
        <v>387</v>
      </c>
      <c r="N279" t="s">
        <v>388</v>
      </c>
      <c r="O279" t="s">
        <v>483</v>
      </c>
      <c r="P279" t="s">
        <v>381</v>
      </c>
      <c r="T279" s="4">
        <v>213001116839</v>
      </c>
      <c r="U279" t="s">
        <v>382</v>
      </c>
      <c r="V279">
        <v>31.47</v>
      </c>
      <c r="W279" t="str">
        <f>VLOOKUP(T279,Plan1!Q:T,4,0)</f>
        <v>gian</v>
      </c>
      <c r="X279">
        <v>0.3</v>
      </c>
      <c r="Z279" t="s">
        <v>385</v>
      </c>
      <c r="AA279">
        <v>170036294</v>
      </c>
    </row>
    <row r="280" spans="1:27" hidden="1" x14ac:dyDescent="0.3">
      <c r="A280" s="5">
        <v>45101</v>
      </c>
      <c r="B280">
        <v>0</v>
      </c>
      <c r="C280" t="s">
        <v>384</v>
      </c>
      <c r="D280" t="s">
        <v>403</v>
      </c>
      <c r="E280" t="s">
        <v>374</v>
      </c>
      <c r="F280">
        <v>202306</v>
      </c>
      <c r="G280" t="s">
        <v>375</v>
      </c>
      <c r="H280">
        <v>304.20999999999998</v>
      </c>
      <c r="I280">
        <v>0</v>
      </c>
      <c r="J280" t="s">
        <v>386</v>
      </c>
      <c r="L280" t="s">
        <v>377</v>
      </c>
      <c r="M280" t="s">
        <v>387</v>
      </c>
      <c r="N280" t="s">
        <v>388</v>
      </c>
      <c r="O280" t="s">
        <v>483</v>
      </c>
      <c r="P280" t="s">
        <v>381</v>
      </c>
      <c r="T280" s="4">
        <v>203001342868</v>
      </c>
      <c r="U280" t="s">
        <v>382</v>
      </c>
      <c r="V280">
        <v>304.20999999999998</v>
      </c>
      <c r="W280" t="str">
        <f>VLOOKUP(T280,Plan1!Q:T,4,0)</f>
        <v>gian</v>
      </c>
      <c r="X280">
        <v>2.9</v>
      </c>
      <c r="Z280" t="s">
        <v>415</v>
      </c>
      <c r="AA280">
        <v>170036294</v>
      </c>
    </row>
    <row r="281" spans="1:27" hidden="1" x14ac:dyDescent="0.3">
      <c r="A281" s="5">
        <v>45094</v>
      </c>
      <c r="B281">
        <v>0</v>
      </c>
      <c r="C281" t="s">
        <v>384</v>
      </c>
      <c r="D281" t="s">
        <v>403</v>
      </c>
      <c r="E281" t="s">
        <v>374</v>
      </c>
      <c r="F281">
        <v>202306</v>
      </c>
      <c r="G281" t="s">
        <v>375</v>
      </c>
      <c r="H281">
        <v>304.20999999999998</v>
      </c>
      <c r="I281">
        <v>0</v>
      </c>
      <c r="J281" t="s">
        <v>386</v>
      </c>
      <c r="L281" t="s">
        <v>377</v>
      </c>
      <c r="M281" t="s">
        <v>387</v>
      </c>
      <c r="N281" t="s">
        <v>388</v>
      </c>
      <c r="O281" t="s">
        <v>483</v>
      </c>
      <c r="P281" t="s">
        <v>381</v>
      </c>
      <c r="T281" s="4">
        <v>996375170521</v>
      </c>
      <c r="U281" t="s">
        <v>382</v>
      </c>
      <c r="V281">
        <v>304.20999999999998</v>
      </c>
      <c r="W281" t="e">
        <f>VLOOKUP(T281,Plan1!Q:T,4,0)</f>
        <v>#N/A</v>
      </c>
      <c r="X281">
        <v>2.9</v>
      </c>
      <c r="Z281" t="s">
        <v>405</v>
      </c>
      <c r="AA281">
        <v>170036294</v>
      </c>
    </row>
    <row r="282" spans="1:27" hidden="1" x14ac:dyDescent="0.3">
      <c r="A282" s="5">
        <v>45079</v>
      </c>
      <c r="B282">
        <v>0</v>
      </c>
      <c r="C282" t="s">
        <v>384</v>
      </c>
      <c r="D282" t="s">
        <v>467</v>
      </c>
      <c r="E282" t="s">
        <v>374</v>
      </c>
      <c r="F282">
        <v>202306</v>
      </c>
      <c r="G282" t="s">
        <v>442</v>
      </c>
      <c r="H282">
        <v>0</v>
      </c>
      <c r="I282">
        <v>95</v>
      </c>
      <c r="J282" t="s">
        <v>386</v>
      </c>
      <c r="L282" t="s">
        <v>443</v>
      </c>
      <c r="M282" t="s">
        <v>468</v>
      </c>
      <c r="N282" t="s">
        <v>388</v>
      </c>
      <c r="O282" t="s">
        <v>483</v>
      </c>
      <c r="T282" s="4">
        <v>86366632907</v>
      </c>
      <c r="U282" t="s">
        <v>382</v>
      </c>
      <c r="V282">
        <v>0</v>
      </c>
      <c r="W282" t="e">
        <f>VLOOKUP(T282,Plan1!Q:T,4,0)</f>
        <v>#N/A</v>
      </c>
      <c r="X282">
        <v>3</v>
      </c>
      <c r="Z282" t="s">
        <v>469</v>
      </c>
    </row>
    <row r="283" spans="1:27" x14ac:dyDescent="0.3">
      <c r="A283" s="5">
        <v>45107</v>
      </c>
      <c r="B283">
        <v>0</v>
      </c>
      <c r="C283" t="s">
        <v>384</v>
      </c>
      <c r="D283" t="s">
        <v>385</v>
      </c>
      <c r="E283" t="s">
        <v>374</v>
      </c>
      <c r="F283">
        <v>202306</v>
      </c>
      <c r="G283" t="s">
        <v>442</v>
      </c>
      <c r="H283">
        <v>0</v>
      </c>
      <c r="I283">
        <v>112</v>
      </c>
      <c r="J283" t="s">
        <v>386</v>
      </c>
      <c r="L283" t="s">
        <v>488</v>
      </c>
      <c r="M283">
        <v>0</v>
      </c>
      <c r="N283" t="s">
        <v>388</v>
      </c>
      <c r="O283" t="s">
        <v>483</v>
      </c>
      <c r="P283" t="s">
        <v>381</v>
      </c>
      <c r="T283" s="4">
        <v>89341548110</v>
      </c>
      <c r="U283" t="s">
        <v>382</v>
      </c>
      <c r="V283">
        <v>0</v>
      </c>
      <c r="W283" t="str">
        <f>VLOOKUP(T283,Plan1!Q:T,4,0)</f>
        <v>gian</v>
      </c>
      <c r="X283">
        <v>3</v>
      </c>
      <c r="Z283" t="s">
        <v>389</v>
      </c>
    </row>
    <row r="284" spans="1:27" hidden="1" x14ac:dyDescent="0.3">
      <c r="A284" s="5">
        <v>45092</v>
      </c>
      <c r="B284">
        <v>0</v>
      </c>
      <c r="C284" t="s">
        <v>390</v>
      </c>
      <c r="D284" t="s">
        <v>482</v>
      </c>
      <c r="E284" t="s">
        <v>374</v>
      </c>
      <c r="F284">
        <v>202306</v>
      </c>
      <c r="G284" t="s">
        <v>375</v>
      </c>
      <c r="H284">
        <v>20.98</v>
      </c>
      <c r="I284">
        <v>0</v>
      </c>
      <c r="J284" t="s">
        <v>482</v>
      </c>
      <c r="L284" t="s">
        <v>377</v>
      </c>
      <c r="M284" t="s">
        <v>387</v>
      </c>
      <c r="N284" t="s">
        <v>388</v>
      </c>
      <c r="O284" t="s">
        <v>483</v>
      </c>
      <c r="P284" t="s">
        <v>381</v>
      </c>
      <c r="T284" s="4">
        <v>331001002194</v>
      </c>
      <c r="U284" t="s">
        <v>382</v>
      </c>
      <c r="V284">
        <v>20.98</v>
      </c>
      <c r="W284" t="e">
        <f>VLOOKUP(T284,Plan1!Q:T,4,0)</f>
        <v>#N/A</v>
      </c>
      <c r="X284">
        <v>0.2</v>
      </c>
      <c r="Z284" t="s">
        <v>408</v>
      </c>
      <c r="AA284">
        <v>170036294</v>
      </c>
    </row>
    <row r="285" spans="1:27" hidden="1" x14ac:dyDescent="0.3">
      <c r="A285" s="5">
        <v>45079</v>
      </c>
      <c r="B285">
        <v>0</v>
      </c>
      <c r="C285" t="s">
        <v>390</v>
      </c>
      <c r="D285" t="s">
        <v>482</v>
      </c>
      <c r="E285" t="s">
        <v>374</v>
      </c>
      <c r="F285">
        <v>202306</v>
      </c>
      <c r="G285" t="s">
        <v>375</v>
      </c>
      <c r="H285">
        <v>20.98</v>
      </c>
      <c r="I285">
        <v>0</v>
      </c>
      <c r="J285" t="s">
        <v>482</v>
      </c>
      <c r="L285" t="s">
        <v>377</v>
      </c>
      <c r="M285" t="s">
        <v>387</v>
      </c>
      <c r="N285" t="s">
        <v>388</v>
      </c>
      <c r="O285" t="s">
        <v>483</v>
      </c>
      <c r="P285" t="s">
        <v>381</v>
      </c>
      <c r="T285" s="4">
        <v>363002648372</v>
      </c>
      <c r="U285" t="s">
        <v>382</v>
      </c>
      <c r="V285">
        <v>20.98</v>
      </c>
      <c r="W285" t="str">
        <f>VLOOKUP(T285,Plan1!Q:T,4,0)</f>
        <v>gian</v>
      </c>
      <c r="X285">
        <v>0.2</v>
      </c>
      <c r="Z285" t="s">
        <v>408</v>
      </c>
      <c r="AA285">
        <v>170036294</v>
      </c>
    </row>
    <row r="286" spans="1:27" hidden="1" x14ac:dyDescent="0.3">
      <c r="A286" s="5">
        <v>45099</v>
      </c>
      <c r="B286">
        <v>0</v>
      </c>
      <c r="C286" t="s">
        <v>430</v>
      </c>
      <c r="D286" t="s">
        <v>408</v>
      </c>
      <c r="E286" t="s">
        <v>374</v>
      </c>
      <c r="F286">
        <v>202306</v>
      </c>
      <c r="G286" t="s">
        <v>375</v>
      </c>
      <c r="H286">
        <v>304.20999999999998</v>
      </c>
      <c r="I286">
        <v>0</v>
      </c>
      <c r="J286" t="s">
        <v>386</v>
      </c>
      <c r="L286" t="s">
        <v>377</v>
      </c>
      <c r="M286" t="s">
        <v>387</v>
      </c>
      <c r="N286" t="s">
        <v>388</v>
      </c>
      <c r="O286" t="s">
        <v>483</v>
      </c>
      <c r="P286" t="s">
        <v>381</v>
      </c>
      <c r="T286" s="4">
        <v>593001002644</v>
      </c>
      <c r="U286" t="s">
        <v>382</v>
      </c>
      <c r="V286">
        <v>304.20999999999998</v>
      </c>
      <c r="W286" t="str">
        <f>VLOOKUP(T286,Plan1!Q:T,4,0)</f>
        <v>gian</v>
      </c>
      <c r="X286">
        <v>2.9</v>
      </c>
      <c r="Z286" t="s">
        <v>438</v>
      </c>
      <c r="AA286">
        <v>170036294</v>
      </c>
    </row>
    <row r="287" spans="1:27" hidden="1" x14ac:dyDescent="0.3">
      <c r="A287" s="5">
        <v>45094</v>
      </c>
      <c r="B287">
        <v>0</v>
      </c>
      <c r="C287" t="s">
        <v>384</v>
      </c>
      <c r="D287" t="s">
        <v>385</v>
      </c>
      <c r="E287" t="s">
        <v>374</v>
      </c>
      <c r="F287">
        <v>202306</v>
      </c>
      <c r="G287" t="s">
        <v>375</v>
      </c>
      <c r="H287">
        <v>314.7</v>
      </c>
      <c r="I287">
        <v>0</v>
      </c>
      <c r="J287" t="s">
        <v>386</v>
      </c>
      <c r="L287" t="s">
        <v>377</v>
      </c>
      <c r="M287" t="s">
        <v>387</v>
      </c>
      <c r="N287" t="s">
        <v>388</v>
      </c>
      <c r="O287" t="s">
        <v>483</v>
      </c>
      <c r="P287" t="s">
        <v>381</v>
      </c>
      <c r="T287" s="4">
        <v>68001156890</v>
      </c>
      <c r="U287" t="s">
        <v>382</v>
      </c>
      <c r="V287">
        <v>314.7</v>
      </c>
      <c r="W287" t="str">
        <f>VLOOKUP(T287,Plan1!Q:T,4,0)</f>
        <v>gian</v>
      </c>
      <c r="X287">
        <v>3</v>
      </c>
      <c r="Z287" t="s">
        <v>509</v>
      </c>
      <c r="AA287">
        <v>170036294</v>
      </c>
    </row>
    <row r="288" spans="1:27" hidden="1" x14ac:dyDescent="0.3">
      <c r="A288" s="5">
        <v>45101</v>
      </c>
      <c r="B288">
        <v>0</v>
      </c>
      <c r="C288" t="s">
        <v>471</v>
      </c>
      <c r="D288" t="s">
        <v>472</v>
      </c>
      <c r="E288" t="s">
        <v>374</v>
      </c>
      <c r="F288">
        <v>202306</v>
      </c>
      <c r="G288" t="s">
        <v>442</v>
      </c>
      <c r="H288">
        <v>0</v>
      </c>
      <c r="I288">
        <v>95</v>
      </c>
      <c r="J288" t="s">
        <v>386</v>
      </c>
      <c r="L288" t="s">
        <v>443</v>
      </c>
      <c r="M288" t="s">
        <v>387</v>
      </c>
      <c r="N288" t="s">
        <v>388</v>
      </c>
      <c r="O288" t="s">
        <v>483</v>
      </c>
      <c r="T288" s="4">
        <v>91380316302</v>
      </c>
      <c r="U288" t="s">
        <v>382</v>
      </c>
      <c r="V288">
        <v>0</v>
      </c>
      <c r="W288" t="e">
        <f>VLOOKUP(T288,Plan1!Q:T,4,0)</f>
        <v>#N/A</v>
      </c>
      <c r="Z288" t="s">
        <v>438</v>
      </c>
    </row>
    <row r="289" spans="1:27" hidden="1" x14ac:dyDescent="0.3">
      <c r="A289" s="5">
        <v>45087</v>
      </c>
      <c r="B289">
        <v>0</v>
      </c>
      <c r="C289" t="s">
        <v>390</v>
      </c>
      <c r="D289" t="s">
        <v>482</v>
      </c>
      <c r="E289" t="s">
        <v>374</v>
      </c>
      <c r="F289">
        <v>202306</v>
      </c>
      <c r="G289" t="s">
        <v>375</v>
      </c>
      <c r="H289">
        <v>31.47</v>
      </c>
      <c r="I289">
        <v>0</v>
      </c>
      <c r="J289" t="s">
        <v>482</v>
      </c>
      <c r="L289" t="s">
        <v>377</v>
      </c>
      <c r="M289" t="s">
        <v>387</v>
      </c>
      <c r="N289" t="s">
        <v>388</v>
      </c>
      <c r="O289" t="s">
        <v>483</v>
      </c>
      <c r="P289" t="s">
        <v>381</v>
      </c>
      <c r="T289" s="4">
        <v>89341545120</v>
      </c>
      <c r="U289" t="s">
        <v>382</v>
      </c>
      <c r="V289">
        <v>31.47</v>
      </c>
      <c r="W289" t="str">
        <f>VLOOKUP(T289,Plan1!Q:T,4,0)</f>
        <v>gian</v>
      </c>
      <c r="X289">
        <v>0.3</v>
      </c>
      <c r="Z289" t="s">
        <v>385</v>
      </c>
      <c r="AA289">
        <v>170036294</v>
      </c>
    </row>
    <row r="290" spans="1:27" hidden="1" x14ac:dyDescent="0.3">
      <c r="A290" s="5">
        <v>45082</v>
      </c>
      <c r="B290">
        <v>0</v>
      </c>
      <c r="C290" t="s">
        <v>390</v>
      </c>
      <c r="D290" t="s">
        <v>482</v>
      </c>
      <c r="E290" t="s">
        <v>374</v>
      </c>
      <c r="F290">
        <v>202306</v>
      </c>
      <c r="G290" t="s">
        <v>375</v>
      </c>
      <c r="H290">
        <v>34.47</v>
      </c>
      <c r="I290">
        <v>0</v>
      </c>
      <c r="J290" t="s">
        <v>482</v>
      </c>
      <c r="L290" t="s">
        <v>377</v>
      </c>
      <c r="M290" t="s">
        <v>459</v>
      </c>
      <c r="N290" t="s">
        <v>388</v>
      </c>
      <c r="O290" t="s">
        <v>483</v>
      </c>
      <c r="P290" t="s">
        <v>381</v>
      </c>
      <c r="T290" s="4">
        <v>204001001617</v>
      </c>
      <c r="U290" t="s">
        <v>382</v>
      </c>
      <c r="V290">
        <v>34.47</v>
      </c>
      <c r="W290" t="e">
        <f>VLOOKUP(T290,Plan1!Q:T,4,0)</f>
        <v>#N/A</v>
      </c>
      <c r="X290">
        <v>0.3</v>
      </c>
      <c r="Z290" t="s">
        <v>385</v>
      </c>
      <c r="AA290">
        <v>170036294</v>
      </c>
    </row>
    <row r="291" spans="1:27" hidden="1" x14ac:dyDescent="0.3">
      <c r="A291" s="5">
        <v>45084</v>
      </c>
      <c r="B291">
        <v>0</v>
      </c>
      <c r="C291" t="s">
        <v>390</v>
      </c>
      <c r="D291" t="s">
        <v>482</v>
      </c>
      <c r="E291" t="s">
        <v>374</v>
      </c>
      <c r="F291">
        <v>202306</v>
      </c>
      <c r="G291" t="s">
        <v>375</v>
      </c>
      <c r="H291">
        <v>31.47</v>
      </c>
      <c r="I291">
        <v>0</v>
      </c>
      <c r="J291" t="s">
        <v>482</v>
      </c>
      <c r="L291" t="s">
        <v>377</v>
      </c>
      <c r="M291" t="s">
        <v>387</v>
      </c>
      <c r="N291" t="s">
        <v>388</v>
      </c>
      <c r="O291" t="s">
        <v>483</v>
      </c>
      <c r="P291" t="s">
        <v>381</v>
      </c>
      <c r="T291" s="4">
        <v>204001001641</v>
      </c>
      <c r="U291" t="s">
        <v>382</v>
      </c>
      <c r="V291">
        <v>31.47</v>
      </c>
      <c r="W291" t="e">
        <f>VLOOKUP(T291,Plan1!Q:T,4,0)</f>
        <v>#N/A</v>
      </c>
      <c r="X291">
        <v>0.3</v>
      </c>
      <c r="Z291" t="s">
        <v>385</v>
      </c>
      <c r="AA291">
        <v>170036294</v>
      </c>
    </row>
    <row r="292" spans="1:27" hidden="1" x14ac:dyDescent="0.3">
      <c r="A292" s="5">
        <v>45078</v>
      </c>
      <c r="B292">
        <v>0</v>
      </c>
      <c r="C292" t="s">
        <v>390</v>
      </c>
      <c r="D292" t="s">
        <v>482</v>
      </c>
      <c r="E292" t="s">
        <v>374</v>
      </c>
      <c r="F292">
        <v>202306</v>
      </c>
      <c r="G292" t="s">
        <v>375</v>
      </c>
      <c r="H292">
        <v>20.98</v>
      </c>
      <c r="I292">
        <v>0</v>
      </c>
      <c r="J292" t="s">
        <v>482</v>
      </c>
      <c r="L292" t="s">
        <v>377</v>
      </c>
      <c r="M292" t="s">
        <v>387</v>
      </c>
      <c r="N292" t="s">
        <v>388</v>
      </c>
      <c r="O292" t="s">
        <v>483</v>
      </c>
      <c r="P292" t="s">
        <v>381</v>
      </c>
      <c r="T292" s="4">
        <v>88624668388</v>
      </c>
      <c r="U292" t="s">
        <v>382</v>
      </c>
      <c r="V292">
        <v>20.98</v>
      </c>
      <c r="W292" t="str">
        <f>VLOOKUP(T292,Plan1!Q:T,4,0)</f>
        <v>gian</v>
      </c>
      <c r="X292">
        <v>0.2</v>
      </c>
      <c r="Z292" t="s">
        <v>408</v>
      </c>
      <c r="AA292">
        <v>170036294</v>
      </c>
    </row>
    <row r="293" spans="1:27" hidden="1" x14ac:dyDescent="0.3">
      <c r="A293" s="5">
        <v>45096</v>
      </c>
      <c r="B293">
        <v>0</v>
      </c>
      <c r="C293" t="s">
        <v>430</v>
      </c>
      <c r="D293" t="s">
        <v>408</v>
      </c>
      <c r="E293" t="s">
        <v>374</v>
      </c>
      <c r="F293">
        <v>202306</v>
      </c>
      <c r="G293" t="s">
        <v>375</v>
      </c>
      <c r="H293">
        <v>304.20999999999998</v>
      </c>
      <c r="I293">
        <v>0</v>
      </c>
      <c r="J293" t="s">
        <v>386</v>
      </c>
      <c r="L293" t="s">
        <v>377</v>
      </c>
      <c r="M293" t="s">
        <v>387</v>
      </c>
      <c r="N293" t="s">
        <v>388</v>
      </c>
      <c r="O293" t="s">
        <v>483</v>
      </c>
      <c r="P293" t="s">
        <v>381</v>
      </c>
      <c r="T293" s="4">
        <v>213001118661</v>
      </c>
      <c r="U293" t="s">
        <v>382</v>
      </c>
      <c r="V293">
        <v>304.20999999999998</v>
      </c>
      <c r="W293" t="str">
        <f>VLOOKUP(T293,Plan1!Q:T,4,0)</f>
        <v>gian</v>
      </c>
      <c r="X293">
        <v>2.9</v>
      </c>
      <c r="Z293" t="s">
        <v>438</v>
      </c>
      <c r="AA293">
        <v>170036294</v>
      </c>
    </row>
    <row r="294" spans="1:27" hidden="1" x14ac:dyDescent="0.3">
      <c r="A294" s="5">
        <v>45096</v>
      </c>
      <c r="B294">
        <v>0</v>
      </c>
      <c r="C294" t="s">
        <v>384</v>
      </c>
      <c r="D294" t="s">
        <v>385</v>
      </c>
      <c r="E294" t="s">
        <v>374</v>
      </c>
      <c r="F294">
        <v>202306</v>
      </c>
      <c r="G294" t="s">
        <v>375</v>
      </c>
      <c r="H294">
        <v>344.7</v>
      </c>
      <c r="I294">
        <v>0</v>
      </c>
      <c r="J294" t="s">
        <v>386</v>
      </c>
      <c r="L294" t="s">
        <v>377</v>
      </c>
      <c r="M294" t="s">
        <v>459</v>
      </c>
      <c r="N294" t="s">
        <v>388</v>
      </c>
      <c r="O294" t="s">
        <v>483</v>
      </c>
      <c r="P294" t="s">
        <v>381</v>
      </c>
      <c r="T294" s="4">
        <v>331001002399</v>
      </c>
      <c r="U294" t="s">
        <v>382</v>
      </c>
      <c r="V294">
        <v>344.7</v>
      </c>
      <c r="W294" t="str">
        <f>VLOOKUP(T294,Plan1!Q:T,4,0)</f>
        <v>gian</v>
      </c>
      <c r="X294">
        <v>3</v>
      </c>
      <c r="Z294" t="s">
        <v>409</v>
      </c>
      <c r="AA294">
        <v>170036294</v>
      </c>
    </row>
    <row r="295" spans="1:27" hidden="1" x14ac:dyDescent="0.3">
      <c r="A295" s="5">
        <v>45096</v>
      </c>
      <c r="B295">
        <v>0</v>
      </c>
      <c r="C295" t="s">
        <v>384</v>
      </c>
      <c r="D295" t="s">
        <v>385</v>
      </c>
      <c r="E295" t="s">
        <v>374</v>
      </c>
      <c r="F295">
        <v>202306</v>
      </c>
      <c r="G295" t="s">
        <v>375</v>
      </c>
      <c r="H295">
        <v>314.7</v>
      </c>
      <c r="I295">
        <v>0</v>
      </c>
      <c r="J295" t="s">
        <v>386</v>
      </c>
      <c r="L295" t="s">
        <v>377</v>
      </c>
      <c r="M295" t="s">
        <v>387</v>
      </c>
      <c r="N295" t="s">
        <v>388</v>
      </c>
      <c r="O295" t="s">
        <v>483</v>
      </c>
      <c r="P295" t="s">
        <v>381</v>
      </c>
      <c r="T295" s="4">
        <v>213001118661</v>
      </c>
      <c r="U295" t="s">
        <v>382</v>
      </c>
      <c r="V295">
        <v>314.7</v>
      </c>
      <c r="W295" t="str">
        <f>VLOOKUP(T295,Plan1!Q:T,4,0)</f>
        <v>gian</v>
      </c>
      <c r="X295">
        <v>3</v>
      </c>
      <c r="Z295" t="s">
        <v>439</v>
      </c>
      <c r="AA295">
        <v>170036294</v>
      </c>
    </row>
    <row r="296" spans="1:27" hidden="1" x14ac:dyDescent="0.3">
      <c r="A296" s="5">
        <v>45107</v>
      </c>
      <c r="B296">
        <v>0</v>
      </c>
      <c r="C296" t="s">
        <v>384</v>
      </c>
      <c r="D296" t="s">
        <v>403</v>
      </c>
      <c r="E296" t="s">
        <v>374</v>
      </c>
      <c r="F296">
        <v>202306</v>
      </c>
      <c r="G296" t="s">
        <v>375</v>
      </c>
      <c r="H296">
        <v>374.97</v>
      </c>
      <c r="I296">
        <v>0</v>
      </c>
      <c r="J296" t="s">
        <v>386</v>
      </c>
      <c r="L296" t="s">
        <v>377</v>
      </c>
      <c r="M296" t="s">
        <v>484</v>
      </c>
      <c r="N296" t="s">
        <v>388</v>
      </c>
      <c r="O296" t="s">
        <v>483</v>
      </c>
      <c r="P296" t="s">
        <v>381</v>
      </c>
      <c r="T296" s="4">
        <v>927001000183</v>
      </c>
      <c r="U296" t="s">
        <v>382</v>
      </c>
      <c r="V296">
        <v>374.97</v>
      </c>
      <c r="W296" t="str">
        <f>VLOOKUP(T296,Plan1!Q:T,4,0)</f>
        <v>gian</v>
      </c>
      <c r="X296">
        <v>3</v>
      </c>
      <c r="Z296" t="s">
        <v>415</v>
      </c>
      <c r="AA296">
        <v>170036294</v>
      </c>
    </row>
    <row r="297" spans="1:27" hidden="1" x14ac:dyDescent="0.3">
      <c r="A297" s="5">
        <v>45107</v>
      </c>
      <c r="B297">
        <v>0</v>
      </c>
      <c r="C297" t="s">
        <v>384</v>
      </c>
      <c r="D297" t="s">
        <v>403</v>
      </c>
      <c r="E297" t="s">
        <v>374</v>
      </c>
      <c r="F297">
        <v>202306</v>
      </c>
      <c r="G297" t="s">
        <v>375</v>
      </c>
      <c r="H297">
        <v>374.97</v>
      </c>
      <c r="I297">
        <v>0</v>
      </c>
      <c r="J297" t="s">
        <v>386</v>
      </c>
      <c r="L297" t="s">
        <v>377</v>
      </c>
      <c r="M297" t="s">
        <v>484</v>
      </c>
      <c r="N297" t="s">
        <v>388</v>
      </c>
      <c r="O297" t="s">
        <v>483</v>
      </c>
      <c r="P297" t="s">
        <v>381</v>
      </c>
      <c r="T297" s="4">
        <v>927001000191</v>
      </c>
      <c r="U297" t="s">
        <v>382</v>
      </c>
      <c r="V297">
        <v>374.97</v>
      </c>
      <c r="W297" t="str">
        <f>VLOOKUP(T297,Plan1!Q:T,4,0)</f>
        <v>gian</v>
      </c>
      <c r="X297">
        <v>3</v>
      </c>
      <c r="Z297" t="s">
        <v>415</v>
      </c>
      <c r="AA297">
        <v>170036294</v>
      </c>
    </row>
    <row r="298" spans="1:27" hidden="1" x14ac:dyDescent="0.3">
      <c r="A298" s="5">
        <v>45078</v>
      </c>
      <c r="B298">
        <v>0</v>
      </c>
      <c r="C298" t="s">
        <v>390</v>
      </c>
      <c r="D298" t="s">
        <v>482</v>
      </c>
      <c r="E298" t="s">
        <v>374</v>
      </c>
      <c r="F298">
        <v>202306</v>
      </c>
      <c r="G298" t="s">
        <v>375</v>
      </c>
      <c r="H298">
        <v>43.47</v>
      </c>
      <c r="I298">
        <v>0</v>
      </c>
      <c r="J298" t="s">
        <v>482</v>
      </c>
      <c r="L298" t="s">
        <v>377</v>
      </c>
      <c r="M298" t="s">
        <v>449</v>
      </c>
      <c r="N298" t="s">
        <v>388</v>
      </c>
      <c r="O298" t="s">
        <v>483</v>
      </c>
      <c r="P298" t="s">
        <v>381</v>
      </c>
      <c r="T298" s="4">
        <v>86366755340</v>
      </c>
      <c r="U298" t="s">
        <v>382</v>
      </c>
      <c r="V298">
        <v>43.47</v>
      </c>
      <c r="W298" t="str">
        <f>VLOOKUP(T298,Plan1!Q:T,4,0)</f>
        <v>gian</v>
      </c>
      <c r="X298">
        <v>0.3</v>
      </c>
      <c r="Z298" t="s">
        <v>385</v>
      </c>
      <c r="AA298">
        <v>170036294</v>
      </c>
    </row>
    <row r="299" spans="1:27" hidden="1" x14ac:dyDescent="0.3">
      <c r="A299" s="5">
        <v>45080</v>
      </c>
      <c r="B299">
        <v>0</v>
      </c>
      <c r="C299" t="s">
        <v>390</v>
      </c>
      <c r="D299" t="s">
        <v>482</v>
      </c>
      <c r="E299" t="s">
        <v>374</v>
      </c>
      <c r="F299">
        <v>202306</v>
      </c>
      <c r="G299" t="s">
        <v>375</v>
      </c>
      <c r="H299">
        <v>31.47</v>
      </c>
      <c r="I299">
        <v>0</v>
      </c>
      <c r="J299" t="s">
        <v>482</v>
      </c>
      <c r="L299" t="s">
        <v>377</v>
      </c>
      <c r="M299" t="s">
        <v>387</v>
      </c>
      <c r="N299" t="s">
        <v>388</v>
      </c>
      <c r="O299" t="s">
        <v>483</v>
      </c>
      <c r="P299" t="s">
        <v>381</v>
      </c>
      <c r="T299" s="4">
        <v>113001016040</v>
      </c>
      <c r="U299" t="s">
        <v>382</v>
      </c>
      <c r="V299">
        <v>31.47</v>
      </c>
      <c r="W299" t="str">
        <f>VLOOKUP(T299,Plan1!Q:T,4,0)</f>
        <v>gian</v>
      </c>
      <c r="X299">
        <v>0.3</v>
      </c>
      <c r="Z299" t="s">
        <v>385</v>
      </c>
      <c r="AA299">
        <v>170036294</v>
      </c>
    </row>
    <row r="300" spans="1:27" hidden="1" x14ac:dyDescent="0.3">
      <c r="A300" s="5">
        <v>45080</v>
      </c>
      <c r="B300">
        <v>0</v>
      </c>
      <c r="C300" t="s">
        <v>390</v>
      </c>
      <c r="D300" t="s">
        <v>482</v>
      </c>
      <c r="E300" t="s">
        <v>374</v>
      </c>
      <c r="F300">
        <v>202306</v>
      </c>
      <c r="G300" t="s">
        <v>375</v>
      </c>
      <c r="H300">
        <v>31.47</v>
      </c>
      <c r="I300">
        <v>0</v>
      </c>
      <c r="J300" t="s">
        <v>482</v>
      </c>
      <c r="L300" t="s">
        <v>377</v>
      </c>
      <c r="M300" t="s">
        <v>387</v>
      </c>
      <c r="N300" t="s">
        <v>388</v>
      </c>
      <c r="O300" t="s">
        <v>483</v>
      </c>
      <c r="P300" t="s">
        <v>381</v>
      </c>
      <c r="T300" s="4">
        <v>794102857689</v>
      </c>
      <c r="U300" t="s">
        <v>382</v>
      </c>
      <c r="V300">
        <v>31.47</v>
      </c>
      <c r="W300" t="e">
        <f>VLOOKUP(T300,Plan1!Q:T,4,0)</f>
        <v>#N/A</v>
      </c>
      <c r="X300">
        <v>0.3</v>
      </c>
      <c r="Z300" t="s">
        <v>385</v>
      </c>
      <c r="AA300">
        <v>170036294</v>
      </c>
    </row>
    <row r="301" spans="1:27" hidden="1" x14ac:dyDescent="0.3">
      <c r="A301" s="5">
        <v>45079</v>
      </c>
      <c r="B301">
        <v>0</v>
      </c>
      <c r="C301" t="s">
        <v>390</v>
      </c>
      <c r="D301" t="s">
        <v>482</v>
      </c>
      <c r="E301" t="s">
        <v>374</v>
      </c>
      <c r="F301">
        <v>202306</v>
      </c>
      <c r="G301" t="s">
        <v>375</v>
      </c>
      <c r="H301">
        <v>25.47</v>
      </c>
      <c r="I301">
        <v>0</v>
      </c>
      <c r="J301" t="s">
        <v>482</v>
      </c>
      <c r="L301" t="s">
        <v>377</v>
      </c>
      <c r="M301" t="s">
        <v>411</v>
      </c>
      <c r="N301" t="s">
        <v>388</v>
      </c>
      <c r="O301" t="s">
        <v>483</v>
      </c>
      <c r="P301" t="s">
        <v>381</v>
      </c>
      <c r="T301" s="4">
        <v>363002648372</v>
      </c>
      <c r="U301" t="s">
        <v>382</v>
      </c>
      <c r="V301">
        <v>25.47</v>
      </c>
      <c r="W301" t="str">
        <f>VLOOKUP(T301,Plan1!Q:T,4,0)</f>
        <v>gian</v>
      </c>
      <c r="X301">
        <v>0.3</v>
      </c>
      <c r="Z301" t="s">
        <v>410</v>
      </c>
      <c r="AA301">
        <v>170036294</v>
      </c>
    </row>
    <row r="302" spans="1:27" hidden="1" x14ac:dyDescent="0.3">
      <c r="A302" s="5">
        <v>45086</v>
      </c>
      <c r="B302">
        <v>0</v>
      </c>
      <c r="C302" t="s">
        <v>390</v>
      </c>
      <c r="D302" t="s">
        <v>482</v>
      </c>
      <c r="E302" t="s">
        <v>374</v>
      </c>
      <c r="F302">
        <v>202306</v>
      </c>
      <c r="G302" t="s">
        <v>375</v>
      </c>
      <c r="H302">
        <v>34.47</v>
      </c>
      <c r="I302">
        <v>0</v>
      </c>
      <c r="J302" t="s">
        <v>482</v>
      </c>
      <c r="L302" t="s">
        <v>377</v>
      </c>
      <c r="M302" t="s">
        <v>459</v>
      </c>
      <c r="N302" t="s">
        <v>388</v>
      </c>
      <c r="O302" t="s">
        <v>483</v>
      </c>
      <c r="P302" t="s">
        <v>381</v>
      </c>
      <c r="T302" s="4">
        <v>593001001494</v>
      </c>
      <c r="U302" t="s">
        <v>382</v>
      </c>
      <c r="V302">
        <v>34.47</v>
      </c>
      <c r="W302" t="str">
        <f>VLOOKUP(T302,Plan1!Q:T,4,0)</f>
        <v>gian</v>
      </c>
      <c r="X302">
        <v>0.3</v>
      </c>
      <c r="Z302" t="s">
        <v>385</v>
      </c>
      <c r="AA302">
        <v>170036294</v>
      </c>
    </row>
    <row r="303" spans="1:27" hidden="1" x14ac:dyDescent="0.3">
      <c r="A303" s="5">
        <v>45083</v>
      </c>
      <c r="B303">
        <v>0</v>
      </c>
      <c r="C303" t="s">
        <v>413</v>
      </c>
      <c r="D303" t="s">
        <v>426</v>
      </c>
      <c r="E303" t="s">
        <v>374</v>
      </c>
      <c r="F303">
        <v>202306</v>
      </c>
      <c r="G303" t="s">
        <v>375</v>
      </c>
      <c r="H303">
        <v>116</v>
      </c>
      <c r="I303">
        <v>0</v>
      </c>
      <c r="J303" t="s">
        <v>386</v>
      </c>
      <c r="L303" t="s">
        <v>377</v>
      </c>
      <c r="M303">
        <v>40</v>
      </c>
      <c r="N303" t="s">
        <v>388</v>
      </c>
      <c r="O303" t="s">
        <v>483</v>
      </c>
      <c r="P303" t="s">
        <v>381</v>
      </c>
      <c r="T303" s="4">
        <v>68001156008</v>
      </c>
      <c r="U303" t="s">
        <v>382</v>
      </c>
      <c r="V303">
        <v>116</v>
      </c>
      <c r="W303" t="str">
        <f>VLOOKUP(T303,Plan1!Q:T,4,0)</f>
        <v>gian</v>
      </c>
      <c r="X303">
        <v>2.9</v>
      </c>
      <c r="Z303" t="s">
        <v>461</v>
      </c>
      <c r="AA303">
        <v>170031487</v>
      </c>
    </row>
    <row r="304" spans="1:27" hidden="1" x14ac:dyDescent="0.3">
      <c r="A304" s="5">
        <v>45079</v>
      </c>
      <c r="B304">
        <v>0</v>
      </c>
      <c r="C304" t="s">
        <v>384</v>
      </c>
      <c r="D304" t="s">
        <v>420</v>
      </c>
      <c r="E304" t="s">
        <v>374</v>
      </c>
      <c r="F304">
        <v>202306</v>
      </c>
      <c r="G304" t="s">
        <v>442</v>
      </c>
      <c r="H304">
        <v>0</v>
      </c>
      <c r="I304">
        <v>95</v>
      </c>
      <c r="J304" t="s">
        <v>386</v>
      </c>
      <c r="L304" t="s">
        <v>443</v>
      </c>
      <c r="M304">
        <v>125</v>
      </c>
      <c r="N304" t="s">
        <v>388</v>
      </c>
      <c r="O304" t="s">
        <v>483</v>
      </c>
      <c r="T304" s="4">
        <v>593001000714</v>
      </c>
      <c r="U304" t="s">
        <v>382</v>
      </c>
      <c r="V304">
        <v>0</v>
      </c>
      <c r="W304" t="e">
        <f>VLOOKUP(T304,Plan1!Q:T,4,0)</f>
        <v>#N/A</v>
      </c>
      <c r="X304">
        <v>3</v>
      </c>
      <c r="Z304" t="s">
        <v>463</v>
      </c>
    </row>
    <row r="305" spans="1:27" hidden="1" x14ac:dyDescent="0.3">
      <c r="A305" s="5">
        <v>45079</v>
      </c>
      <c r="B305">
        <v>0</v>
      </c>
      <c r="C305" t="s">
        <v>384</v>
      </c>
      <c r="D305" t="s">
        <v>420</v>
      </c>
      <c r="E305" t="s">
        <v>374</v>
      </c>
      <c r="F305">
        <v>202306</v>
      </c>
      <c r="G305" t="s">
        <v>442</v>
      </c>
      <c r="H305">
        <v>0</v>
      </c>
      <c r="I305">
        <v>95</v>
      </c>
      <c r="J305" t="s">
        <v>386</v>
      </c>
      <c r="L305" t="s">
        <v>443</v>
      </c>
      <c r="M305">
        <v>125</v>
      </c>
      <c r="N305" t="s">
        <v>388</v>
      </c>
      <c r="O305" t="s">
        <v>483</v>
      </c>
      <c r="T305" s="4">
        <v>204001001498</v>
      </c>
      <c r="U305" t="s">
        <v>382</v>
      </c>
      <c r="V305">
        <v>0</v>
      </c>
      <c r="W305" t="e">
        <f>VLOOKUP(T305,Plan1!Q:T,4,0)</f>
        <v>#N/A</v>
      </c>
      <c r="X305">
        <v>3</v>
      </c>
      <c r="Z305" t="s">
        <v>463</v>
      </c>
    </row>
    <row r="306" spans="1:27" hidden="1" x14ac:dyDescent="0.3">
      <c r="A306" s="5">
        <v>45099</v>
      </c>
      <c r="B306">
        <v>0</v>
      </c>
      <c r="C306" t="s">
        <v>384</v>
      </c>
      <c r="D306" t="s">
        <v>403</v>
      </c>
      <c r="E306" t="s">
        <v>374</v>
      </c>
      <c r="F306">
        <v>202306</v>
      </c>
      <c r="G306" t="s">
        <v>375</v>
      </c>
      <c r="H306">
        <v>304.20999999999998</v>
      </c>
      <c r="I306">
        <v>0</v>
      </c>
      <c r="J306" t="s">
        <v>386</v>
      </c>
      <c r="L306" t="s">
        <v>377</v>
      </c>
      <c r="M306" t="s">
        <v>387</v>
      </c>
      <c r="N306" t="s">
        <v>388</v>
      </c>
      <c r="O306" t="s">
        <v>483</v>
      </c>
      <c r="P306" t="s">
        <v>381</v>
      </c>
      <c r="T306" s="4">
        <v>86366791800</v>
      </c>
      <c r="U306" t="s">
        <v>382</v>
      </c>
      <c r="V306">
        <v>304.20999999999998</v>
      </c>
      <c r="W306" t="str">
        <f>VLOOKUP(T306,Plan1!Q:T,4,0)</f>
        <v>gian</v>
      </c>
      <c r="X306">
        <v>2.9</v>
      </c>
      <c r="Z306" t="s">
        <v>415</v>
      </c>
      <c r="AA306">
        <v>170036294</v>
      </c>
    </row>
    <row r="307" spans="1:27" hidden="1" x14ac:dyDescent="0.3">
      <c r="A307" s="5">
        <v>45099</v>
      </c>
      <c r="B307">
        <v>0</v>
      </c>
      <c r="C307" t="s">
        <v>384</v>
      </c>
      <c r="D307" t="s">
        <v>403</v>
      </c>
      <c r="E307" t="s">
        <v>374</v>
      </c>
      <c r="F307">
        <v>202306</v>
      </c>
      <c r="G307" t="s">
        <v>375</v>
      </c>
      <c r="H307">
        <v>304.18</v>
      </c>
      <c r="I307">
        <v>0</v>
      </c>
      <c r="J307" t="s">
        <v>386</v>
      </c>
      <c r="L307" t="s">
        <v>377</v>
      </c>
      <c r="M307" t="s">
        <v>433</v>
      </c>
      <c r="N307" t="s">
        <v>388</v>
      </c>
      <c r="O307" t="s">
        <v>483</v>
      </c>
      <c r="P307" t="s">
        <v>381</v>
      </c>
      <c r="T307" s="4">
        <v>86366791827</v>
      </c>
      <c r="U307" t="s">
        <v>382</v>
      </c>
      <c r="V307">
        <v>304.18</v>
      </c>
      <c r="W307" t="str">
        <f>VLOOKUP(T307,Plan1!Q:T,4,0)</f>
        <v>gian</v>
      </c>
      <c r="X307">
        <v>2.9</v>
      </c>
      <c r="Z307" t="s">
        <v>470</v>
      </c>
      <c r="AA307">
        <v>170036294</v>
      </c>
    </row>
    <row r="308" spans="1:27" hidden="1" x14ac:dyDescent="0.3">
      <c r="A308" s="5">
        <v>45097</v>
      </c>
      <c r="B308">
        <v>0</v>
      </c>
      <c r="C308" t="s">
        <v>413</v>
      </c>
      <c r="D308" t="s">
        <v>392</v>
      </c>
      <c r="E308" t="s">
        <v>374</v>
      </c>
      <c r="F308">
        <v>202306</v>
      </c>
      <c r="G308" t="s">
        <v>375</v>
      </c>
      <c r="H308">
        <v>84</v>
      </c>
      <c r="I308">
        <v>0</v>
      </c>
      <c r="J308" t="s">
        <v>386</v>
      </c>
      <c r="L308" t="s">
        <v>377</v>
      </c>
      <c r="M308">
        <v>30</v>
      </c>
      <c r="N308" t="s">
        <v>388</v>
      </c>
      <c r="O308" t="s">
        <v>483</v>
      </c>
      <c r="P308" t="s">
        <v>381</v>
      </c>
      <c r="T308" s="4">
        <v>752001964943</v>
      </c>
      <c r="U308" t="s">
        <v>382</v>
      </c>
      <c r="V308">
        <v>84</v>
      </c>
      <c r="W308" t="str">
        <f>VLOOKUP(T308,Plan1!Q:T,4,0)</f>
        <v>gian</v>
      </c>
      <c r="X308">
        <v>2.8</v>
      </c>
      <c r="Z308" t="s">
        <v>440</v>
      </c>
      <c r="AA308">
        <v>170031487</v>
      </c>
    </row>
    <row r="309" spans="1:27" hidden="1" x14ac:dyDescent="0.3">
      <c r="A309" s="5">
        <v>45079</v>
      </c>
      <c r="B309">
        <v>0</v>
      </c>
      <c r="C309" t="s">
        <v>390</v>
      </c>
      <c r="D309" t="s">
        <v>482</v>
      </c>
      <c r="E309" t="s">
        <v>374</v>
      </c>
      <c r="F309">
        <v>202306</v>
      </c>
      <c r="G309" t="s">
        <v>375</v>
      </c>
      <c r="H309">
        <v>25.47</v>
      </c>
      <c r="I309">
        <v>0</v>
      </c>
      <c r="J309" t="s">
        <v>482</v>
      </c>
      <c r="L309" t="s">
        <v>377</v>
      </c>
      <c r="M309" t="s">
        <v>411</v>
      </c>
      <c r="N309" t="s">
        <v>388</v>
      </c>
      <c r="O309" t="s">
        <v>483</v>
      </c>
      <c r="P309" t="s">
        <v>381</v>
      </c>
      <c r="T309" s="4">
        <v>91380410627</v>
      </c>
      <c r="U309" t="s">
        <v>382</v>
      </c>
      <c r="V309">
        <v>25.47</v>
      </c>
      <c r="W309" t="e">
        <f>VLOOKUP(T309,Plan1!Q:T,4,0)</f>
        <v>#N/A</v>
      </c>
      <c r="X309">
        <v>0.3</v>
      </c>
      <c r="Z309" t="s">
        <v>410</v>
      </c>
      <c r="AA309">
        <v>170036294</v>
      </c>
    </row>
    <row r="310" spans="1:27" hidden="1" x14ac:dyDescent="0.3">
      <c r="A310" s="5">
        <v>45082</v>
      </c>
      <c r="B310">
        <v>0</v>
      </c>
      <c r="C310" t="s">
        <v>390</v>
      </c>
      <c r="D310" t="s">
        <v>482</v>
      </c>
      <c r="E310" t="s">
        <v>374</v>
      </c>
      <c r="F310">
        <v>202306</v>
      </c>
      <c r="G310" t="s">
        <v>375</v>
      </c>
      <c r="H310">
        <v>25.47</v>
      </c>
      <c r="I310">
        <v>0</v>
      </c>
      <c r="J310" t="s">
        <v>482</v>
      </c>
      <c r="L310" t="s">
        <v>377</v>
      </c>
      <c r="M310" t="s">
        <v>411</v>
      </c>
      <c r="N310" t="s">
        <v>388</v>
      </c>
      <c r="O310" t="s">
        <v>483</v>
      </c>
      <c r="P310" t="s">
        <v>381</v>
      </c>
      <c r="T310" s="4">
        <v>91380410821</v>
      </c>
      <c r="U310" t="s">
        <v>382</v>
      </c>
      <c r="V310">
        <v>25.47</v>
      </c>
      <c r="W310" t="str">
        <f>VLOOKUP(T310,Plan1!Q:T,4,0)</f>
        <v>gian</v>
      </c>
      <c r="X310">
        <v>0.3</v>
      </c>
      <c r="Z310" t="s">
        <v>410</v>
      </c>
      <c r="AA310">
        <v>170036294</v>
      </c>
    </row>
    <row r="311" spans="1:27" hidden="1" x14ac:dyDescent="0.3">
      <c r="A311" s="5">
        <v>45083</v>
      </c>
      <c r="B311">
        <v>0</v>
      </c>
      <c r="C311" t="s">
        <v>390</v>
      </c>
      <c r="D311" t="s">
        <v>482</v>
      </c>
      <c r="E311" t="s">
        <v>374</v>
      </c>
      <c r="F311">
        <v>202306</v>
      </c>
      <c r="G311" t="s">
        <v>375</v>
      </c>
      <c r="H311">
        <v>31.47</v>
      </c>
      <c r="I311">
        <v>0</v>
      </c>
      <c r="J311" t="s">
        <v>482</v>
      </c>
      <c r="L311" t="s">
        <v>377</v>
      </c>
      <c r="M311" t="s">
        <v>387</v>
      </c>
      <c r="N311" t="s">
        <v>388</v>
      </c>
      <c r="O311" t="s">
        <v>483</v>
      </c>
      <c r="P311" t="s">
        <v>381</v>
      </c>
      <c r="T311" s="4">
        <v>91380411380</v>
      </c>
      <c r="U311" t="s">
        <v>382</v>
      </c>
      <c r="V311">
        <v>31.47</v>
      </c>
      <c r="W311" t="e">
        <f>VLOOKUP(T311,Plan1!Q:T,4,0)</f>
        <v>#N/A</v>
      </c>
      <c r="X311">
        <v>0.3</v>
      </c>
      <c r="Z311" t="s">
        <v>403</v>
      </c>
      <c r="AA311">
        <v>170036294</v>
      </c>
    </row>
    <row r="312" spans="1:27" hidden="1" x14ac:dyDescent="0.3">
      <c r="A312" s="5">
        <v>45083</v>
      </c>
      <c r="B312">
        <v>0</v>
      </c>
      <c r="C312" t="s">
        <v>390</v>
      </c>
      <c r="D312" t="s">
        <v>482</v>
      </c>
      <c r="E312" t="s">
        <v>374</v>
      </c>
      <c r="F312">
        <v>202306</v>
      </c>
      <c r="G312" t="s">
        <v>375</v>
      </c>
      <c r="H312">
        <v>31.47</v>
      </c>
      <c r="I312">
        <v>0</v>
      </c>
      <c r="J312" t="s">
        <v>482</v>
      </c>
      <c r="L312" t="s">
        <v>377</v>
      </c>
      <c r="M312" t="s">
        <v>433</v>
      </c>
      <c r="N312" t="s">
        <v>388</v>
      </c>
      <c r="O312" t="s">
        <v>483</v>
      </c>
      <c r="P312" t="s">
        <v>381</v>
      </c>
      <c r="T312" s="4">
        <v>91380411402</v>
      </c>
      <c r="U312" t="s">
        <v>382</v>
      </c>
      <c r="V312">
        <v>31.47</v>
      </c>
      <c r="W312" t="str">
        <f>VLOOKUP(T312,Plan1!Q:T,4,0)</f>
        <v>gian</v>
      </c>
      <c r="X312">
        <v>0.3</v>
      </c>
      <c r="Z312" t="s">
        <v>403</v>
      </c>
      <c r="AA312">
        <v>170036294</v>
      </c>
    </row>
    <row r="313" spans="1:27" hidden="1" x14ac:dyDescent="0.3">
      <c r="A313" s="5">
        <v>45084</v>
      </c>
      <c r="B313">
        <v>0</v>
      </c>
      <c r="C313" t="s">
        <v>390</v>
      </c>
      <c r="D313" t="s">
        <v>482</v>
      </c>
      <c r="E313" t="s">
        <v>374</v>
      </c>
      <c r="F313">
        <v>202306</v>
      </c>
      <c r="G313" t="s">
        <v>375</v>
      </c>
      <c r="H313">
        <v>31.47</v>
      </c>
      <c r="I313">
        <v>0</v>
      </c>
      <c r="J313" t="s">
        <v>482</v>
      </c>
      <c r="L313" t="s">
        <v>377</v>
      </c>
      <c r="M313" t="s">
        <v>387</v>
      </c>
      <c r="N313" t="s">
        <v>388</v>
      </c>
      <c r="O313" t="s">
        <v>483</v>
      </c>
      <c r="P313" t="s">
        <v>381</v>
      </c>
      <c r="T313" s="4">
        <v>91380411615</v>
      </c>
      <c r="U313" t="s">
        <v>382</v>
      </c>
      <c r="V313">
        <v>31.47</v>
      </c>
      <c r="W313" t="str">
        <f>VLOOKUP(T313,Plan1!Q:T,4,0)</f>
        <v>gian</v>
      </c>
      <c r="X313">
        <v>0.3</v>
      </c>
      <c r="Z313" t="s">
        <v>403</v>
      </c>
      <c r="AA313">
        <v>170036294</v>
      </c>
    </row>
    <row r="314" spans="1:27" hidden="1" x14ac:dyDescent="0.3">
      <c r="A314" s="5">
        <v>45086</v>
      </c>
      <c r="B314">
        <v>0</v>
      </c>
      <c r="C314" t="s">
        <v>390</v>
      </c>
      <c r="D314" t="s">
        <v>482</v>
      </c>
      <c r="E314" t="s">
        <v>374</v>
      </c>
      <c r="F314">
        <v>202306</v>
      </c>
      <c r="G314" t="s">
        <v>375</v>
      </c>
      <c r="H314">
        <v>37.47</v>
      </c>
      <c r="I314">
        <v>0</v>
      </c>
      <c r="J314" t="s">
        <v>482</v>
      </c>
      <c r="L314" t="s">
        <v>377</v>
      </c>
      <c r="M314" t="s">
        <v>419</v>
      </c>
      <c r="N314" t="s">
        <v>388</v>
      </c>
      <c r="O314" t="s">
        <v>483</v>
      </c>
      <c r="P314" t="s">
        <v>381</v>
      </c>
      <c r="T314" s="4">
        <v>91380411879</v>
      </c>
      <c r="U314" t="s">
        <v>382</v>
      </c>
      <c r="V314">
        <v>37.47</v>
      </c>
      <c r="W314" t="str">
        <f>VLOOKUP(T314,Plan1!Q:T,4,0)</f>
        <v>gian</v>
      </c>
      <c r="X314">
        <v>0.3</v>
      </c>
      <c r="Z314" t="s">
        <v>385</v>
      </c>
      <c r="AA314">
        <v>170036294</v>
      </c>
    </row>
    <row r="315" spans="1:27" hidden="1" x14ac:dyDescent="0.3">
      <c r="A315" s="5">
        <v>45079</v>
      </c>
      <c r="B315">
        <v>0</v>
      </c>
      <c r="C315" t="s">
        <v>390</v>
      </c>
      <c r="D315" t="s">
        <v>482</v>
      </c>
      <c r="E315" t="s">
        <v>374</v>
      </c>
      <c r="F315">
        <v>202306</v>
      </c>
      <c r="G315" t="s">
        <v>375</v>
      </c>
      <c r="H315">
        <v>25.47</v>
      </c>
      <c r="I315">
        <v>0</v>
      </c>
      <c r="J315" t="s">
        <v>482</v>
      </c>
      <c r="L315" t="s">
        <v>377</v>
      </c>
      <c r="M315" t="s">
        <v>411</v>
      </c>
      <c r="N315" t="s">
        <v>388</v>
      </c>
      <c r="O315" t="s">
        <v>483</v>
      </c>
      <c r="P315" t="s">
        <v>381</v>
      </c>
      <c r="T315" s="4">
        <v>86366778308</v>
      </c>
      <c r="U315" t="s">
        <v>382</v>
      </c>
      <c r="V315">
        <v>25.47</v>
      </c>
      <c r="W315" t="str">
        <f>VLOOKUP(T315,Plan1!Q:T,4,0)</f>
        <v>gian</v>
      </c>
      <c r="X315">
        <v>0.3</v>
      </c>
      <c r="Z315" t="s">
        <v>410</v>
      </c>
      <c r="AA315">
        <v>170036294</v>
      </c>
    </row>
    <row r="316" spans="1:27" hidden="1" x14ac:dyDescent="0.3">
      <c r="A316" s="5">
        <v>45087</v>
      </c>
      <c r="B316">
        <v>0</v>
      </c>
      <c r="C316" t="s">
        <v>390</v>
      </c>
      <c r="D316" t="s">
        <v>482</v>
      </c>
      <c r="E316" t="s">
        <v>374</v>
      </c>
      <c r="F316">
        <v>202306</v>
      </c>
      <c r="G316" t="s">
        <v>375</v>
      </c>
      <c r="H316">
        <v>31.47</v>
      </c>
      <c r="I316">
        <v>0</v>
      </c>
      <c r="J316" t="s">
        <v>482</v>
      </c>
      <c r="L316" t="s">
        <v>377</v>
      </c>
      <c r="M316" t="s">
        <v>387</v>
      </c>
      <c r="N316" t="s">
        <v>388</v>
      </c>
      <c r="O316" t="s">
        <v>483</v>
      </c>
      <c r="P316" t="s">
        <v>381</v>
      </c>
      <c r="T316" s="4">
        <v>213001117002</v>
      </c>
      <c r="U316" t="s">
        <v>382</v>
      </c>
      <c r="V316">
        <v>31.47</v>
      </c>
      <c r="W316" t="str">
        <f>VLOOKUP(T316,Plan1!Q:T,4,0)</f>
        <v>gian</v>
      </c>
      <c r="X316">
        <v>0.3</v>
      </c>
      <c r="Z316" t="s">
        <v>385</v>
      </c>
      <c r="AA316">
        <v>170036294</v>
      </c>
    </row>
    <row r="317" spans="1:27" hidden="1" x14ac:dyDescent="0.3">
      <c r="A317" s="5">
        <v>45079</v>
      </c>
      <c r="B317">
        <v>0</v>
      </c>
      <c r="C317" t="s">
        <v>390</v>
      </c>
      <c r="D317" t="s">
        <v>482</v>
      </c>
      <c r="E317" t="s">
        <v>374</v>
      </c>
      <c r="F317">
        <v>202306</v>
      </c>
      <c r="G317" t="s">
        <v>375</v>
      </c>
      <c r="H317">
        <v>31.47</v>
      </c>
      <c r="I317">
        <v>0</v>
      </c>
      <c r="J317" t="s">
        <v>482</v>
      </c>
      <c r="L317" t="s">
        <v>377</v>
      </c>
      <c r="M317" t="s">
        <v>433</v>
      </c>
      <c r="N317" t="s">
        <v>388</v>
      </c>
      <c r="O317" t="s">
        <v>483</v>
      </c>
      <c r="P317" t="s">
        <v>381</v>
      </c>
      <c r="T317" s="4">
        <v>89341544069</v>
      </c>
      <c r="U317" t="s">
        <v>382</v>
      </c>
      <c r="V317">
        <v>31.47</v>
      </c>
      <c r="W317" t="str">
        <f>VLOOKUP(T317,Plan1!Q:T,4,0)</f>
        <v>gian</v>
      </c>
      <c r="X317">
        <v>0.3</v>
      </c>
      <c r="Z317" t="s">
        <v>385</v>
      </c>
      <c r="AA317">
        <v>170036294</v>
      </c>
    </row>
    <row r="318" spans="1:27" hidden="1" x14ac:dyDescent="0.3">
      <c r="A318" s="5">
        <v>45084</v>
      </c>
      <c r="B318">
        <v>0</v>
      </c>
      <c r="C318" t="s">
        <v>384</v>
      </c>
      <c r="D318" t="s">
        <v>385</v>
      </c>
      <c r="E318" t="s">
        <v>374</v>
      </c>
      <c r="F318">
        <v>202306</v>
      </c>
      <c r="G318" t="s">
        <v>442</v>
      </c>
      <c r="H318">
        <v>0</v>
      </c>
      <c r="I318">
        <v>95</v>
      </c>
      <c r="J318" t="s">
        <v>386</v>
      </c>
      <c r="L318" t="s">
        <v>443</v>
      </c>
      <c r="M318" t="s">
        <v>387</v>
      </c>
      <c r="N318" t="s">
        <v>388</v>
      </c>
      <c r="O318" t="s">
        <v>483</v>
      </c>
      <c r="T318" s="4">
        <v>331001001147</v>
      </c>
      <c r="U318" t="s">
        <v>382</v>
      </c>
      <c r="V318">
        <v>0</v>
      </c>
      <c r="W318" t="e">
        <f>VLOOKUP(T318,Plan1!Q:T,4,0)</f>
        <v>#N/A</v>
      </c>
      <c r="X318">
        <v>3</v>
      </c>
      <c r="Z318" t="s">
        <v>439</v>
      </c>
    </row>
    <row r="319" spans="1:27" hidden="1" x14ac:dyDescent="0.3">
      <c r="A319" s="5">
        <v>45098</v>
      </c>
      <c r="B319">
        <v>0</v>
      </c>
      <c r="C319" t="s">
        <v>384</v>
      </c>
      <c r="D319" t="s">
        <v>385</v>
      </c>
      <c r="E319" t="s">
        <v>374</v>
      </c>
      <c r="F319">
        <v>202306</v>
      </c>
      <c r="G319" t="s">
        <v>375</v>
      </c>
      <c r="H319">
        <v>314.7</v>
      </c>
      <c r="I319">
        <v>0</v>
      </c>
      <c r="J319" t="s">
        <v>386</v>
      </c>
      <c r="L319" t="s">
        <v>377</v>
      </c>
      <c r="M319" t="s">
        <v>387</v>
      </c>
      <c r="N319" t="s">
        <v>388</v>
      </c>
      <c r="O319" t="s">
        <v>483</v>
      </c>
      <c r="P319" t="s">
        <v>381</v>
      </c>
      <c r="T319" s="4">
        <v>89341547033</v>
      </c>
      <c r="U319" t="s">
        <v>382</v>
      </c>
      <c r="V319">
        <v>314.7</v>
      </c>
      <c r="W319" t="str">
        <f>VLOOKUP(T319,Plan1!Q:T,4,0)</f>
        <v>gian</v>
      </c>
      <c r="X319">
        <v>3</v>
      </c>
      <c r="Z319" t="s">
        <v>389</v>
      </c>
      <c r="AA319">
        <v>170036294</v>
      </c>
    </row>
    <row r="320" spans="1:27" hidden="1" x14ac:dyDescent="0.3">
      <c r="A320" s="5">
        <v>45098</v>
      </c>
      <c r="B320">
        <v>0</v>
      </c>
      <c r="C320" t="s">
        <v>384</v>
      </c>
      <c r="D320" t="s">
        <v>385</v>
      </c>
      <c r="E320" t="s">
        <v>374</v>
      </c>
      <c r="F320">
        <v>202306</v>
      </c>
      <c r="G320" t="s">
        <v>375</v>
      </c>
      <c r="H320">
        <v>314.7</v>
      </c>
      <c r="I320">
        <v>0</v>
      </c>
      <c r="J320" t="s">
        <v>386</v>
      </c>
      <c r="L320" t="s">
        <v>377</v>
      </c>
      <c r="M320" t="s">
        <v>387</v>
      </c>
      <c r="N320" t="s">
        <v>388</v>
      </c>
      <c r="O320" t="s">
        <v>483</v>
      </c>
      <c r="P320" t="s">
        <v>381</v>
      </c>
      <c r="T320" s="4">
        <v>89341547025</v>
      </c>
      <c r="U320" t="s">
        <v>382</v>
      </c>
      <c r="V320">
        <v>314.7</v>
      </c>
      <c r="W320" t="str">
        <f>VLOOKUP(T320,Plan1!Q:T,4,0)</f>
        <v>gian</v>
      </c>
      <c r="X320">
        <v>3</v>
      </c>
      <c r="Z320" t="s">
        <v>389</v>
      </c>
      <c r="AA320">
        <v>170036294</v>
      </c>
    </row>
    <row r="321" spans="1:27" hidden="1" x14ac:dyDescent="0.3">
      <c r="A321" s="5">
        <v>45079</v>
      </c>
      <c r="B321">
        <v>0</v>
      </c>
      <c r="C321" t="s">
        <v>471</v>
      </c>
      <c r="D321" t="s">
        <v>472</v>
      </c>
      <c r="E321" t="s">
        <v>374</v>
      </c>
      <c r="F321">
        <v>202306</v>
      </c>
      <c r="G321" t="s">
        <v>442</v>
      </c>
      <c r="H321">
        <v>0</v>
      </c>
      <c r="I321">
        <v>30</v>
      </c>
      <c r="J321" t="s">
        <v>386</v>
      </c>
      <c r="L321" t="s">
        <v>473</v>
      </c>
      <c r="M321">
        <v>0</v>
      </c>
      <c r="N321" t="s">
        <v>388</v>
      </c>
      <c r="O321" t="s">
        <v>483</v>
      </c>
      <c r="T321" s="4">
        <v>593001000684</v>
      </c>
      <c r="U321" t="s">
        <v>382</v>
      </c>
      <c r="V321">
        <v>0</v>
      </c>
      <c r="W321" t="e">
        <f>VLOOKUP(T321,Plan1!Q:T,4,0)</f>
        <v>#N/A</v>
      </c>
      <c r="Z321" t="s">
        <v>439</v>
      </c>
    </row>
    <row r="322" spans="1:27" hidden="1" x14ac:dyDescent="0.3">
      <c r="A322" s="5">
        <v>45089</v>
      </c>
      <c r="B322">
        <v>0</v>
      </c>
      <c r="C322" t="s">
        <v>390</v>
      </c>
      <c r="D322" t="s">
        <v>482</v>
      </c>
      <c r="E322" t="s">
        <v>374</v>
      </c>
      <c r="F322">
        <v>202306</v>
      </c>
      <c r="G322" t="s">
        <v>375</v>
      </c>
      <c r="H322">
        <v>34.5</v>
      </c>
      <c r="I322">
        <v>0</v>
      </c>
      <c r="J322" t="s">
        <v>482</v>
      </c>
      <c r="L322" t="s">
        <v>377</v>
      </c>
      <c r="M322">
        <v>115</v>
      </c>
      <c r="N322" t="s">
        <v>388</v>
      </c>
      <c r="O322" t="s">
        <v>483</v>
      </c>
      <c r="P322" t="s">
        <v>381</v>
      </c>
      <c r="T322" s="4">
        <v>749001445961</v>
      </c>
      <c r="U322" t="s">
        <v>382</v>
      </c>
      <c r="V322">
        <v>34.5</v>
      </c>
      <c r="W322" t="str">
        <f>VLOOKUP(T322,Plan1!Q:T,4,0)</f>
        <v>gian</v>
      </c>
      <c r="X322">
        <v>0.3</v>
      </c>
      <c r="Z322" t="s">
        <v>420</v>
      </c>
      <c r="AA322">
        <v>170036294</v>
      </c>
    </row>
    <row r="323" spans="1:27" hidden="1" x14ac:dyDescent="0.3">
      <c r="A323" s="5">
        <v>45080</v>
      </c>
      <c r="B323">
        <v>0</v>
      </c>
      <c r="C323" t="s">
        <v>430</v>
      </c>
      <c r="D323" t="s">
        <v>408</v>
      </c>
      <c r="E323" t="s">
        <v>374</v>
      </c>
      <c r="F323">
        <v>202306</v>
      </c>
      <c r="G323" t="s">
        <v>442</v>
      </c>
      <c r="H323">
        <v>0</v>
      </c>
      <c r="I323">
        <v>95</v>
      </c>
      <c r="J323" t="s">
        <v>386</v>
      </c>
      <c r="L323" t="s">
        <v>443</v>
      </c>
      <c r="M323" t="s">
        <v>411</v>
      </c>
      <c r="N323" t="s">
        <v>388</v>
      </c>
      <c r="O323" t="s">
        <v>483</v>
      </c>
      <c r="T323" s="4">
        <v>593001000684</v>
      </c>
      <c r="U323" t="s">
        <v>382</v>
      </c>
      <c r="V323">
        <v>0</v>
      </c>
      <c r="W323" t="e">
        <f>VLOOKUP(T323,Plan1!Q:T,4,0)</f>
        <v>#N/A</v>
      </c>
      <c r="X323">
        <v>2.8</v>
      </c>
      <c r="Z323" t="s">
        <v>466</v>
      </c>
    </row>
    <row r="324" spans="1:27" x14ac:dyDescent="0.3">
      <c r="A324" s="5">
        <v>45094</v>
      </c>
      <c r="B324">
        <v>0</v>
      </c>
      <c r="C324" t="s">
        <v>384</v>
      </c>
      <c r="D324" t="s">
        <v>385</v>
      </c>
      <c r="E324" t="s">
        <v>374</v>
      </c>
      <c r="F324">
        <v>202306</v>
      </c>
      <c r="G324" t="s">
        <v>442</v>
      </c>
      <c r="H324">
        <v>0</v>
      </c>
      <c r="I324">
        <v>112</v>
      </c>
      <c r="J324" t="s">
        <v>386</v>
      </c>
      <c r="L324" t="s">
        <v>488</v>
      </c>
      <c r="M324">
        <v>0</v>
      </c>
      <c r="N324" t="s">
        <v>388</v>
      </c>
      <c r="O324" t="s">
        <v>483</v>
      </c>
      <c r="P324" t="s">
        <v>381</v>
      </c>
      <c r="T324" s="4">
        <v>89341546452</v>
      </c>
      <c r="U324" t="s">
        <v>382</v>
      </c>
      <c r="V324">
        <v>0</v>
      </c>
      <c r="W324" t="str">
        <f>VLOOKUP(T324,Plan1!Q:T,4,0)</f>
        <v>gian</v>
      </c>
      <c r="X324">
        <v>3</v>
      </c>
      <c r="Z324" t="s">
        <v>389</v>
      </c>
    </row>
    <row r="325" spans="1:27" hidden="1" x14ac:dyDescent="0.3">
      <c r="A325" s="5">
        <v>45087</v>
      </c>
      <c r="B325">
        <v>0</v>
      </c>
      <c r="C325" t="s">
        <v>430</v>
      </c>
      <c r="D325" t="s">
        <v>510</v>
      </c>
      <c r="E325" t="s">
        <v>374</v>
      </c>
      <c r="F325">
        <v>202306</v>
      </c>
      <c r="G325" t="s">
        <v>442</v>
      </c>
      <c r="H325">
        <v>0</v>
      </c>
      <c r="I325">
        <v>75</v>
      </c>
      <c r="J325" t="s">
        <v>386</v>
      </c>
      <c r="L325" t="s">
        <v>511</v>
      </c>
      <c r="M325">
        <v>0</v>
      </c>
      <c r="N325" t="s">
        <v>388</v>
      </c>
      <c r="O325" t="s">
        <v>483</v>
      </c>
      <c r="T325" s="4">
        <v>449001011020</v>
      </c>
      <c r="U325" t="s">
        <v>382</v>
      </c>
      <c r="V325">
        <v>0</v>
      </c>
      <c r="W325" t="e">
        <f>VLOOKUP(T325,Plan1!Q:T,4,0)</f>
        <v>#N/A</v>
      </c>
      <c r="X325">
        <v>2.8</v>
      </c>
      <c r="Z325" t="s">
        <v>512</v>
      </c>
    </row>
    <row r="326" spans="1:27" hidden="1" x14ac:dyDescent="0.3">
      <c r="A326" s="5">
        <v>45081</v>
      </c>
      <c r="B326">
        <v>0</v>
      </c>
      <c r="C326" t="s">
        <v>384</v>
      </c>
      <c r="D326" t="s">
        <v>385</v>
      </c>
      <c r="E326" t="s">
        <v>374</v>
      </c>
      <c r="F326">
        <v>202306</v>
      </c>
      <c r="G326" t="s">
        <v>442</v>
      </c>
      <c r="H326">
        <v>0</v>
      </c>
      <c r="I326">
        <v>95</v>
      </c>
      <c r="J326" t="s">
        <v>386</v>
      </c>
      <c r="L326" t="s">
        <v>443</v>
      </c>
      <c r="M326" t="s">
        <v>387</v>
      </c>
      <c r="N326" t="s">
        <v>388</v>
      </c>
      <c r="O326" t="s">
        <v>483</v>
      </c>
      <c r="T326" s="4">
        <v>331001000540</v>
      </c>
      <c r="U326" t="s">
        <v>382</v>
      </c>
      <c r="V326">
        <v>0</v>
      </c>
      <c r="W326" t="e">
        <f>VLOOKUP(T326,Plan1!Q:T,4,0)</f>
        <v>#N/A</v>
      </c>
      <c r="X326">
        <v>3</v>
      </c>
      <c r="Z326" t="s">
        <v>439</v>
      </c>
    </row>
    <row r="327" spans="1:27" hidden="1" x14ac:dyDescent="0.3">
      <c r="A327" s="5">
        <v>45081</v>
      </c>
      <c r="B327">
        <v>0</v>
      </c>
      <c r="C327" t="s">
        <v>430</v>
      </c>
      <c r="D327" t="s">
        <v>408</v>
      </c>
      <c r="E327" t="s">
        <v>374</v>
      </c>
      <c r="F327">
        <v>202306</v>
      </c>
      <c r="G327" t="s">
        <v>442</v>
      </c>
      <c r="H327">
        <v>0</v>
      </c>
      <c r="I327">
        <v>95</v>
      </c>
      <c r="J327" t="s">
        <v>386</v>
      </c>
      <c r="L327" t="s">
        <v>443</v>
      </c>
      <c r="M327" t="s">
        <v>387</v>
      </c>
      <c r="N327" t="s">
        <v>388</v>
      </c>
      <c r="O327" t="s">
        <v>483</v>
      </c>
      <c r="T327" s="4">
        <v>331001000540</v>
      </c>
      <c r="U327" t="s">
        <v>382</v>
      </c>
      <c r="V327">
        <v>0</v>
      </c>
      <c r="W327" t="e">
        <f>VLOOKUP(T327,Plan1!Q:T,4,0)</f>
        <v>#N/A</v>
      </c>
      <c r="X327">
        <v>2.8</v>
      </c>
      <c r="Z327" t="s">
        <v>444</v>
      </c>
    </row>
    <row r="328" spans="1:27" hidden="1" x14ac:dyDescent="0.3">
      <c r="A328" s="5">
        <v>44981</v>
      </c>
      <c r="B328">
        <v>0</v>
      </c>
      <c r="C328" t="s">
        <v>430</v>
      </c>
      <c r="D328" t="s">
        <v>408</v>
      </c>
      <c r="E328" t="s">
        <v>374</v>
      </c>
      <c r="F328">
        <v>202306</v>
      </c>
      <c r="G328" t="s">
        <v>375</v>
      </c>
      <c r="H328">
        <v>122</v>
      </c>
      <c r="I328">
        <v>0</v>
      </c>
      <c r="J328" t="s">
        <v>513</v>
      </c>
      <c r="L328" t="s">
        <v>377</v>
      </c>
      <c r="M328" t="s">
        <v>387</v>
      </c>
      <c r="N328" t="s">
        <v>388</v>
      </c>
      <c r="O328" t="s">
        <v>483</v>
      </c>
      <c r="P328" t="s">
        <v>381</v>
      </c>
      <c r="T328" s="4">
        <v>21187224788</v>
      </c>
      <c r="U328" t="s">
        <v>382</v>
      </c>
      <c r="V328">
        <v>122</v>
      </c>
      <c r="W328" t="e">
        <f>VLOOKUP(T328,Plan1!Q:T,4,0)</f>
        <v>#N/A</v>
      </c>
      <c r="X328">
        <v>2.9</v>
      </c>
      <c r="Z328" t="s">
        <v>438</v>
      </c>
      <c r="AA328">
        <v>170036294</v>
      </c>
    </row>
    <row r="329" spans="1:27" hidden="1" x14ac:dyDescent="0.3">
      <c r="A329" s="5">
        <v>45107</v>
      </c>
      <c r="B329">
        <v>0</v>
      </c>
      <c r="C329" t="s">
        <v>384</v>
      </c>
      <c r="D329" t="s">
        <v>410</v>
      </c>
      <c r="E329" t="s">
        <v>374</v>
      </c>
      <c r="F329">
        <v>202306</v>
      </c>
      <c r="G329" t="s">
        <v>375</v>
      </c>
      <c r="H329">
        <v>246.18</v>
      </c>
      <c r="I329">
        <v>0</v>
      </c>
      <c r="J329" t="s">
        <v>386</v>
      </c>
      <c r="L329" t="s">
        <v>377</v>
      </c>
      <c r="M329" t="s">
        <v>447</v>
      </c>
      <c r="N329" t="s">
        <v>388</v>
      </c>
      <c r="O329" t="s">
        <v>483</v>
      </c>
      <c r="P329" t="s">
        <v>381</v>
      </c>
      <c r="T329" s="4">
        <v>996375178328</v>
      </c>
      <c r="U329" t="s">
        <v>382</v>
      </c>
      <c r="V329">
        <v>246.18</v>
      </c>
      <c r="W329" t="e">
        <f>VLOOKUP(T329,Plan1!Q:T,4,0)</f>
        <v>#N/A</v>
      </c>
      <c r="X329">
        <v>2.9</v>
      </c>
      <c r="Z329" t="s">
        <v>424</v>
      </c>
      <c r="AA329">
        <v>170036294</v>
      </c>
    </row>
    <row r="330" spans="1:27" hidden="1" x14ac:dyDescent="0.3">
      <c r="A330" s="5">
        <v>45107</v>
      </c>
      <c r="B330">
        <v>0</v>
      </c>
      <c r="C330" t="s">
        <v>384</v>
      </c>
      <c r="D330" t="s">
        <v>410</v>
      </c>
      <c r="E330" t="s">
        <v>374</v>
      </c>
      <c r="F330">
        <v>202306</v>
      </c>
      <c r="G330" t="s">
        <v>375</v>
      </c>
      <c r="H330">
        <v>246.21</v>
      </c>
      <c r="I330">
        <v>0</v>
      </c>
      <c r="J330" t="s">
        <v>386</v>
      </c>
      <c r="L330" t="s">
        <v>377</v>
      </c>
      <c r="M330" t="s">
        <v>411</v>
      </c>
      <c r="N330" t="s">
        <v>388</v>
      </c>
      <c r="O330" t="s">
        <v>483</v>
      </c>
      <c r="P330" t="s">
        <v>381</v>
      </c>
      <c r="T330" s="4">
        <v>379001245219</v>
      </c>
      <c r="U330" t="s">
        <v>382</v>
      </c>
      <c r="V330">
        <v>246.21</v>
      </c>
      <c r="W330" t="e">
        <f>VLOOKUP(T330,Plan1!Q:T,4,0)</f>
        <v>#N/A</v>
      </c>
      <c r="X330">
        <v>2.9</v>
      </c>
      <c r="Z330" t="s">
        <v>412</v>
      </c>
      <c r="AA330">
        <v>170036294</v>
      </c>
    </row>
    <row r="331" spans="1:27" hidden="1" x14ac:dyDescent="0.3">
      <c r="A331" s="5">
        <v>45107</v>
      </c>
      <c r="B331">
        <v>0</v>
      </c>
      <c r="C331" t="s">
        <v>384</v>
      </c>
      <c r="D331" t="s">
        <v>410</v>
      </c>
      <c r="E331" t="s">
        <v>374</v>
      </c>
      <c r="F331">
        <v>202306</v>
      </c>
      <c r="G331" t="s">
        <v>375</v>
      </c>
      <c r="H331">
        <v>254.7</v>
      </c>
      <c r="I331">
        <v>0</v>
      </c>
      <c r="J331" t="s">
        <v>386</v>
      </c>
      <c r="L331" t="s">
        <v>377</v>
      </c>
      <c r="M331" t="s">
        <v>411</v>
      </c>
      <c r="N331" t="s">
        <v>388</v>
      </c>
      <c r="O331" t="s">
        <v>483</v>
      </c>
      <c r="P331" t="s">
        <v>381</v>
      </c>
      <c r="T331" s="4">
        <v>93301456016</v>
      </c>
      <c r="U331" t="s">
        <v>382</v>
      </c>
      <c r="V331">
        <v>254.7</v>
      </c>
      <c r="W331" t="str">
        <f>VLOOKUP(T331,Plan1!Q:T,4,0)</f>
        <v>gian</v>
      </c>
      <c r="X331">
        <v>3</v>
      </c>
      <c r="Z331" t="s">
        <v>436</v>
      </c>
      <c r="AA331">
        <v>170036294</v>
      </c>
    </row>
    <row r="332" spans="1:27" hidden="1" x14ac:dyDescent="0.3">
      <c r="A332" s="5">
        <v>45082</v>
      </c>
      <c r="B332">
        <v>0</v>
      </c>
      <c r="C332" t="s">
        <v>390</v>
      </c>
      <c r="D332" t="s">
        <v>482</v>
      </c>
      <c r="E332" t="s">
        <v>374</v>
      </c>
      <c r="F332">
        <v>202306</v>
      </c>
      <c r="G332" t="s">
        <v>375</v>
      </c>
      <c r="H332">
        <v>31.47</v>
      </c>
      <c r="I332">
        <v>0</v>
      </c>
      <c r="J332" t="s">
        <v>482</v>
      </c>
      <c r="L332" t="s">
        <v>377</v>
      </c>
      <c r="M332" t="s">
        <v>387</v>
      </c>
      <c r="N332" t="s">
        <v>388</v>
      </c>
      <c r="O332" t="s">
        <v>483</v>
      </c>
      <c r="P332" t="s">
        <v>381</v>
      </c>
      <c r="T332" s="4">
        <v>278001785735</v>
      </c>
      <c r="U332" t="s">
        <v>382</v>
      </c>
      <c r="V332">
        <v>31.47</v>
      </c>
      <c r="W332" t="str">
        <f>VLOOKUP(T332,Plan1!Q:T,4,0)</f>
        <v>gian</v>
      </c>
      <c r="X332">
        <v>0.3</v>
      </c>
      <c r="Z332" t="s">
        <v>429</v>
      </c>
      <c r="AA332">
        <v>170036294</v>
      </c>
    </row>
    <row r="333" spans="1:27" hidden="1" x14ac:dyDescent="0.3">
      <c r="A333" s="5">
        <v>45091</v>
      </c>
      <c r="B333">
        <v>0</v>
      </c>
      <c r="C333" t="s">
        <v>390</v>
      </c>
      <c r="D333" t="s">
        <v>482</v>
      </c>
      <c r="E333" t="s">
        <v>374</v>
      </c>
      <c r="F333">
        <v>202306</v>
      </c>
      <c r="G333" t="s">
        <v>375</v>
      </c>
      <c r="H333">
        <v>31.47</v>
      </c>
      <c r="I333">
        <v>0</v>
      </c>
      <c r="J333" t="s">
        <v>482</v>
      </c>
      <c r="L333" t="s">
        <v>377</v>
      </c>
      <c r="M333" t="s">
        <v>387</v>
      </c>
      <c r="N333" t="s">
        <v>388</v>
      </c>
      <c r="O333" t="s">
        <v>483</v>
      </c>
      <c r="P333" t="s">
        <v>381</v>
      </c>
      <c r="T333" s="4">
        <v>749001446631</v>
      </c>
      <c r="U333" t="s">
        <v>382</v>
      </c>
      <c r="V333">
        <v>31.47</v>
      </c>
      <c r="W333" t="str">
        <f>VLOOKUP(T333,Plan1!Q:T,4,0)</f>
        <v>gian</v>
      </c>
      <c r="X333">
        <v>0.3</v>
      </c>
      <c r="Z333" t="s">
        <v>403</v>
      </c>
      <c r="AA333">
        <v>170036294</v>
      </c>
    </row>
    <row r="334" spans="1:27" hidden="1" x14ac:dyDescent="0.3">
      <c r="A334" s="5">
        <v>45087</v>
      </c>
      <c r="B334">
        <v>0</v>
      </c>
      <c r="C334" t="s">
        <v>390</v>
      </c>
      <c r="D334" t="s">
        <v>482</v>
      </c>
      <c r="E334" t="s">
        <v>374</v>
      </c>
      <c r="F334">
        <v>202306</v>
      </c>
      <c r="G334" t="s">
        <v>375</v>
      </c>
      <c r="H334">
        <v>31.47</v>
      </c>
      <c r="I334">
        <v>0</v>
      </c>
      <c r="J334" t="s">
        <v>482</v>
      </c>
      <c r="L334" t="s">
        <v>377</v>
      </c>
      <c r="M334" t="s">
        <v>387</v>
      </c>
      <c r="N334" t="s">
        <v>388</v>
      </c>
      <c r="O334" t="s">
        <v>483</v>
      </c>
      <c r="P334" t="s">
        <v>381</v>
      </c>
      <c r="T334" s="4">
        <v>570001044029</v>
      </c>
      <c r="U334" t="s">
        <v>382</v>
      </c>
      <c r="V334">
        <v>31.47</v>
      </c>
      <c r="W334" t="str">
        <f>VLOOKUP(T334,Plan1!Q:T,4,0)</f>
        <v>gian</v>
      </c>
      <c r="X334">
        <v>0.3</v>
      </c>
      <c r="Z334" t="s">
        <v>385</v>
      </c>
      <c r="AA334">
        <v>170036294</v>
      </c>
    </row>
    <row r="335" spans="1:27" hidden="1" x14ac:dyDescent="0.3">
      <c r="A335" s="5">
        <v>45078</v>
      </c>
      <c r="B335">
        <v>0</v>
      </c>
      <c r="C335" t="s">
        <v>390</v>
      </c>
      <c r="D335" t="s">
        <v>482</v>
      </c>
      <c r="E335" t="s">
        <v>374</v>
      </c>
      <c r="F335">
        <v>202306</v>
      </c>
      <c r="G335" t="s">
        <v>375</v>
      </c>
      <c r="H335">
        <v>31.47</v>
      </c>
      <c r="I335">
        <v>0</v>
      </c>
      <c r="J335" t="s">
        <v>482</v>
      </c>
      <c r="L335" t="s">
        <v>377</v>
      </c>
      <c r="M335" t="s">
        <v>387</v>
      </c>
      <c r="N335" t="s">
        <v>388</v>
      </c>
      <c r="O335" t="s">
        <v>483</v>
      </c>
      <c r="P335" t="s">
        <v>381</v>
      </c>
      <c r="T335" s="4">
        <v>570001044037</v>
      </c>
      <c r="U335" t="s">
        <v>382</v>
      </c>
      <c r="V335">
        <v>31.47</v>
      </c>
      <c r="W335" t="str">
        <f>VLOOKUP(T335,Plan1!Q:T,4,0)</f>
        <v>gian</v>
      </c>
      <c r="X335">
        <v>0.3</v>
      </c>
      <c r="Z335" t="s">
        <v>385</v>
      </c>
      <c r="AA335">
        <v>170036294</v>
      </c>
    </row>
    <row r="336" spans="1:27" hidden="1" x14ac:dyDescent="0.3">
      <c r="A336" s="5">
        <v>45087</v>
      </c>
      <c r="B336">
        <v>0</v>
      </c>
      <c r="C336" t="s">
        <v>390</v>
      </c>
      <c r="D336" t="s">
        <v>482</v>
      </c>
      <c r="E336" t="s">
        <v>374</v>
      </c>
      <c r="F336">
        <v>202306</v>
      </c>
      <c r="G336" t="s">
        <v>375</v>
      </c>
      <c r="H336">
        <v>31.47</v>
      </c>
      <c r="I336">
        <v>0</v>
      </c>
      <c r="J336" t="s">
        <v>482</v>
      </c>
      <c r="L336" t="s">
        <v>377</v>
      </c>
      <c r="M336" t="s">
        <v>387</v>
      </c>
      <c r="N336" t="s">
        <v>388</v>
      </c>
      <c r="O336" t="s">
        <v>483</v>
      </c>
      <c r="P336" t="s">
        <v>381</v>
      </c>
      <c r="T336" s="4">
        <v>570001044207</v>
      </c>
      <c r="U336" t="s">
        <v>382</v>
      </c>
      <c r="V336">
        <v>31.47</v>
      </c>
      <c r="W336" t="str">
        <f>VLOOKUP(T336,Plan1!Q:T,4,0)</f>
        <v>gian</v>
      </c>
      <c r="X336">
        <v>0.3</v>
      </c>
      <c r="Z336" t="s">
        <v>385</v>
      </c>
      <c r="AA336">
        <v>170036294</v>
      </c>
    </row>
    <row r="337" spans="1:27" hidden="1" x14ac:dyDescent="0.3">
      <c r="A337" s="5">
        <v>45090</v>
      </c>
      <c r="B337">
        <v>0</v>
      </c>
      <c r="C337" t="s">
        <v>390</v>
      </c>
      <c r="D337" t="s">
        <v>482</v>
      </c>
      <c r="E337" t="s">
        <v>374</v>
      </c>
      <c r="F337">
        <v>202306</v>
      </c>
      <c r="G337" t="s">
        <v>375</v>
      </c>
      <c r="H337">
        <v>31.47</v>
      </c>
      <c r="I337">
        <v>0</v>
      </c>
      <c r="J337" t="s">
        <v>482</v>
      </c>
      <c r="L337" t="s">
        <v>377</v>
      </c>
      <c r="M337" t="s">
        <v>387</v>
      </c>
      <c r="N337" t="s">
        <v>388</v>
      </c>
      <c r="O337" t="s">
        <v>483</v>
      </c>
      <c r="P337" t="s">
        <v>381</v>
      </c>
      <c r="T337" s="4">
        <v>88624677409</v>
      </c>
      <c r="U337" t="s">
        <v>382</v>
      </c>
      <c r="V337">
        <v>31.47</v>
      </c>
      <c r="W337" t="str">
        <f>VLOOKUP(T337,Plan1!Q:T,4,0)</f>
        <v>gian</v>
      </c>
      <c r="X337">
        <v>0.3</v>
      </c>
      <c r="Z337" t="s">
        <v>403</v>
      </c>
      <c r="AA337">
        <v>170036294</v>
      </c>
    </row>
    <row r="338" spans="1:27" hidden="1" x14ac:dyDescent="0.3">
      <c r="A338" s="5">
        <v>45092</v>
      </c>
      <c r="B338">
        <v>0</v>
      </c>
      <c r="C338" t="s">
        <v>390</v>
      </c>
      <c r="D338" t="s">
        <v>482</v>
      </c>
      <c r="E338" t="s">
        <v>374</v>
      </c>
      <c r="F338">
        <v>202306</v>
      </c>
      <c r="G338" t="s">
        <v>375</v>
      </c>
      <c r="H338">
        <v>43.47</v>
      </c>
      <c r="I338">
        <v>0</v>
      </c>
      <c r="J338" t="s">
        <v>482</v>
      </c>
      <c r="L338" t="s">
        <v>377</v>
      </c>
      <c r="M338" t="s">
        <v>449</v>
      </c>
      <c r="N338" t="s">
        <v>388</v>
      </c>
      <c r="O338" t="s">
        <v>483</v>
      </c>
      <c r="P338" t="s">
        <v>381</v>
      </c>
      <c r="T338" s="4">
        <v>88624679096</v>
      </c>
      <c r="U338" t="s">
        <v>382</v>
      </c>
      <c r="V338">
        <v>43.47</v>
      </c>
      <c r="W338" t="str">
        <f>VLOOKUP(T338,Plan1!Q:T,4,0)</f>
        <v>gian</v>
      </c>
      <c r="X338">
        <v>0.3</v>
      </c>
      <c r="Z338" t="s">
        <v>385</v>
      </c>
      <c r="AA338">
        <v>170036294</v>
      </c>
    </row>
    <row r="339" spans="1:27" hidden="1" x14ac:dyDescent="0.3">
      <c r="A339" s="5">
        <v>45078</v>
      </c>
      <c r="B339">
        <v>0</v>
      </c>
      <c r="C339" t="s">
        <v>390</v>
      </c>
      <c r="D339" t="s">
        <v>482</v>
      </c>
      <c r="E339" t="s">
        <v>374</v>
      </c>
      <c r="F339">
        <v>202306</v>
      </c>
      <c r="G339" t="s">
        <v>375</v>
      </c>
      <c r="H339">
        <v>31.47</v>
      </c>
      <c r="I339">
        <v>0</v>
      </c>
      <c r="J339" t="s">
        <v>482</v>
      </c>
      <c r="L339" t="s">
        <v>377</v>
      </c>
      <c r="M339" t="s">
        <v>387</v>
      </c>
      <c r="N339" t="s">
        <v>388</v>
      </c>
      <c r="O339" t="s">
        <v>483</v>
      </c>
      <c r="P339" t="s">
        <v>381</v>
      </c>
      <c r="T339" s="4">
        <v>593001000781</v>
      </c>
      <c r="U339" t="s">
        <v>382</v>
      </c>
      <c r="V339">
        <v>31.47</v>
      </c>
      <c r="W339" t="str">
        <f>VLOOKUP(T339,Plan1!Q:T,4,0)</f>
        <v>gian</v>
      </c>
      <c r="X339">
        <v>0.3</v>
      </c>
      <c r="Z339" t="s">
        <v>403</v>
      </c>
      <c r="AA339">
        <v>170036294</v>
      </c>
    </row>
    <row r="340" spans="1:27" hidden="1" x14ac:dyDescent="0.3">
      <c r="A340" s="5">
        <v>45084</v>
      </c>
      <c r="B340">
        <v>0</v>
      </c>
      <c r="C340" t="s">
        <v>390</v>
      </c>
      <c r="D340" t="s">
        <v>482</v>
      </c>
      <c r="E340" t="s">
        <v>374</v>
      </c>
      <c r="F340">
        <v>202306</v>
      </c>
      <c r="G340" t="s">
        <v>375</v>
      </c>
      <c r="H340">
        <v>20.98</v>
      </c>
      <c r="I340">
        <v>0</v>
      </c>
      <c r="J340" t="s">
        <v>482</v>
      </c>
      <c r="L340" t="s">
        <v>377</v>
      </c>
      <c r="M340" t="s">
        <v>387</v>
      </c>
      <c r="N340" t="s">
        <v>388</v>
      </c>
      <c r="O340" t="s">
        <v>483</v>
      </c>
      <c r="P340" t="s">
        <v>381</v>
      </c>
      <c r="T340" s="4">
        <v>996375168977</v>
      </c>
      <c r="U340" t="s">
        <v>382</v>
      </c>
      <c r="V340">
        <v>20.98</v>
      </c>
      <c r="W340" t="e">
        <f>VLOOKUP(T340,Plan1!Q:T,4,0)</f>
        <v>#N/A</v>
      </c>
      <c r="X340">
        <v>0.2</v>
      </c>
      <c r="Z340" t="s">
        <v>408</v>
      </c>
      <c r="AA340">
        <v>170036294</v>
      </c>
    </row>
    <row r="341" spans="1:27" hidden="1" x14ac:dyDescent="0.3">
      <c r="A341" s="5">
        <v>45086</v>
      </c>
      <c r="B341">
        <v>0</v>
      </c>
      <c r="C341" t="s">
        <v>390</v>
      </c>
      <c r="D341" t="s">
        <v>482</v>
      </c>
      <c r="E341" t="s">
        <v>374</v>
      </c>
      <c r="F341">
        <v>202306</v>
      </c>
      <c r="G341" t="s">
        <v>375</v>
      </c>
      <c r="H341">
        <v>20.98</v>
      </c>
      <c r="I341">
        <v>0</v>
      </c>
      <c r="J341" t="s">
        <v>482</v>
      </c>
      <c r="L341" t="s">
        <v>377</v>
      </c>
      <c r="M341" t="s">
        <v>387</v>
      </c>
      <c r="N341" t="s">
        <v>388</v>
      </c>
      <c r="O341" t="s">
        <v>483</v>
      </c>
      <c r="P341" t="s">
        <v>381</v>
      </c>
      <c r="T341" s="4">
        <v>996375169175</v>
      </c>
      <c r="U341" t="s">
        <v>382</v>
      </c>
      <c r="V341">
        <v>20.98</v>
      </c>
      <c r="W341" t="e">
        <f>VLOOKUP(T341,Plan1!Q:T,4,0)</f>
        <v>#N/A</v>
      </c>
      <c r="X341">
        <v>0.2</v>
      </c>
      <c r="Z341" t="s">
        <v>408</v>
      </c>
      <c r="AA341">
        <v>170036294</v>
      </c>
    </row>
    <row r="342" spans="1:27" hidden="1" x14ac:dyDescent="0.3">
      <c r="A342" s="5">
        <v>45086</v>
      </c>
      <c r="B342">
        <v>0</v>
      </c>
      <c r="C342" t="s">
        <v>390</v>
      </c>
      <c r="D342" t="s">
        <v>482</v>
      </c>
      <c r="E342" t="s">
        <v>374</v>
      </c>
      <c r="F342">
        <v>202306</v>
      </c>
      <c r="G342" t="s">
        <v>375</v>
      </c>
      <c r="H342">
        <v>20.98</v>
      </c>
      <c r="I342">
        <v>0</v>
      </c>
      <c r="J342" t="s">
        <v>482</v>
      </c>
      <c r="L342" t="s">
        <v>377</v>
      </c>
      <c r="M342" t="s">
        <v>387</v>
      </c>
      <c r="N342" t="s">
        <v>388</v>
      </c>
      <c r="O342" t="s">
        <v>483</v>
      </c>
      <c r="P342" t="s">
        <v>381</v>
      </c>
      <c r="T342" s="4">
        <v>996375169442</v>
      </c>
      <c r="U342" t="s">
        <v>382</v>
      </c>
      <c r="V342">
        <v>20.98</v>
      </c>
      <c r="W342" t="e">
        <f>VLOOKUP(T342,Plan1!Q:T,4,0)</f>
        <v>#N/A</v>
      </c>
      <c r="X342">
        <v>0.2</v>
      </c>
      <c r="Z342" t="s">
        <v>408</v>
      </c>
      <c r="AA342">
        <v>170036294</v>
      </c>
    </row>
    <row r="343" spans="1:27" hidden="1" x14ac:dyDescent="0.3">
      <c r="A343" s="5">
        <v>45091</v>
      </c>
      <c r="B343">
        <v>0</v>
      </c>
      <c r="C343" t="s">
        <v>390</v>
      </c>
      <c r="D343" t="s">
        <v>482</v>
      </c>
      <c r="E343" t="s">
        <v>374</v>
      </c>
      <c r="F343">
        <v>202306</v>
      </c>
      <c r="G343" t="s">
        <v>375</v>
      </c>
      <c r="H343">
        <v>20.98</v>
      </c>
      <c r="I343">
        <v>0</v>
      </c>
      <c r="J343" t="s">
        <v>482</v>
      </c>
      <c r="L343" t="s">
        <v>377</v>
      </c>
      <c r="M343" t="s">
        <v>387</v>
      </c>
      <c r="N343" t="s">
        <v>388</v>
      </c>
      <c r="O343" t="s">
        <v>483</v>
      </c>
      <c r="P343" t="s">
        <v>381</v>
      </c>
      <c r="T343" s="4">
        <v>996375171730</v>
      </c>
      <c r="U343" t="s">
        <v>382</v>
      </c>
      <c r="V343">
        <v>20.98</v>
      </c>
      <c r="W343" t="e">
        <f>VLOOKUP(T343,Plan1!Q:T,4,0)</f>
        <v>#N/A</v>
      </c>
      <c r="X343">
        <v>0.2</v>
      </c>
      <c r="Z343" t="s">
        <v>514</v>
      </c>
      <c r="AA343">
        <v>170036294</v>
      </c>
    </row>
    <row r="344" spans="1:27" hidden="1" x14ac:dyDescent="0.3">
      <c r="A344" s="5">
        <v>45079</v>
      </c>
      <c r="B344">
        <v>0</v>
      </c>
      <c r="C344" t="s">
        <v>390</v>
      </c>
      <c r="D344" t="s">
        <v>482</v>
      </c>
      <c r="E344" t="s">
        <v>374</v>
      </c>
      <c r="F344">
        <v>202306</v>
      </c>
      <c r="G344" t="s">
        <v>375</v>
      </c>
      <c r="H344">
        <v>20.98</v>
      </c>
      <c r="I344">
        <v>0</v>
      </c>
      <c r="J344" t="s">
        <v>482</v>
      </c>
      <c r="L344" t="s">
        <v>377</v>
      </c>
      <c r="M344" t="s">
        <v>387</v>
      </c>
      <c r="N344" t="s">
        <v>388</v>
      </c>
      <c r="O344" t="s">
        <v>483</v>
      </c>
      <c r="P344" t="s">
        <v>381</v>
      </c>
      <c r="T344" s="4">
        <v>89341543127</v>
      </c>
      <c r="U344" t="s">
        <v>382</v>
      </c>
      <c r="V344">
        <v>20.98</v>
      </c>
      <c r="W344" t="str">
        <f>VLOOKUP(T344,Plan1!Q:T,4,0)</f>
        <v>gian</v>
      </c>
      <c r="X344">
        <v>0.2</v>
      </c>
      <c r="Z344" t="s">
        <v>408</v>
      </c>
      <c r="AA344">
        <v>170036294</v>
      </c>
    </row>
    <row r="345" spans="1:27" hidden="1" x14ac:dyDescent="0.3">
      <c r="A345" s="5">
        <v>45107</v>
      </c>
      <c r="B345">
        <v>0</v>
      </c>
      <c r="C345" t="s">
        <v>384</v>
      </c>
      <c r="D345" t="s">
        <v>420</v>
      </c>
      <c r="E345" t="s">
        <v>374</v>
      </c>
      <c r="F345">
        <v>202306</v>
      </c>
      <c r="G345" t="s">
        <v>375</v>
      </c>
      <c r="H345">
        <v>391.5</v>
      </c>
      <c r="I345">
        <v>0</v>
      </c>
      <c r="J345" t="s">
        <v>386</v>
      </c>
      <c r="L345" t="s">
        <v>377</v>
      </c>
      <c r="M345">
        <v>135</v>
      </c>
      <c r="N345" t="s">
        <v>388</v>
      </c>
      <c r="O345" t="s">
        <v>483</v>
      </c>
      <c r="P345" t="s">
        <v>381</v>
      </c>
      <c r="T345" s="4">
        <v>749001449118</v>
      </c>
      <c r="U345" t="s">
        <v>382</v>
      </c>
      <c r="V345">
        <v>391.5</v>
      </c>
      <c r="W345" t="str">
        <f>VLOOKUP(T345,Plan1!Q:T,4,0)</f>
        <v>gian</v>
      </c>
      <c r="X345">
        <v>2.9</v>
      </c>
      <c r="Z345" t="s">
        <v>493</v>
      </c>
      <c r="AA345">
        <v>170036294</v>
      </c>
    </row>
    <row r="346" spans="1:27" hidden="1" x14ac:dyDescent="0.3">
      <c r="A346" s="5">
        <v>45092</v>
      </c>
      <c r="B346">
        <v>42988365623</v>
      </c>
      <c r="C346" t="s">
        <v>390</v>
      </c>
      <c r="D346" t="s">
        <v>482</v>
      </c>
      <c r="E346" t="s">
        <v>374</v>
      </c>
      <c r="F346">
        <v>202306</v>
      </c>
      <c r="G346" t="s">
        <v>375</v>
      </c>
      <c r="H346">
        <v>14.98</v>
      </c>
      <c r="I346">
        <v>0</v>
      </c>
      <c r="J346" t="s">
        <v>482</v>
      </c>
      <c r="L346" t="s">
        <v>377</v>
      </c>
      <c r="M346" t="s">
        <v>399</v>
      </c>
      <c r="N346" t="s">
        <v>388</v>
      </c>
      <c r="O346" t="s">
        <v>483</v>
      </c>
      <c r="P346" t="s">
        <v>381</v>
      </c>
      <c r="T346" s="4">
        <v>331001002194</v>
      </c>
      <c r="U346" t="s">
        <v>382</v>
      </c>
      <c r="V346">
        <v>14.98</v>
      </c>
      <c r="W346" t="e">
        <f>VLOOKUP(T346,Plan1!Q:T,4,0)</f>
        <v>#N/A</v>
      </c>
      <c r="X346">
        <v>0.2</v>
      </c>
      <c r="Z346" t="s">
        <v>398</v>
      </c>
      <c r="AA346">
        <v>114042187</v>
      </c>
    </row>
    <row r="347" spans="1:27" hidden="1" x14ac:dyDescent="0.3">
      <c r="A347" s="5">
        <v>45083</v>
      </c>
      <c r="B347">
        <v>47988346016</v>
      </c>
      <c r="C347" t="s">
        <v>390</v>
      </c>
      <c r="D347" t="s">
        <v>482</v>
      </c>
      <c r="E347" t="s">
        <v>374</v>
      </c>
      <c r="F347">
        <v>202306</v>
      </c>
      <c r="G347" t="s">
        <v>375</v>
      </c>
      <c r="H347">
        <v>10.98</v>
      </c>
      <c r="I347">
        <v>0</v>
      </c>
      <c r="J347" t="s">
        <v>482</v>
      </c>
      <c r="L347" t="s">
        <v>377</v>
      </c>
      <c r="M347" t="s">
        <v>378</v>
      </c>
      <c r="N347" t="s">
        <v>388</v>
      </c>
      <c r="O347" t="s">
        <v>483</v>
      </c>
      <c r="P347" t="s">
        <v>381</v>
      </c>
      <c r="T347" s="4">
        <v>86366781317</v>
      </c>
      <c r="U347" t="s">
        <v>382</v>
      </c>
      <c r="V347">
        <v>10.98</v>
      </c>
      <c r="W347" t="str">
        <f>VLOOKUP(T347,Plan1!Q:T,4,0)</f>
        <v>gian</v>
      </c>
      <c r="X347">
        <v>0.2</v>
      </c>
      <c r="Z347" t="s">
        <v>373</v>
      </c>
      <c r="AA347">
        <v>114042187</v>
      </c>
    </row>
    <row r="348" spans="1:27" hidden="1" x14ac:dyDescent="0.3">
      <c r="A348" s="5">
        <v>45089</v>
      </c>
      <c r="B348">
        <v>0</v>
      </c>
      <c r="C348" t="s">
        <v>413</v>
      </c>
      <c r="D348" t="s">
        <v>426</v>
      </c>
      <c r="E348" t="s">
        <v>374</v>
      </c>
      <c r="F348">
        <v>202306</v>
      </c>
      <c r="G348" t="s">
        <v>375</v>
      </c>
      <c r="H348">
        <v>56</v>
      </c>
      <c r="I348">
        <v>0</v>
      </c>
      <c r="J348" t="s">
        <v>386</v>
      </c>
      <c r="L348" t="s">
        <v>377</v>
      </c>
      <c r="M348">
        <v>20</v>
      </c>
      <c r="N348" t="s">
        <v>388</v>
      </c>
      <c r="O348" t="s">
        <v>483</v>
      </c>
      <c r="P348" t="s">
        <v>381</v>
      </c>
      <c r="T348" s="4">
        <v>749001445961</v>
      </c>
      <c r="U348" t="s">
        <v>382</v>
      </c>
      <c r="V348">
        <v>56</v>
      </c>
      <c r="W348" t="str">
        <f>VLOOKUP(T348,Plan1!Q:T,4,0)</f>
        <v>gian</v>
      </c>
      <c r="X348">
        <v>2.8</v>
      </c>
      <c r="Z348" t="s">
        <v>427</v>
      </c>
      <c r="AA348">
        <v>170031487</v>
      </c>
    </row>
    <row r="349" spans="1:27" hidden="1" x14ac:dyDescent="0.3">
      <c r="A349" s="5">
        <v>45096</v>
      </c>
      <c r="B349">
        <v>0</v>
      </c>
      <c r="C349" t="s">
        <v>384</v>
      </c>
      <c r="D349" t="s">
        <v>490</v>
      </c>
      <c r="E349" t="s">
        <v>374</v>
      </c>
      <c r="F349">
        <v>202306</v>
      </c>
      <c r="G349" t="s">
        <v>375</v>
      </c>
      <c r="H349">
        <v>284.7</v>
      </c>
      <c r="I349">
        <v>0</v>
      </c>
      <c r="J349" t="s">
        <v>386</v>
      </c>
      <c r="L349" t="s">
        <v>377</v>
      </c>
      <c r="M349" t="s">
        <v>491</v>
      </c>
      <c r="N349" t="s">
        <v>388</v>
      </c>
      <c r="O349" t="s">
        <v>483</v>
      </c>
      <c r="P349" t="s">
        <v>381</v>
      </c>
      <c r="T349" s="4">
        <v>89341545910</v>
      </c>
      <c r="U349" t="s">
        <v>382</v>
      </c>
      <c r="V349">
        <v>284.7</v>
      </c>
      <c r="W349" t="str">
        <f>VLOOKUP(T349,Plan1!Q:T,4,0)</f>
        <v>gian</v>
      </c>
      <c r="X349">
        <v>3</v>
      </c>
      <c r="Z349" t="s">
        <v>515</v>
      </c>
      <c r="AA349">
        <v>170036294</v>
      </c>
    </row>
    <row r="350" spans="1:27" hidden="1" x14ac:dyDescent="0.3">
      <c r="A350" s="5">
        <v>45094</v>
      </c>
      <c r="B350">
        <v>0</v>
      </c>
      <c r="C350" t="s">
        <v>384</v>
      </c>
      <c r="D350" t="s">
        <v>410</v>
      </c>
      <c r="E350" t="s">
        <v>374</v>
      </c>
      <c r="F350">
        <v>202306</v>
      </c>
      <c r="G350" t="s">
        <v>375</v>
      </c>
      <c r="H350">
        <v>246.21</v>
      </c>
      <c r="I350">
        <v>0</v>
      </c>
      <c r="J350" t="s">
        <v>386</v>
      </c>
      <c r="L350" t="s">
        <v>377</v>
      </c>
      <c r="M350" t="s">
        <v>411</v>
      </c>
      <c r="N350" t="s">
        <v>388</v>
      </c>
      <c r="O350" t="s">
        <v>483</v>
      </c>
      <c r="P350" t="s">
        <v>381</v>
      </c>
      <c r="T350" s="4">
        <v>996375172214</v>
      </c>
      <c r="U350" t="s">
        <v>382</v>
      </c>
      <c r="V350">
        <v>246.21</v>
      </c>
      <c r="W350" t="e">
        <f>VLOOKUP(T350,Plan1!Q:T,4,0)</f>
        <v>#N/A</v>
      </c>
      <c r="X350">
        <v>2.9</v>
      </c>
      <c r="Z350" t="s">
        <v>436</v>
      </c>
      <c r="AA350">
        <v>170036294</v>
      </c>
    </row>
    <row r="351" spans="1:27" hidden="1" x14ac:dyDescent="0.3">
      <c r="A351" s="5">
        <v>45094</v>
      </c>
      <c r="B351">
        <v>0</v>
      </c>
      <c r="C351" t="s">
        <v>384</v>
      </c>
      <c r="D351" t="s">
        <v>403</v>
      </c>
      <c r="E351" t="s">
        <v>374</v>
      </c>
      <c r="F351">
        <v>202306</v>
      </c>
      <c r="G351" t="s">
        <v>375</v>
      </c>
      <c r="H351">
        <v>304.18</v>
      </c>
      <c r="I351">
        <v>0</v>
      </c>
      <c r="J351" t="s">
        <v>386</v>
      </c>
      <c r="L351" t="s">
        <v>377</v>
      </c>
      <c r="M351" t="s">
        <v>433</v>
      </c>
      <c r="N351" t="s">
        <v>388</v>
      </c>
      <c r="O351" t="s">
        <v>483</v>
      </c>
      <c r="P351" t="s">
        <v>381</v>
      </c>
      <c r="T351" s="4">
        <v>379001244379</v>
      </c>
      <c r="U351" t="s">
        <v>382</v>
      </c>
      <c r="V351">
        <v>304.18</v>
      </c>
      <c r="W351" t="e">
        <f>VLOOKUP(T351,Plan1!Q:T,4,0)</f>
        <v>#N/A</v>
      </c>
      <c r="X351">
        <v>2.9</v>
      </c>
      <c r="Z351" t="s">
        <v>462</v>
      </c>
      <c r="AA351">
        <v>170036294</v>
      </c>
    </row>
    <row r="352" spans="1:27" hidden="1" x14ac:dyDescent="0.3">
      <c r="A352" s="5">
        <v>45094</v>
      </c>
      <c r="B352">
        <v>0</v>
      </c>
      <c r="C352" t="s">
        <v>384</v>
      </c>
      <c r="D352" t="s">
        <v>385</v>
      </c>
      <c r="E352" t="s">
        <v>374</v>
      </c>
      <c r="F352">
        <v>202306</v>
      </c>
      <c r="G352" t="s">
        <v>375</v>
      </c>
      <c r="H352">
        <v>314.67</v>
      </c>
      <c r="I352">
        <v>0</v>
      </c>
      <c r="J352" t="s">
        <v>386</v>
      </c>
      <c r="L352" t="s">
        <v>377</v>
      </c>
      <c r="M352" t="s">
        <v>433</v>
      </c>
      <c r="N352" t="s">
        <v>388</v>
      </c>
      <c r="O352" t="s">
        <v>483</v>
      </c>
      <c r="P352" t="s">
        <v>381</v>
      </c>
      <c r="T352" s="4">
        <v>89341545804</v>
      </c>
      <c r="U352" t="s">
        <v>382</v>
      </c>
      <c r="V352">
        <v>314.67</v>
      </c>
      <c r="W352" t="str">
        <f>VLOOKUP(T352,Plan1!Q:T,4,0)</f>
        <v>gian</v>
      </c>
      <c r="X352">
        <v>3</v>
      </c>
      <c r="Z352" t="s">
        <v>434</v>
      </c>
      <c r="AA352">
        <v>170036294</v>
      </c>
    </row>
    <row r="353" spans="1:27" hidden="1" x14ac:dyDescent="0.3">
      <c r="A353" s="5">
        <v>45079</v>
      </c>
      <c r="B353">
        <v>0</v>
      </c>
      <c r="C353" t="s">
        <v>430</v>
      </c>
      <c r="D353" t="s">
        <v>408</v>
      </c>
      <c r="E353" t="s">
        <v>374</v>
      </c>
      <c r="F353">
        <v>202306</v>
      </c>
      <c r="G353" t="s">
        <v>442</v>
      </c>
      <c r="H353">
        <v>0</v>
      </c>
      <c r="I353">
        <v>95</v>
      </c>
      <c r="J353" t="s">
        <v>386</v>
      </c>
      <c r="L353" t="s">
        <v>443</v>
      </c>
      <c r="M353" t="s">
        <v>387</v>
      </c>
      <c r="N353" t="s">
        <v>388</v>
      </c>
      <c r="O353" t="s">
        <v>483</v>
      </c>
      <c r="T353" s="4">
        <v>996375166656</v>
      </c>
      <c r="U353" t="s">
        <v>382</v>
      </c>
      <c r="V353">
        <v>0</v>
      </c>
      <c r="W353" t="e">
        <f>VLOOKUP(T353,Plan1!Q:T,4,0)</f>
        <v>#N/A</v>
      </c>
      <c r="X353">
        <v>2.8</v>
      </c>
      <c r="Z353" t="s">
        <v>444</v>
      </c>
    </row>
    <row r="354" spans="1:27" hidden="1" x14ac:dyDescent="0.3">
      <c r="A354" s="5">
        <v>45089</v>
      </c>
      <c r="B354">
        <v>0</v>
      </c>
      <c r="C354" t="s">
        <v>390</v>
      </c>
      <c r="D354" t="s">
        <v>482</v>
      </c>
      <c r="E354" t="s">
        <v>374</v>
      </c>
      <c r="F354">
        <v>202306</v>
      </c>
      <c r="G354" t="s">
        <v>375</v>
      </c>
      <c r="H354">
        <v>31.47</v>
      </c>
      <c r="I354">
        <v>0</v>
      </c>
      <c r="J354" t="s">
        <v>482</v>
      </c>
      <c r="L354" t="s">
        <v>377</v>
      </c>
      <c r="M354" t="s">
        <v>433</v>
      </c>
      <c r="N354" t="s">
        <v>388</v>
      </c>
      <c r="O354" t="s">
        <v>483</v>
      </c>
      <c r="P354" t="s">
        <v>381</v>
      </c>
      <c r="T354" s="4">
        <v>89341545413</v>
      </c>
      <c r="U354" t="s">
        <v>382</v>
      </c>
      <c r="V354">
        <v>31.47</v>
      </c>
      <c r="W354" t="str">
        <f>VLOOKUP(T354,Plan1!Q:T,4,0)</f>
        <v>gian</v>
      </c>
      <c r="X354">
        <v>0.3</v>
      </c>
      <c r="Z354" t="s">
        <v>385</v>
      </c>
      <c r="AA354">
        <v>170036294</v>
      </c>
    </row>
    <row r="355" spans="1:27" hidden="1" x14ac:dyDescent="0.3">
      <c r="A355" s="5">
        <v>45083</v>
      </c>
      <c r="B355">
        <v>0</v>
      </c>
      <c r="C355" t="s">
        <v>390</v>
      </c>
      <c r="D355" t="s">
        <v>482</v>
      </c>
      <c r="E355" t="s">
        <v>374</v>
      </c>
      <c r="F355">
        <v>202306</v>
      </c>
      <c r="G355" t="s">
        <v>375</v>
      </c>
      <c r="H355">
        <v>21</v>
      </c>
      <c r="I355">
        <v>0</v>
      </c>
      <c r="J355" t="s">
        <v>482</v>
      </c>
      <c r="L355" t="s">
        <v>377</v>
      </c>
      <c r="M355">
        <v>105</v>
      </c>
      <c r="N355" t="s">
        <v>388</v>
      </c>
      <c r="O355" t="s">
        <v>483</v>
      </c>
      <c r="P355" t="s">
        <v>381</v>
      </c>
      <c r="T355" s="4">
        <v>749001187423</v>
      </c>
      <c r="U355" t="s">
        <v>382</v>
      </c>
      <c r="V355">
        <v>21</v>
      </c>
      <c r="W355" t="str">
        <f>VLOOKUP(T355,Plan1!Q:T,4,0)</f>
        <v>gian</v>
      </c>
      <c r="X355">
        <v>0.2</v>
      </c>
      <c r="Z355" t="s">
        <v>432</v>
      </c>
      <c r="AA355">
        <v>170036294</v>
      </c>
    </row>
    <row r="356" spans="1:27" hidden="1" x14ac:dyDescent="0.3">
      <c r="A356" s="5">
        <v>45080</v>
      </c>
      <c r="B356">
        <v>0</v>
      </c>
      <c r="C356" t="s">
        <v>390</v>
      </c>
      <c r="D356" t="s">
        <v>482</v>
      </c>
      <c r="E356" t="s">
        <v>374</v>
      </c>
      <c r="F356">
        <v>202306</v>
      </c>
      <c r="G356" t="s">
        <v>375</v>
      </c>
      <c r="H356">
        <v>31.47</v>
      </c>
      <c r="I356">
        <v>0</v>
      </c>
      <c r="J356" t="s">
        <v>482</v>
      </c>
      <c r="L356" t="s">
        <v>377</v>
      </c>
      <c r="M356" t="s">
        <v>387</v>
      </c>
      <c r="N356" t="s">
        <v>388</v>
      </c>
      <c r="O356" t="s">
        <v>483</v>
      </c>
      <c r="P356" t="s">
        <v>381</v>
      </c>
      <c r="T356" s="4">
        <v>88624671150</v>
      </c>
      <c r="U356" t="s">
        <v>382</v>
      </c>
      <c r="V356">
        <v>31.47</v>
      </c>
      <c r="W356" t="str">
        <f>VLOOKUP(T356,Plan1!Q:T,4,0)</f>
        <v>gian</v>
      </c>
      <c r="X356">
        <v>0.3</v>
      </c>
      <c r="Z356" t="s">
        <v>403</v>
      </c>
      <c r="AA356">
        <v>170036294</v>
      </c>
    </row>
    <row r="357" spans="1:27" hidden="1" x14ac:dyDescent="0.3">
      <c r="A357" s="5">
        <v>45084</v>
      </c>
      <c r="B357">
        <v>0</v>
      </c>
      <c r="C357" t="s">
        <v>390</v>
      </c>
      <c r="D357" t="s">
        <v>482</v>
      </c>
      <c r="E357" t="s">
        <v>374</v>
      </c>
      <c r="F357">
        <v>202306</v>
      </c>
      <c r="G357" t="s">
        <v>375</v>
      </c>
      <c r="H357">
        <v>31.47</v>
      </c>
      <c r="I357">
        <v>0</v>
      </c>
      <c r="J357" t="s">
        <v>482</v>
      </c>
      <c r="L357" t="s">
        <v>377</v>
      </c>
      <c r="M357" t="s">
        <v>387</v>
      </c>
      <c r="N357" t="s">
        <v>388</v>
      </c>
      <c r="O357" t="s">
        <v>483</v>
      </c>
      <c r="P357" t="s">
        <v>381</v>
      </c>
      <c r="T357" s="4">
        <v>724001012485</v>
      </c>
      <c r="U357" t="s">
        <v>382</v>
      </c>
      <c r="V357">
        <v>31.47</v>
      </c>
      <c r="W357" t="str">
        <f>VLOOKUP(T357,Plan1!Q:T,4,0)</f>
        <v>gian</v>
      </c>
      <c r="X357">
        <v>0.3</v>
      </c>
      <c r="Z357" t="s">
        <v>385</v>
      </c>
      <c r="AA357">
        <v>170036294</v>
      </c>
    </row>
    <row r="358" spans="1:27" hidden="1" x14ac:dyDescent="0.3">
      <c r="A358" s="5">
        <v>45080</v>
      </c>
      <c r="B358">
        <v>0</v>
      </c>
      <c r="C358" t="s">
        <v>390</v>
      </c>
      <c r="D358" t="s">
        <v>482</v>
      </c>
      <c r="E358" t="s">
        <v>374</v>
      </c>
      <c r="F358">
        <v>202306</v>
      </c>
      <c r="G358" t="s">
        <v>375</v>
      </c>
      <c r="H358">
        <v>31.47</v>
      </c>
      <c r="I358">
        <v>0</v>
      </c>
      <c r="J358" t="s">
        <v>482</v>
      </c>
      <c r="L358" t="s">
        <v>377</v>
      </c>
      <c r="M358" t="s">
        <v>387</v>
      </c>
      <c r="N358" t="s">
        <v>388</v>
      </c>
      <c r="O358" t="s">
        <v>483</v>
      </c>
      <c r="P358" t="s">
        <v>381</v>
      </c>
      <c r="T358" s="4">
        <v>89341544115</v>
      </c>
      <c r="U358" t="s">
        <v>382</v>
      </c>
      <c r="V358">
        <v>31.47</v>
      </c>
      <c r="W358" t="str">
        <f>VLOOKUP(T358,Plan1!Q:T,4,0)</f>
        <v>gian</v>
      </c>
      <c r="X358">
        <v>0.3</v>
      </c>
      <c r="Z358" t="s">
        <v>385</v>
      </c>
      <c r="AA358">
        <v>170036294</v>
      </c>
    </row>
    <row r="359" spans="1:27" hidden="1" x14ac:dyDescent="0.3">
      <c r="A359" s="5">
        <v>45078</v>
      </c>
      <c r="B359">
        <v>0</v>
      </c>
      <c r="C359" t="s">
        <v>430</v>
      </c>
      <c r="D359" t="s">
        <v>408</v>
      </c>
      <c r="E359" t="s">
        <v>374</v>
      </c>
      <c r="F359">
        <v>202306</v>
      </c>
      <c r="G359" t="s">
        <v>442</v>
      </c>
      <c r="H359">
        <v>0</v>
      </c>
      <c r="I359">
        <v>95</v>
      </c>
      <c r="J359" t="s">
        <v>386</v>
      </c>
      <c r="L359" t="s">
        <v>443</v>
      </c>
      <c r="M359" t="s">
        <v>451</v>
      </c>
      <c r="N359" t="s">
        <v>388</v>
      </c>
      <c r="O359" t="s">
        <v>483</v>
      </c>
      <c r="T359" s="4">
        <v>204001001340</v>
      </c>
      <c r="U359" t="s">
        <v>382</v>
      </c>
      <c r="V359">
        <v>0</v>
      </c>
      <c r="W359" t="e">
        <f>VLOOKUP(T359,Plan1!Q:T,4,0)</f>
        <v>#N/A</v>
      </c>
      <c r="X359">
        <v>2.8</v>
      </c>
      <c r="Z359" t="s">
        <v>452</v>
      </c>
    </row>
    <row r="360" spans="1:27" hidden="1" x14ac:dyDescent="0.3">
      <c r="A360" s="5">
        <v>45094</v>
      </c>
      <c r="B360">
        <v>0</v>
      </c>
      <c r="C360" t="s">
        <v>384</v>
      </c>
      <c r="D360" t="s">
        <v>385</v>
      </c>
      <c r="E360" t="s">
        <v>374</v>
      </c>
      <c r="F360">
        <v>202306</v>
      </c>
      <c r="G360" t="s">
        <v>375</v>
      </c>
      <c r="H360">
        <v>314.7</v>
      </c>
      <c r="I360">
        <v>0</v>
      </c>
      <c r="J360" t="s">
        <v>386</v>
      </c>
      <c r="L360" t="s">
        <v>377</v>
      </c>
      <c r="M360" t="s">
        <v>387</v>
      </c>
      <c r="N360" t="s">
        <v>388</v>
      </c>
      <c r="O360" t="s">
        <v>483</v>
      </c>
      <c r="P360" t="s">
        <v>381</v>
      </c>
      <c r="T360" s="4">
        <v>506001001451</v>
      </c>
      <c r="U360" t="s">
        <v>382</v>
      </c>
      <c r="V360">
        <v>314.7</v>
      </c>
      <c r="W360" t="e">
        <f>VLOOKUP(T360,Plan1!Q:T,4,0)</f>
        <v>#N/A</v>
      </c>
      <c r="X360">
        <v>3</v>
      </c>
      <c r="Z360" t="s">
        <v>439</v>
      </c>
      <c r="AA360">
        <v>170036294</v>
      </c>
    </row>
    <row r="361" spans="1:27" hidden="1" x14ac:dyDescent="0.3">
      <c r="A361" s="5">
        <v>45087</v>
      </c>
      <c r="B361">
        <v>0</v>
      </c>
      <c r="C361" t="s">
        <v>390</v>
      </c>
      <c r="D361" t="s">
        <v>482</v>
      </c>
      <c r="E361" t="s">
        <v>374</v>
      </c>
      <c r="F361">
        <v>202306</v>
      </c>
      <c r="G361" t="s">
        <v>375</v>
      </c>
      <c r="H361">
        <v>31.47</v>
      </c>
      <c r="I361">
        <v>0</v>
      </c>
      <c r="J361" t="s">
        <v>482</v>
      </c>
      <c r="L361" t="s">
        <v>377</v>
      </c>
      <c r="M361" t="s">
        <v>387</v>
      </c>
      <c r="N361" t="s">
        <v>388</v>
      </c>
      <c r="O361" t="s">
        <v>483</v>
      </c>
      <c r="P361" t="s">
        <v>381</v>
      </c>
      <c r="T361" s="4">
        <v>379001243950</v>
      </c>
      <c r="U361" t="s">
        <v>382</v>
      </c>
      <c r="V361">
        <v>31.47</v>
      </c>
      <c r="W361" t="e">
        <f>VLOOKUP(T361,Plan1!Q:T,4,0)</f>
        <v>#N/A</v>
      </c>
      <c r="X361">
        <v>0.3</v>
      </c>
      <c r="Z361" t="s">
        <v>403</v>
      </c>
      <c r="AA361">
        <v>170036294</v>
      </c>
    </row>
    <row r="362" spans="1:27" hidden="1" x14ac:dyDescent="0.3">
      <c r="A362" s="5">
        <v>45079</v>
      </c>
      <c r="B362">
        <v>0</v>
      </c>
      <c r="C362" t="s">
        <v>390</v>
      </c>
      <c r="D362" t="s">
        <v>482</v>
      </c>
      <c r="E362" t="s">
        <v>374</v>
      </c>
      <c r="F362">
        <v>202306</v>
      </c>
      <c r="G362" t="s">
        <v>375</v>
      </c>
      <c r="H362">
        <v>25.47</v>
      </c>
      <c r="I362">
        <v>0</v>
      </c>
      <c r="J362" t="s">
        <v>482</v>
      </c>
      <c r="L362" t="s">
        <v>377</v>
      </c>
      <c r="M362" t="s">
        <v>411</v>
      </c>
      <c r="N362" t="s">
        <v>388</v>
      </c>
      <c r="O362" t="s">
        <v>483</v>
      </c>
      <c r="P362" t="s">
        <v>381</v>
      </c>
      <c r="T362" s="4">
        <v>68001155656</v>
      </c>
      <c r="U362" t="s">
        <v>382</v>
      </c>
      <c r="V362">
        <v>25.47</v>
      </c>
      <c r="W362" t="str">
        <f>VLOOKUP(T362,Plan1!Q:T,4,0)</f>
        <v>gian</v>
      </c>
      <c r="X362">
        <v>0.3</v>
      </c>
      <c r="Z362" t="s">
        <v>410</v>
      </c>
      <c r="AA362">
        <v>170036294</v>
      </c>
    </row>
    <row r="363" spans="1:27" hidden="1" x14ac:dyDescent="0.3">
      <c r="A363" s="5">
        <v>45087</v>
      </c>
      <c r="B363">
        <v>0</v>
      </c>
      <c r="C363" t="s">
        <v>390</v>
      </c>
      <c r="D363" t="s">
        <v>482</v>
      </c>
      <c r="E363" t="s">
        <v>374</v>
      </c>
      <c r="F363">
        <v>202306</v>
      </c>
      <c r="G363" t="s">
        <v>375</v>
      </c>
      <c r="H363">
        <v>31.47</v>
      </c>
      <c r="I363">
        <v>0</v>
      </c>
      <c r="J363" t="s">
        <v>482</v>
      </c>
      <c r="L363" t="s">
        <v>377</v>
      </c>
      <c r="M363" t="s">
        <v>387</v>
      </c>
      <c r="N363" t="s">
        <v>388</v>
      </c>
      <c r="O363" t="s">
        <v>483</v>
      </c>
      <c r="P363" t="s">
        <v>381</v>
      </c>
      <c r="T363" s="4">
        <v>213001117207</v>
      </c>
      <c r="U363" t="s">
        <v>382</v>
      </c>
      <c r="V363">
        <v>31.47</v>
      </c>
      <c r="W363" t="str">
        <f>VLOOKUP(T363,Plan1!Q:T,4,0)</f>
        <v>gian</v>
      </c>
      <c r="X363">
        <v>0.3</v>
      </c>
      <c r="Z363" t="s">
        <v>385</v>
      </c>
      <c r="AA363">
        <v>170036294</v>
      </c>
    </row>
    <row r="364" spans="1:27" hidden="1" x14ac:dyDescent="0.3">
      <c r="A364" s="5">
        <v>45086</v>
      </c>
      <c r="B364">
        <v>0</v>
      </c>
      <c r="C364" t="s">
        <v>390</v>
      </c>
      <c r="D364" t="s">
        <v>482</v>
      </c>
      <c r="E364" t="s">
        <v>374</v>
      </c>
      <c r="F364">
        <v>202306</v>
      </c>
      <c r="G364" t="s">
        <v>375</v>
      </c>
      <c r="H364">
        <v>31.47</v>
      </c>
      <c r="I364">
        <v>0</v>
      </c>
      <c r="J364" t="s">
        <v>482</v>
      </c>
      <c r="L364" t="s">
        <v>377</v>
      </c>
      <c r="M364" t="s">
        <v>387</v>
      </c>
      <c r="N364" t="s">
        <v>388</v>
      </c>
      <c r="O364" t="s">
        <v>483</v>
      </c>
      <c r="P364" t="s">
        <v>381</v>
      </c>
      <c r="T364" s="4">
        <v>213001117274</v>
      </c>
      <c r="U364" t="s">
        <v>382</v>
      </c>
      <c r="V364">
        <v>31.47</v>
      </c>
      <c r="W364" t="str">
        <f>VLOOKUP(T364,Plan1!Q:T,4,0)</f>
        <v>gian</v>
      </c>
      <c r="X364">
        <v>0.3</v>
      </c>
      <c r="Z364" t="s">
        <v>385</v>
      </c>
      <c r="AA364">
        <v>170036294</v>
      </c>
    </row>
    <row r="365" spans="1:27" hidden="1" x14ac:dyDescent="0.3">
      <c r="A365" s="5">
        <v>45089</v>
      </c>
      <c r="B365">
        <v>0</v>
      </c>
      <c r="C365" t="s">
        <v>390</v>
      </c>
      <c r="D365" t="s">
        <v>482</v>
      </c>
      <c r="E365" t="s">
        <v>374</v>
      </c>
      <c r="F365">
        <v>202306</v>
      </c>
      <c r="G365" t="s">
        <v>375</v>
      </c>
      <c r="H365">
        <v>31.47</v>
      </c>
      <c r="I365">
        <v>0</v>
      </c>
      <c r="J365" t="s">
        <v>482</v>
      </c>
      <c r="L365" t="s">
        <v>377</v>
      </c>
      <c r="M365" t="s">
        <v>387</v>
      </c>
      <c r="N365" t="s">
        <v>388</v>
      </c>
      <c r="O365" t="s">
        <v>483</v>
      </c>
      <c r="P365" t="s">
        <v>381</v>
      </c>
      <c r="T365" s="4">
        <v>213001117282</v>
      </c>
      <c r="U365" t="s">
        <v>382</v>
      </c>
      <c r="V365">
        <v>31.47</v>
      </c>
      <c r="W365" t="str">
        <f>VLOOKUP(T365,Plan1!Q:T,4,0)</f>
        <v>gian</v>
      </c>
      <c r="X365">
        <v>0.3</v>
      </c>
      <c r="Z365" t="s">
        <v>385</v>
      </c>
      <c r="AA365">
        <v>170036294</v>
      </c>
    </row>
    <row r="366" spans="1:27" hidden="1" x14ac:dyDescent="0.3">
      <c r="A366" s="5">
        <v>45087</v>
      </c>
      <c r="B366">
        <v>0</v>
      </c>
      <c r="C366" t="s">
        <v>390</v>
      </c>
      <c r="D366" t="s">
        <v>482</v>
      </c>
      <c r="E366" t="s">
        <v>374</v>
      </c>
      <c r="F366">
        <v>202306</v>
      </c>
      <c r="G366" t="s">
        <v>375</v>
      </c>
      <c r="H366">
        <v>34.5</v>
      </c>
      <c r="I366">
        <v>0</v>
      </c>
      <c r="J366" t="s">
        <v>482</v>
      </c>
      <c r="L366" t="s">
        <v>377</v>
      </c>
      <c r="M366">
        <v>115</v>
      </c>
      <c r="N366" t="s">
        <v>388</v>
      </c>
      <c r="O366" t="s">
        <v>483</v>
      </c>
      <c r="P366" t="s">
        <v>381</v>
      </c>
      <c r="T366" s="4">
        <v>213001117371</v>
      </c>
      <c r="U366" t="s">
        <v>382</v>
      </c>
      <c r="V366">
        <v>34.5</v>
      </c>
      <c r="W366" t="str">
        <f>VLOOKUP(T366,Plan1!Q:T,4,0)</f>
        <v>gian</v>
      </c>
      <c r="X366">
        <v>0.3</v>
      </c>
      <c r="Z366" t="s">
        <v>420</v>
      </c>
      <c r="AA366">
        <v>170036294</v>
      </c>
    </row>
    <row r="367" spans="1:27" hidden="1" x14ac:dyDescent="0.3">
      <c r="A367" s="5">
        <v>45090</v>
      </c>
      <c r="B367">
        <v>0</v>
      </c>
      <c r="C367" t="s">
        <v>390</v>
      </c>
      <c r="D367" t="s">
        <v>482</v>
      </c>
      <c r="E367" t="s">
        <v>374</v>
      </c>
      <c r="F367">
        <v>202306</v>
      </c>
      <c r="G367" t="s">
        <v>375</v>
      </c>
      <c r="H367">
        <v>31.47</v>
      </c>
      <c r="I367">
        <v>0</v>
      </c>
      <c r="J367" t="s">
        <v>482</v>
      </c>
      <c r="L367" t="s">
        <v>377</v>
      </c>
      <c r="M367" t="s">
        <v>387</v>
      </c>
      <c r="N367" t="s">
        <v>388</v>
      </c>
      <c r="O367" t="s">
        <v>483</v>
      </c>
      <c r="P367" t="s">
        <v>381</v>
      </c>
      <c r="T367" s="4">
        <v>213001117568</v>
      </c>
      <c r="U367" t="s">
        <v>382</v>
      </c>
      <c r="V367">
        <v>31.47</v>
      </c>
      <c r="W367" t="str">
        <f>VLOOKUP(T367,Plan1!Q:T,4,0)</f>
        <v>gian</v>
      </c>
      <c r="X367">
        <v>0.3</v>
      </c>
      <c r="Z367" t="s">
        <v>385</v>
      </c>
      <c r="AA367">
        <v>170036294</v>
      </c>
    </row>
    <row r="368" spans="1:27" hidden="1" x14ac:dyDescent="0.3">
      <c r="A368" s="5">
        <v>45092</v>
      </c>
      <c r="B368">
        <v>0</v>
      </c>
      <c r="C368" t="s">
        <v>390</v>
      </c>
      <c r="D368" t="s">
        <v>482</v>
      </c>
      <c r="E368" t="s">
        <v>374</v>
      </c>
      <c r="F368">
        <v>202306</v>
      </c>
      <c r="G368" t="s">
        <v>375</v>
      </c>
      <c r="H368">
        <v>31.47</v>
      </c>
      <c r="I368">
        <v>0</v>
      </c>
      <c r="J368" t="s">
        <v>482</v>
      </c>
      <c r="L368" t="s">
        <v>377</v>
      </c>
      <c r="M368" t="s">
        <v>387</v>
      </c>
      <c r="N368" t="s">
        <v>388</v>
      </c>
      <c r="O368" t="s">
        <v>483</v>
      </c>
      <c r="P368" t="s">
        <v>381</v>
      </c>
      <c r="T368" s="4">
        <v>213001117827</v>
      </c>
      <c r="U368" t="s">
        <v>382</v>
      </c>
      <c r="V368">
        <v>31.47</v>
      </c>
      <c r="W368" t="str">
        <f>VLOOKUP(T368,Plan1!Q:T,4,0)</f>
        <v>gian</v>
      </c>
      <c r="X368">
        <v>0.3</v>
      </c>
      <c r="Z368" t="s">
        <v>385</v>
      </c>
      <c r="AA368">
        <v>170036294</v>
      </c>
    </row>
    <row r="369" spans="1:27" hidden="1" x14ac:dyDescent="0.3">
      <c r="A369" s="5">
        <v>45106</v>
      </c>
      <c r="B369">
        <v>0</v>
      </c>
      <c r="C369" t="s">
        <v>384</v>
      </c>
      <c r="D369" t="s">
        <v>385</v>
      </c>
      <c r="E369" t="s">
        <v>374</v>
      </c>
      <c r="F369">
        <v>202306</v>
      </c>
      <c r="G369" t="s">
        <v>375</v>
      </c>
      <c r="H369">
        <v>344.67</v>
      </c>
      <c r="I369">
        <v>0</v>
      </c>
      <c r="J369" t="s">
        <v>386</v>
      </c>
      <c r="L369" t="s">
        <v>377</v>
      </c>
      <c r="M369" t="s">
        <v>486</v>
      </c>
      <c r="N369" t="s">
        <v>388</v>
      </c>
      <c r="O369" t="s">
        <v>483</v>
      </c>
      <c r="P369" t="s">
        <v>381</v>
      </c>
      <c r="T369" s="4">
        <v>331001004065</v>
      </c>
      <c r="U369" t="s">
        <v>382</v>
      </c>
      <c r="V369">
        <v>344.67</v>
      </c>
      <c r="W369" t="e">
        <f>VLOOKUP(T369,Plan1!Q:T,4,0)</f>
        <v>#N/A</v>
      </c>
      <c r="X369">
        <v>3</v>
      </c>
      <c r="Z369" t="s">
        <v>434</v>
      </c>
      <c r="AA369">
        <v>170036294</v>
      </c>
    </row>
    <row r="370" spans="1:27" hidden="1" x14ac:dyDescent="0.3">
      <c r="A370" s="5">
        <v>45106</v>
      </c>
      <c r="B370">
        <v>0</v>
      </c>
      <c r="C370" t="s">
        <v>384</v>
      </c>
      <c r="D370" t="s">
        <v>385</v>
      </c>
      <c r="E370" t="s">
        <v>374</v>
      </c>
      <c r="F370">
        <v>202306</v>
      </c>
      <c r="G370" t="s">
        <v>375</v>
      </c>
      <c r="H370">
        <v>524.97</v>
      </c>
      <c r="I370">
        <v>0</v>
      </c>
      <c r="J370" t="s">
        <v>386</v>
      </c>
      <c r="L370" t="s">
        <v>377</v>
      </c>
      <c r="M370" t="s">
        <v>498</v>
      </c>
      <c r="N370" t="s">
        <v>388</v>
      </c>
      <c r="O370" t="s">
        <v>483</v>
      </c>
      <c r="P370" t="s">
        <v>381</v>
      </c>
      <c r="T370" s="4">
        <v>927001000140</v>
      </c>
      <c r="U370" t="s">
        <v>382</v>
      </c>
      <c r="V370">
        <v>524.97</v>
      </c>
      <c r="W370" t="str">
        <f>VLOOKUP(T370,Plan1!Q:T,4,0)</f>
        <v>gian</v>
      </c>
      <c r="X370">
        <v>3</v>
      </c>
      <c r="Z370" t="s">
        <v>409</v>
      </c>
      <c r="AA370">
        <v>170036294</v>
      </c>
    </row>
    <row r="371" spans="1:27" hidden="1" x14ac:dyDescent="0.3">
      <c r="A371" s="5">
        <v>45099</v>
      </c>
      <c r="B371">
        <v>0</v>
      </c>
      <c r="C371" t="s">
        <v>384</v>
      </c>
      <c r="D371" t="s">
        <v>403</v>
      </c>
      <c r="E371" t="s">
        <v>374</v>
      </c>
      <c r="F371">
        <v>202306</v>
      </c>
      <c r="G371" t="s">
        <v>375</v>
      </c>
      <c r="H371">
        <v>304.20999999999998</v>
      </c>
      <c r="I371">
        <v>0</v>
      </c>
      <c r="J371" t="s">
        <v>386</v>
      </c>
      <c r="L371" t="s">
        <v>377</v>
      </c>
      <c r="M371" t="s">
        <v>387</v>
      </c>
      <c r="N371" t="s">
        <v>388</v>
      </c>
      <c r="O371" t="s">
        <v>483</v>
      </c>
      <c r="P371" t="s">
        <v>381</v>
      </c>
      <c r="T371" s="4">
        <v>749001447700</v>
      </c>
      <c r="U371" t="s">
        <v>382</v>
      </c>
      <c r="V371">
        <v>304.20999999999998</v>
      </c>
      <c r="W371" t="str">
        <f>VLOOKUP(T371,Plan1!Q:T,4,0)</f>
        <v>gian</v>
      </c>
      <c r="X371">
        <v>2.9</v>
      </c>
      <c r="Z371" t="s">
        <v>415</v>
      </c>
      <c r="AA371">
        <v>170036294</v>
      </c>
    </row>
    <row r="372" spans="1:27" hidden="1" x14ac:dyDescent="0.3">
      <c r="A372" s="5">
        <v>45091</v>
      </c>
      <c r="B372">
        <v>0</v>
      </c>
      <c r="C372" t="s">
        <v>390</v>
      </c>
      <c r="D372" t="s">
        <v>482</v>
      </c>
      <c r="E372" t="s">
        <v>374</v>
      </c>
      <c r="F372">
        <v>202306</v>
      </c>
      <c r="G372" t="s">
        <v>375</v>
      </c>
      <c r="H372">
        <v>34.47</v>
      </c>
      <c r="I372">
        <v>0</v>
      </c>
      <c r="J372" t="s">
        <v>482</v>
      </c>
      <c r="L372" t="s">
        <v>377</v>
      </c>
      <c r="M372" t="s">
        <v>459</v>
      </c>
      <c r="N372" t="s">
        <v>388</v>
      </c>
      <c r="O372" t="s">
        <v>483</v>
      </c>
      <c r="P372" t="s">
        <v>381</v>
      </c>
      <c r="T372" s="4">
        <v>593001001877</v>
      </c>
      <c r="U372" t="s">
        <v>382</v>
      </c>
      <c r="V372">
        <v>34.47</v>
      </c>
      <c r="W372" t="str">
        <f>VLOOKUP(T372,Plan1!Q:T,4,0)</f>
        <v>gian</v>
      </c>
      <c r="X372">
        <v>0.3</v>
      </c>
      <c r="Z372" t="s">
        <v>385</v>
      </c>
      <c r="AA372">
        <v>170036294</v>
      </c>
    </row>
    <row r="373" spans="1:27" hidden="1" x14ac:dyDescent="0.3">
      <c r="A373" s="5">
        <v>45086</v>
      </c>
      <c r="B373">
        <v>0</v>
      </c>
      <c r="C373" t="s">
        <v>390</v>
      </c>
      <c r="D373" t="s">
        <v>482</v>
      </c>
      <c r="E373" t="s">
        <v>374</v>
      </c>
      <c r="F373">
        <v>202306</v>
      </c>
      <c r="G373" t="s">
        <v>375</v>
      </c>
      <c r="H373">
        <v>31.47</v>
      </c>
      <c r="I373">
        <v>0</v>
      </c>
      <c r="J373" t="s">
        <v>482</v>
      </c>
      <c r="L373" t="s">
        <v>377</v>
      </c>
      <c r="M373" t="s">
        <v>387</v>
      </c>
      <c r="N373" t="s">
        <v>388</v>
      </c>
      <c r="O373" t="s">
        <v>483</v>
      </c>
      <c r="P373" t="s">
        <v>381</v>
      </c>
      <c r="T373" s="4">
        <v>203001340091</v>
      </c>
      <c r="U373" t="s">
        <v>382</v>
      </c>
      <c r="V373">
        <v>31.47</v>
      </c>
      <c r="W373" t="str">
        <f>VLOOKUP(T373,Plan1!Q:T,4,0)</f>
        <v>gian</v>
      </c>
      <c r="X373">
        <v>0.3</v>
      </c>
      <c r="Z373" t="s">
        <v>429</v>
      </c>
      <c r="AA373">
        <v>170036294</v>
      </c>
    </row>
    <row r="374" spans="1:27" hidden="1" x14ac:dyDescent="0.3">
      <c r="A374" s="5">
        <v>45087</v>
      </c>
      <c r="B374">
        <v>0</v>
      </c>
      <c r="C374" t="s">
        <v>390</v>
      </c>
      <c r="D374" t="s">
        <v>482</v>
      </c>
      <c r="E374" t="s">
        <v>374</v>
      </c>
      <c r="F374">
        <v>202306</v>
      </c>
      <c r="G374" t="s">
        <v>375</v>
      </c>
      <c r="H374">
        <v>31.47</v>
      </c>
      <c r="I374">
        <v>0</v>
      </c>
      <c r="J374" t="s">
        <v>482</v>
      </c>
      <c r="L374" t="s">
        <v>377</v>
      </c>
      <c r="M374" t="s">
        <v>433</v>
      </c>
      <c r="N374" t="s">
        <v>388</v>
      </c>
      <c r="O374" t="s">
        <v>483</v>
      </c>
      <c r="P374" t="s">
        <v>381</v>
      </c>
      <c r="T374" s="4">
        <v>203001340407</v>
      </c>
      <c r="U374" t="s">
        <v>382</v>
      </c>
      <c r="V374">
        <v>31.47</v>
      </c>
      <c r="W374" t="str">
        <f>VLOOKUP(T374,Plan1!Q:T,4,0)</f>
        <v>gian</v>
      </c>
      <c r="X374">
        <v>0.3</v>
      </c>
      <c r="Z374" t="s">
        <v>403</v>
      </c>
      <c r="AA374">
        <v>170036294</v>
      </c>
    </row>
    <row r="375" spans="1:27" hidden="1" x14ac:dyDescent="0.3">
      <c r="A375" s="5">
        <v>45078</v>
      </c>
      <c r="B375">
        <v>0</v>
      </c>
      <c r="C375" t="s">
        <v>390</v>
      </c>
      <c r="D375" t="s">
        <v>482</v>
      </c>
      <c r="E375" t="s">
        <v>374</v>
      </c>
      <c r="F375">
        <v>202306</v>
      </c>
      <c r="G375" t="s">
        <v>375</v>
      </c>
      <c r="H375">
        <v>31.47</v>
      </c>
      <c r="I375">
        <v>0</v>
      </c>
      <c r="J375" t="s">
        <v>482</v>
      </c>
      <c r="L375" t="s">
        <v>377</v>
      </c>
      <c r="M375" t="s">
        <v>387</v>
      </c>
      <c r="N375" t="s">
        <v>388</v>
      </c>
      <c r="O375" t="s">
        <v>483</v>
      </c>
      <c r="P375" t="s">
        <v>381</v>
      </c>
      <c r="T375" s="4">
        <v>819001020101</v>
      </c>
      <c r="U375" t="s">
        <v>382</v>
      </c>
      <c r="V375">
        <v>31.47</v>
      </c>
      <c r="W375" t="str">
        <f>VLOOKUP(T375,Plan1!Q:T,4,0)</f>
        <v>gian</v>
      </c>
      <c r="X375">
        <v>0.3</v>
      </c>
      <c r="Z375" t="s">
        <v>385</v>
      </c>
      <c r="AA375">
        <v>170036294</v>
      </c>
    </row>
    <row r="376" spans="1:27" hidden="1" x14ac:dyDescent="0.3">
      <c r="A376" s="5">
        <v>45087</v>
      </c>
      <c r="B376">
        <v>0</v>
      </c>
      <c r="C376" t="s">
        <v>390</v>
      </c>
      <c r="D376" t="s">
        <v>482</v>
      </c>
      <c r="E376" t="s">
        <v>374</v>
      </c>
      <c r="F376">
        <v>202306</v>
      </c>
      <c r="G376" t="s">
        <v>375</v>
      </c>
      <c r="H376">
        <v>31.47</v>
      </c>
      <c r="I376">
        <v>0</v>
      </c>
      <c r="J376" t="s">
        <v>482</v>
      </c>
      <c r="L376" t="s">
        <v>377</v>
      </c>
      <c r="M376" t="s">
        <v>387</v>
      </c>
      <c r="N376" t="s">
        <v>388</v>
      </c>
      <c r="O376" t="s">
        <v>483</v>
      </c>
      <c r="P376" t="s">
        <v>381</v>
      </c>
      <c r="T376" s="4">
        <v>91380411950</v>
      </c>
      <c r="U376" t="s">
        <v>382</v>
      </c>
      <c r="V376">
        <v>31.47</v>
      </c>
      <c r="W376" t="str">
        <f>VLOOKUP(T376,Plan1!Q:T,4,0)</f>
        <v>gian</v>
      </c>
      <c r="X376">
        <v>0.3</v>
      </c>
      <c r="Z376" t="s">
        <v>403</v>
      </c>
      <c r="AA376">
        <v>170036294</v>
      </c>
    </row>
    <row r="377" spans="1:27" hidden="1" x14ac:dyDescent="0.3">
      <c r="A377" s="5">
        <v>45092</v>
      </c>
      <c r="B377">
        <v>0</v>
      </c>
      <c r="C377" t="s">
        <v>390</v>
      </c>
      <c r="D377" t="s">
        <v>482</v>
      </c>
      <c r="E377" t="s">
        <v>374</v>
      </c>
      <c r="F377">
        <v>202306</v>
      </c>
      <c r="G377" t="s">
        <v>375</v>
      </c>
      <c r="H377">
        <v>31.47</v>
      </c>
      <c r="I377">
        <v>0</v>
      </c>
      <c r="J377" t="s">
        <v>482</v>
      </c>
      <c r="L377" t="s">
        <v>377</v>
      </c>
      <c r="M377" t="s">
        <v>387</v>
      </c>
      <c r="N377" t="s">
        <v>388</v>
      </c>
      <c r="O377" t="s">
        <v>483</v>
      </c>
      <c r="P377" t="s">
        <v>381</v>
      </c>
      <c r="T377" s="4">
        <v>91380413154</v>
      </c>
      <c r="U377" t="s">
        <v>382</v>
      </c>
      <c r="V377">
        <v>31.47</v>
      </c>
      <c r="W377" t="str">
        <f>VLOOKUP(T377,Plan1!Q:T,4,0)</f>
        <v>gian</v>
      </c>
      <c r="X377">
        <v>0.3</v>
      </c>
      <c r="Z377" t="s">
        <v>403</v>
      </c>
      <c r="AA377">
        <v>170036294</v>
      </c>
    </row>
    <row r="378" spans="1:27" hidden="1" x14ac:dyDescent="0.3">
      <c r="A378" s="5">
        <v>45079</v>
      </c>
      <c r="B378">
        <v>0</v>
      </c>
      <c r="C378" t="s">
        <v>390</v>
      </c>
      <c r="D378" t="s">
        <v>482</v>
      </c>
      <c r="E378" t="s">
        <v>374</v>
      </c>
      <c r="F378">
        <v>202306</v>
      </c>
      <c r="G378" t="s">
        <v>375</v>
      </c>
      <c r="H378">
        <v>25.47</v>
      </c>
      <c r="I378">
        <v>0</v>
      </c>
      <c r="J378" t="s">
        <v>482</v>
      </c>
      <c r="L378" t="s">
        <v>377</v>
      </c>
      <c r="M378" t="s">
        <v>411</v>
      </c>
      <c r="N378" t="s">
        <v>388</v>
      </c>
      <c r="O378" t="s">
        <v>483</v>
      </c>
      <c r="P378" t="s">
        <v>381</v>
      </c>
      <c r="T378" s="4">
        <v>93301454838</v>
      </c>
      <c r="U378" t="s">
        <v>382</v>
      </c>
      <c r="V378">
        <v>25.47</v>
      </c>
      <c r="W378" t="e">
        <f>VLOOKUP(T378,Plan1!Q:T,4,0)</f>
        <v>#N/A</v>
      </c>
      <c r="X378">
        <v>0.3</v>
      </c>
      <c r="Z378" t="s">
        <v>410</v>
      </c>
      <c r="AA378">
        <v>170036294</v>
      </c>
    </row>
    <row r="379" spans="1:27" hidden="1" x14ac:dyDescent="0.3">
      <c r="A379" s="5">
        <v>45079</v>
      </c>
      <c r="B379">
        <v>0</v>
      </c>
      <c r="C379" t="s">
        <v>390</v>
      </c>
      <c r="D379" t="s">
        <v>482</v>
      </c>
      <c r="E379" t="s">
        <v>374</v>
      </c>
      <c r="F379">
        <v>202306</v>
      </c>
      <c r="G379" t="s">
        <v>375</v>
      </c>
      <c r="H379">
        <v>20.98</v>
      </c>
      <c r="I379">
        <v>0</v>
      </c>
      <c r="J379" t="s">
        <v>482</v>
      </c>
      <c r="L379" t="s">
        <v>377</v>
      </c>
      <c r="M379" t="s">
        <v>387</v>
      </c>
      <c r="N379" t="s">
        <v>388</v>
      </c>
      <c r="O379" t="s">
        <v>483</v>
      </c>
      <c r="P379" t="s">
        <v>381</v>
      </c>
      <c r="T379" s="4">
        <v>86366778308</v>
      </c>
      <c r="U379" t="s">
        <v>382</v>
      </c>
      <c r="V379">
        <v>20.98</v>
      </c>
      <c r="W379" t="str">
        <f>VLOOKUP(T379,Plan1!Q:T,4,0)</f>
        <v>gian</v>
      </c>
      <c r="X379">
        <v>0.2</v>
      </c>
      <c r="Z379" t="s">
        <v>408</v>
      </c>
      <c r="AA379">
        <v>170036294</v>
      </c>
    </row>
    <row r="380" spans="1:27" hidden="1" x14ac:dyDescent="0.3">
      <c r="A380" s="5">
        <v>45079</v>
      </c>
      <c r="B380">
        <v>0</v>
      </c>
      <c r="C380" t="s">
        <v>384</v>
      </c>
      <c r="D380" t="s">
        <v>385</v>
      </c>
      <c r="E380" t="s">
        <v>374</v>
      </c>
      <c r="F380">
        <v>202306</v>
      </c>
      <c r="G380" t="s">
        <v>442</v>
      </c>
      <c r="H380">
        <v>0</v>
      </c>
      <c r="I380">
        <v>95</v>
      </c>
      <c r="J380" t="s">
        <v>386</v>
      </c>
      <c r="L380" t="s">
        <v>443</v>
      </c>
      <c r="M380" t="s">
        <v>459</v>
      </c>
      <c r="N380" t="s">
        <v>388</v>
      </c>
      <c r="O380" t="s">
        <v>483</v>
      </c>
      <c r="T380" s="4">
        <v>593001000684</v>
      </c>
      <c r="U380" t="s">
        <v>382</v>
      </c>
      <c r="V380">
        <v>0</v>
      </c>
      <c r="W380" t="e">
        <f>VLOOKUP(T380,Plan1!Q:T,4,0)</f>
        <v>#N/A</v>
      </c>
      <c r="X380">
        <v>3</v>
      </c>
      <c r="Z380" t="s">
        <v>409</v>
      </c>
    </row>
    <row r="381" spans="1:27" hidden="1" x14ac:dyDescent="0.3">
      <c r="A381" s="5">
        <v>45079</v>
      </c>
      <c r="B381">
        <v>0</v>
      </c>
      <c r="C381" t="s">
        <v>384</v>
      </c>
      <c r="D381" t="s">
        <v>385</v>
      </c>
      <c r="E381" t="s">
        <v>374</v>
      </c>
      <c r="F381">
        <v>202306</v>
      </c>
      <c r="G381" t="s">
        <v>442</v>
      </c>
      <c r="H381">
        <v>0</v>
      </c>
      <c r="I381">
        <v>95</v>
      </c>
      <c r="J381" t="s">
        <v>386</v>
      </c>
      <c r="L381" t="s">
        <v>443</v>
      </c>
      <c r="M381" t="s">
        <v>459</v>
      </c>
      <c r="N381" t="s">
        <v>388</v>
      </c>
      <c r="O381" t="s">
        <v>483</v>
      </c>
      <c r="T381" s="4">
        <v>593001000641</v>
      </c>
      <c r="U381" t="s">
        <v>382</v>
      </c>
      <c r="V381">
        <v>0</v>
      </c>
      <c r="W381" t="e">
        <f>VLOOKUP(T381,Plan1!Q:T,4,0)</f>
        <v>#N/A</v>
      </c>
      <c r="X381">
        <v>3</v>
      </c>
      <c r="Z381" t="s">
        <v>409</v>
      </c>
    </row>
    <row r="382" spans="1:27" hidden="1" x14ac:dyDescent="0.3">
      <c r="A382" s="5">
        <v>45079</v>
      </c>
      <c r="B382">
        <v>0</v>
      </c>
      <c r="C382" t="s">
        <v>384</v>
      </c>
      <c r="D382" t="s">
        <v>429</v>
      </c>
      <c r="E382" t="s">
        <v>374</v>
      </c>
      <c r="F382">
        <v>202306</v>
      </c>
      <c r="G382" t="s">
        <v>442</v>
      </c>
      <c r="H382">
        <v>0</v>
      </c>
      <c r="I382">
        <v>95</v>
      </c>
      <c r="J382" t="s">
        <v>386</v>
      </c>
      <c r="L382" t="s">
        <v>443</v>
      </c>
      <c r="M382" t="s">
        <v>387</v>
      </c>
      <c r="N382" t="s">
        <v>388</v>
      </c>
      <c r="O382" t="s">
        <v>483</v>
      </c>
      <c r="T382" s="4">
        <v>996375166656</v>
      </c>
      <c r="U382" t="s">
        <v>382</v>
      </c>
      <c r="V382">
        <v>0</v>
      </c>
      <c r="W382" t="e">
        <f>VLOOKUP(T382,Plan1!Q:T,4,0)</f>
        <v>#N/A</v>
      </c>
      <c r="X382">
        <v>3</v>
      </c>
      <c r="Z382" t="s">
        <v>437</v>
      </c>
    </row>
    <row r="383" spans="1:27" hidden="1" x14ac:dyDescent="0.3">
      <c r="A383" s="5">
        <v>45084</v>
      </c>
      <c r="B383">
        <v>0</v>
      </c>
      <c r="C383" t="s">
        <v>390</v>
      </c>
      <c r="D383" t="s">
        <v>482</v>
      </c>
      <c r="E383" t="s">
        <v>374</v>
      </c>
      <c r="F383">
        <v>202306</v>
      </c>
      <c r="G383" t="s">
        <v>375</v>
      </c>
      <c r="H383">
        <v>26.98</v>
      </c>
      <c r="I383">
        <v>0</v>
      </c>
      <c r="J383" t="s">
        <v>482</v>
      </c>
      <c r="L383" t="s">
        <v>377</v>
      </c>
      <c r="M383" t="s">
        <v>451</v>
      </c>
      <c r="N383" t="s">
        <v>388</v>
      </c>
      <c r="O383" t="s">
        <v>483</v>
      </c>
      <c r="P383" t="s">
        <v>381</v>
      </c>
      <c r="T383" s="4">
        <v>204001001641</v>
      </c>
      <c r="U383" t="s">
        <v>382</v>
      </c>
      <c r="V383">
        <v>26.98</v>
      </c>
      <c r="W383" t="e">
        <f>VLOOKUP(T383,Plan1!Q:T,4,0)</f>
        <v>#N/A</v>
      </c>
      <c r="X383">
        <v>0.2</v>
      </c>
      <c r="Z383" t="s">
        <v>408</v>
      </c>
      <c r="AA383">
        <v>170036294</v>
      </c>
    </row>
    <row r="384" spans="1:27" hidden="1" x14ac:dyDescent="0.3">
      <c r="A384" s="5">
        <v>45083</v>
      </c>
      <c r="B384">
        <v>0</v>
      </c>
      <c r="C384" t="s">
        <v>390</v>
      </c>
      <c r="D384" t="s">
        <v>482</v>
      </c>
      <c r="E384" t="s">
        <v>374</v>
      </c>
      <c r="F384">
        <v>202306</v>
      </c>
      <c r="G384" t="s">
        <v>375</v>
      </c>
      <c r="H384">
        <v>31.47</v>
      </c>
      <c r="I384">
        <v>0</v>
      </c>
      <c r="J384" t="s">
        <v>482</v>
      </c>
      <c r="L384" t="s">
        <v>377</v>
      </c>
      <c r="M384" t="s">
        <v>387</v>
      </c>
      <c r="N384" t="s">
        <v>388</v>
      </c>
      <c r="O384" t="s">
        <v>483</v>
      </c>
      <c r="P384" t="s">
        <v>381</v>
      </c>
      <c r="T384" s="4">
        <v>88624668558</v>
      </c>
      <c r="U384" t="s">
        <v>382</v>
      </c>
      <c r="V384">
        <v>31.47</v>
      </c>
      <c r="W384" t="str">
        <f>VLOOKUP(T384,Plan1!Q:T,4,0)</f>
        <v>gian</v>
      </c>
      <c r="X384">
        <v>0.3</v>
      </c>
      <c r="Z384" t="s">
        <v>403</v>
      </c>
      <c r="AA384">
        <v>170036294</v>
      </c>
    </row>
    <row r="385" spans="1:27" hidden="1" x14ac:dyDescent="0.3">
      <c r="A385" s="5">
        <v>45084</v>
      </c>
      <c r="B385">
        <v>0</v>
      </c>
      <c r="C385" t="s">
        <v>390</v>
      </c>
      <c r="D385" t="s">
        <v>482</v>
      </c>
      <c r="E385" t="s">
        <v>374</v>
      </c>
      <c r="F385">
        <v>202306</v>
      </c>
      <c r="G385" t="s">
        <v>375</v>
      </c>
      <c r="H385">
        <v>20.98</v>
      </c>
      <c r="I385">
        <v>0</v>
      </c>
      <c r="J385" t="s">
        <v>482</v>
      </c>
      <c r="L385" t="s">
        <v>377</v>
      </c>
      <c r="M385" t="s">
        <v>387</v>
      </c>
      <c r="N385" t="s">
        <v>388</v>
      </c>
      <c r="O385" t="s">
        <v>483</v>
      </c>
      <c r="P385" t="s">
        <v>381</v>
      </c>
      <c r="T385" s="4">
        <v>86366781317</v>
      </c>
      <c r="U385" t="s">
        <v>382</v>
      </c>
      <c r="V385">
        <v>20.98</v>
      </c>
      <c r="W385" t="str">
        <f>VLOOKUP(T385,Plan1!Q:T,4,0)</f>
        <v>gian</v>
      </c>
      <c r="X385">
        <v>0.2</v>
      </c>
      <c r="Z385" t="s">
        <v>408</v>
      </c>
      <c r="AA385">
        <v>170036294</v>
      </c>
    </row>
    <row r="386" spans="1:27" hidden="1" x14ac:dyDescent="0.3">
      <c r="A386" s="5">
        <v>45080</v>
      </c>
      <c r="B386">
        <v>48998166882</v>
      </c>
      <c r="C386" t="s">
        <v>390</v>
      </c>
      <c r="D386" t="s">
        <v>482</v>
      </c>
      <c r="E386" t="s">
        <v>374</v>
      </c>
      <c r="F386">
        <v>202306</v>
      </c>
      <c r="G386" t="s">
        <v>375</v>
      </c>
      <c r="H386">
        <v>41.98</v>
      </c>
      <c r="I386">
        <v>0</v>
      </c>
      <c r="J386" t="s">
        <v>482</v>
      </c>
      <c r="L386" t="s">
        <v>377</v>
      </c>
      <c r="M386" t="s">
        <v>394</v>
      </c>
      <c r="N386" t="s">
        <v>388</v>
      </c>
      <c r="O386" t="s">
        <v>483</v>
      </c>
      <c r="P386" t="s">
        <v>381</v>
      </c>
      <c r="T386" s="4">
        <v>278001785735</v>
      </c>
      <c r="U386" t="s">
        <v>382</v>
      </c>
      <c r="V386">
        <v>41.98</v>
      </c>
      <c r="W386" t="str">
        <f>VLOOKUP(T386,Plan1!Q:T,4,0)</f>
        <v>gian</v>
      </c>
      <c r="X386">
        <v>0.2</v>
      </c>
      <c r="Z386" t="s">
        <v>416</v>
      </c>
      <c r="AA386">
        <v>114042187</v>
      </c>
    </row>
    <row r="387" spans="1:27" hidden="1" x14ac:dyDescent="0.3">
      <c r="A387" s="5">
        <v>45089</v>
      </c>
      <c r="B387">
        <v>0</v>
      </c>
      <c r="C387" t="s">
        <v>390</v>
      </c>
      <c r="D387" t="s">
        <v>482</v>
      </c>
      <c r="E387" t="s">
        <v>374</v>
      </c>
      <c r="F387">
        <v>202306</v>
      </c>
      <c r="G387" t="s">
        <v>375</v>
      </c>
      <c r="H387">
        <v>31.47</v>
      </c>
      <c r="I387">
        <v>0</v>
      </c>
      <c r="J387" t="s">
        <v>482</v>
      </c>
      <c r="L387" t="s">
        <v>377</v>
      </c>
      <c r="M387" t="s">
        <v>433</v>
      </c>
      <c r="N387" t="s">
        <v>388</v>
      </c>
      <c r="O387" t="s">
        <v>483</v>
      </c>
      <c r="P387" t="s">
        <v>381</v>
      </c>
      <c r="T387" s="4">
        <v>531010600788</v>
      </c>
      <c r="U387" t="s">
        <v>382</v>
      </c>
      <c r="V387">
        <v>31.47</v>
      </c>
      <c r="W387" t="str">
        <f>VLOOKUP(T387,Plan1!Q:T,4,0)</f>
        <v>gian</v>
      </c>
      <c r="X387">
        <v>0.3</v>
      </c>
      <c r="Z387" t="s">
        <v>385</v>
      </c>
      <c r="AA387">
        <v>170036294</v>
      </c>
    </row>
    <row r="388" spans="1:27" hidden="1" x14ac:dyDescent="0.3">
      <c r="A388" s="5">
        <v>45087</v>
      </c>
      <c r="B388">
        <v>0</v>
      </c>
      <c r="C388" t="s">
        <v>384</v>
      </c>
      <c r="D388" t="s">
        <v>385</v>
      </c>
      <c r="E388" t="s">
        <v>374</v>
      </c>
      <c r="F388">
        <v>202306</v>
      </c>
      <c r="G388" t="s">
        <v>442</v>
      </c>
      <c r="H388">
        <v>0</v>
      </c>
      <c r="I388">
        <v>95</v>
      </c>
      <c r="J388" t="s">
        <v>386</v>
      </c>
      <c r="L388" t="s">
        <v>443</v>
      </c>
      <c r="M388" t="s">
        <v>459</v>
      </c>
      <c r="N388" t="s">
        <v>388</v>
      </c>
      <c r="O388" t="s">
        <v>483</v>
      </c>
      <c r="T388" s="4">
        <v>331001001058</v>
      </c>
      <c r="U388" t="s">
        <v>382</v>
      </c>
      <c r="V388">
        <v>0</v>
      </c>
      <c r="W388" t="e">
        <f>VLOOKUP(T388,Plan1!Q:T,4,0)</f>
        <v>#N/A</v>
      </c>
      <c r="X388">
        <v>3</v>
      </c>
      <c r="Z388" t="s">
        <v>409</v>
      </c>
    </row>
    <row r="389" spans="1:27" hidden="1" x14ac:dyDescent="0.3">
      <c r="A389" s="5">
        <v>45107</v>
      </c>
      <c r="B389">
        <v>0</v>
      </c>
      <c r="C389" t="s">
        <v>413</v>
      </c>
      <c r="D389" t="s">
        <v>392</v>
      </c>
      <c r="E389" t="s">
        <v>374</v>
      </c>
      <c r="F389">
        <v>202306</v>
      </c>
      <c r="G389" t="s">
        <v>375</v>
      </c>
      <c r="H389">
        <v>84</v>
      </c>
      <c r="I389">
        <v>0</v>
      </c>
      <c r="J389" t="s">
        <v>386</v>
      </c>
      <c r="L389" t="s">
        <v>377</v>
      </c>
      <c r="M389">
        <v>30</v>
      </c>
      <c r="N389" t="s">
        <v>388</v>
      </c>
      <c r="O389" t="s">
        <v>483</v>
      </c>
      <c r="P389" t="s">
        <v>381</v>
      </c>
      <c r="T389" s="4">
        <v>88624688940</v>
      </c>
      <c r="U389" t="s">
        <v>382</v>
      </c>
      <c r="V389">
        <v>84</v>
      </c>
      <c r="W389" t="str">
        <f>VLOOKUP(T389,Plan1!Q:T,4,0)</f>
        <v>gian</v>
      </c>
      <c r="X389">
        <v>2.8</v>
      </c>
      <c r="Z389" t="s">
        <v>414</v>
      </c>
      <c r="AA389">
        <v>170031487</v>
      </c>
    </row>
    <row r="390" spans="1:27" hidden="1" x14ac:dyDescent="0.3">
      <c r="A390" s="5">
        <v>45083</v>
      </c>
      <c r="B390">
        <v>0</v>
      </c>
      <c r="C390" t="s">
        <v>390</v>
      </c>
      <c r="D390" t="s">
        <v>482</v>
      </c>
      <c r="E390" t="s">
        <v>374</v>
      </c>
      <c r="F390">
        <v>202306</v>
      </c>
      <c r="G390" t="s">
        <v>375</v>
      </c>
      <c r="H390">
        <v>31.47</v>
      </c>
      <c r="I390">
        <v>0</v>
      </c>
      <c r="J390" t="s">
        <v>482</v>
      </c>
      <c r="L390" t="s">
        <v>377</v>
      </c>
      <c r="M390" t="s">
        <v>387</v>
      </c>
      <c r="N390" t="s">
        <v>388</v>
      </c>
      <c r="O390" t="s">
        <v>483</v>
      </c>
      <c r="P390" t="s">
        <v>381</v>
      </c>
      <c r="T390" s="4">
        <v>88624672920</v>
      </c>
      <c r="U390" t="s">
        <v>382</v>
      </c>
      <c r="V390">
        <v>31.47</v>
      </c>
      <c r="W390" t="str">
        <f>VLOOKUP(T390,Plan1!Q:T,4,0)</f>
        <v>gian</v>
      </c>
      <c r="X390">
        <v>0.3</v>
      </c>
      <c r="Z390" t="s">
        <v>403</v>
      </c>
      <c r="AA390">
        <v>170036294</v>
      </c>
    </row>
    <row r="391" spans="1:27" hidden="1" x14ac:dyDescent="0.3">
      <c r="A391" s="5">
        <v>45078</v>
      </c>
      <c r="B391">
        <v>0</v>
      </c>
      <c r="C391" t="s">
        <v>390</v>
      </c>
      <c r="D391" t="s">
        <v>482</v>
      </c>
      <c r="E391" t="s">
        <v>374</v>
      </c>
      <c r="F391">
        <v>202306</v>
      </c>
      <c r="G391" t="s">
        <v>375</v>
      </c>
      <c r="H391">
        <v>31.47</v>
      </c>
      <c r="I391">
        <v>0</v>
      </c>
      <c r="J391" t="s">
        <v>482</v>
      </c>
      <c r="L391" t="s">
        <v>377</v>
      </c>
      <c r="M391" t="s">
        <v>387</v>
      </c>
      <c r="N391" t="s">
        <v>388</v>
      </c>
      <c r="O391" t="s">
        <v>483</v>
      </c>
      <c r="P391" t="s">
        <v>381</v>
      </c>
      <c r="T391" s="4">
        <v>68001155753</v>
      </c>
      <c r="U391" t="s">
        <v>382</v>
      </c>
      <c r="V391">
        <v>31.47</v>
      </c>
      <c r="W391" t="str">
        <f>VLOOKUP(T391,Plan1!Q:T,4,0)</f>
        <v>gian</v>
      </c>
      <c r="X391">
        <v>0.3</v>
      </c>
      <c r="Z391" t="s">
        <v>385</v>
      </c>
      <c r="AA391">
        <v>170036294</v>
      </c>
    </row>
    <row r="392" spans="1:27" hidden="1" x14ac:dyDescent="0.3">
      <c r="A392" s="5">
        <v>45104</v>
      </c>
      <c r="B392">
        <v>0</v>
      </c>
      <c r="C392" t="s">
        <v>384</v>
      </c>
      <c r="D392" t="s">
        <v>385</v>
      </c>
      <c r="E392" t="s">
        <v>374</v>
      </c>
      <c r="F392">
        <v>202306</v>
      </c>
      <c r="G392" t="s">
        <v>375</v>
      </c>
      <c r="H392">
        <v>362.21</v>
      </c>
      <c r="I392">
        <v>0</v>
      </c>
      <c r="J392" t="s">
        <v>386</v>
      </c>
      <c r="L392" t="s">
        <v>377</v>
      </c>
      <c r="M392" t="s">
        <v>419</v>
      </c>
      <c r="N392" t="s">
        <v>388</v>
      </c>
      <c r="O392" t="s">
        <v>483</v>
      </c>
      <c r="P392" t="s">
        <v>381</v>
      </c>
      <c r="T392" s="4">
        <v>749001448677</v>
      </c>
      <c r="U392" t="s">
        <v>382</v>
      </c>
      <c r="V392">
        <v>362.21</v>
      </c>
      <c r="W392" t="str">
        <f>VLOOKUP(T392,Plan1!Q:T,4,0)</f>
        <v>gian</v>
      </c>
      <c r="X392">
        <v>2.9</v>
      </c>
      <c r="Z392" t="s">
        <v>409</v>
      </c>
      <c r="AA392">
        <v>170036294</v>
      </c>
    </row>
    <row r="393" spans="1:27" hidden="1" x14ac:dyDescent="0.3">
      <c r="A393" s="5">
        <v>45096</v>
      </c>
      <c r="B393">
        <v>0</v>
      </c>
      <c r="C393" t="s">
        <v>384</v>
      </c>
      <c r="D393" t="s">
        <v>403</v>
      </c>
      <c r="E393" t="s">
        <v>374</v>
      </c>
      <c r="F393">
        <v>202306</v>
      </c>
      <c r="G393" t="s">
        <v>442</v>
      </c>
      <c r="H393">
        <v>0</v>
      </c>
      <c r="I393">
        <v>95</v>
      </c>
      <c r="J393" t="s">
        <v>386</v>
      </c>
      <c r="L393" t="s">
        <v>443</v>
      </c>
      <c r="M393" t="s">
        <v>387</v>
      </c>
      <c r="N393" t="s">
        <v>388</v>
      </c>
      <c r="O393" t="s">
        <v>483</v>
      </c>
      <c r="T393" s="4">
        <v>996375171153</v>
      </c>
      <c r="U393" t="s">
        <v>382</v>
      </c>
      <c r="V393">
        <v>0</v>
      </c>
      <c r="W393" t="e">
        <f>VLOOKUP(T393,Plan1!Q:T,4,0)</f>
        <v>#N/A</v>
      </c>
      <c r="X393">
        <v>3</v>
      </c>
      <c r="Z393" t="s">
        <v>405</v>
      </c>
    </row>
    <row r="394" spans="1:27" hidden="1" x14ac:dyDescent="0.3">
      <c r="A394" s="5">
        <v>45096</v>
      </c>
      <c r="B394">
        <v>0</v>
      </c>
      <c r="C394" t="s">
        <v>384</v>
      </c>
      <c r="D394" t="s">
        <v>410</v>
      </c>
      <c r="E394" t="s">
        <v>374</v>
      </c>
      <c r="F394">
        <v>202306</v>
      </c>
      <c r="G394" t="s">
        <v>375</v>
      </c>
      <c r="H394">
        <v>254.67</v>
      </c>
      <c r="I394">
        <v>0</v>
      </c>
      <c r="J394" t="s">
        <v>386</v>
      </c>
      <c r="L394" t="s">
        <v>377</v>
      </c>
      <c r="M394" t="s">
        <v>447</v>
      </c>
      <c r="N394" t="s">
        <v>388</v>
      </c>
      <c r="O394" t="s">
        <v>483</v>
      </c>
      <c r="P394" t="s">
        <v>381</v>
      </c>
      <c r="T394" s="4">
        <v>91380412506</v>
      </c>
      <c r="U394" t="s">
        <v>382</v>
      </c>
      <c r="V394">
        <v>254.67</v>
      </c>
      <c r="W394" t="e">
        <f>VLOOKUP(T394,Plan1!Q:T,4,0)</f>
        <v>#N/A</v>
      </c>
      <c r="X394">
        <v>3</v>
      </c>
      <c r="Z394" t="s">
        <v>424</v>
      </c>
      <c r="AA394">
        <v>170036294</v>
      </c>
    </row>
    <row r="395" spans="1:27" hidden="1" x14ac:dyDescent="0.3">
      <c r="A395" s="5">
        <v>45097</v>
      </c>
      <c r="B395">
        <v>0</v>
      </c>
      <c r="C395" t="s">
        <v>384</v>
      </c>
      <c r="D395" t="s">
        <v>410</v>
      </c>
      <c r="E395" t="s">
        <v>374</v>
      </c>
      <c r="F395">
        <v>202306</v>
      </c>
      <c r="G395" t="s">
        <v>375</v>
      </c>
      <c r="H395">
        <v>254.7</v>
      </c>
      <c r="I395">
        <v>0</v>
      </c>
      <c r="J395" t="s">
        <v>386</v>
      </c>
      <c r="L395" t="s">
        <v>377</v>
      </c>
      <c r="M395" t="s">
        <v>411</v>
      </c>
      <c r="N395" t="s">
        <v>388</v>
      </c>
      <c r="O395" t="s">
        <v>483</v>
      </c>
      <c r="P395" t="s">
        <v>381</v>
      </c>
      <c r="T395" s="4">
        <v>449001013820</v>
      </c>
      <c r="U395" t="s">
        <v>382</v>
      </c>
      <c r="V395">
        <v>254.7</v>
      </c>
      <c r="W395" t="str">
        <f>VLOOKUP(T395,Plan1!Q:T,4,0)</f>
        <v>gian</v>
      </c>
      <c r="X395">
        <v>3</v>
      </c>
      <c r="Z395" t="s">
        <v>516</v>
      </c>
      <c r="AA395">
        <v>170036294</v>
      </c>
    </row>
    <row r="396" spans="1:27" hidden="1" x14ac:dyDescent="0.3">
      <c r="A396" s="5">
        <v>45078</v>
      </c>
      <c r="B396">
        <v>0</v>
      </c>
      <c r="C396" t="s">
        <v>384</v>
      </c>
      <c r="D396" t="s">
        <v>385</v>
      </c>
      <c r="E396" t="s">
        <v>374</v>
      </c>
      <c r="F396">
        <v>202306</v>
      </c>
      <c r="G396" t="s">
        <v>442</v>
      </c>
      <c r="H396">
        <v>0</v>
      </c>
      <c r="I396">
        <v>95</v>
      </c>
      <c r="J396" t="s">
        <v>386</v>
      </c>
      <c r="L396" t="s">
        <v>443</v>
      </c>
      <c r="M396" t="s">
        <v>387</v>
      </c>
      <c r="N396" t="s">
        <v>388</v>
      </c>
      <c r="O396" t="s">
        <v>483</v>
      </c>
      <c r="T396" s="4">
        <v>204001001340</v>
      </c>
      <c r="U396" t="s">
        <v>382</v>
      </c>
      <c r="V396">
        <v>0</v>
      </c>
      <c r="W396" t="e">
        <f>VLOOKUP(T396,Plan1!Q:T,4,0)</f>
        <v>#N/A</v>
      </c>
      <c r="X396">
        <v>3</v>
      </c>
      <c r="Z396" t="s">
        <v>439</v>
      </c>
    </row>
    <row r="397" spans="1:27" x14ac:dyDescent="0.3">
      <c r="A397" s="5">
        <v>45094</v>
      </c>
      <c r="B397">
        <v>0</v>
      </c>
      <c r="C397" t="s">
        <v>384</v>
      </c>
      <c r="D397" t="s">
        <v>403</v>
      </c>
      <c r="E397" t="s">
        <v>374</v>
      </c>
      <c r="F397">
        <v>202306</v>
      </c>
      <c r="G397" t="s">
        <v>442</v>
      </c>
      <c r="H397">
        <v>0</v>
      </c>
      <c r="I397">
        <v>112</v>
      </c>
      <c r="J397" t="s">
        <v>386</v>
      </c>
      <c r="L397" t="s">
        <v>488</v>
      </c>
      <c r="M397">
        <v>0</v>
      </c>
      <c r="N397" t="s">
        <v>388</v>
      </c>
      <c r="O397" t="s">
        <v>483</v>
      </c>
      <c r="P397" t="s">
        <v>381</v>
      </c>
      <c r="T397" s="4">
        <v>86366787935</v>
      </c>
      <c r="U397" t="s">
        <v>382</v>
      </c>
      <c r="V397">
        <v>0</v>
      </c>
      <c r="W397" t="str">
        <f>VLOOKUP(T397,Plan1!Q:T,4,0)</f>
        <v>gian</v>
      </c>
      <c r="X397">
        <v>3</v>
      </c>
      <c r="Z397" t="s">
        <v>470</v>
      </c>
    </row>
    <row r="398" spans="1:27" hidden="1" x14ac:dyDescent="0.3">
      <c r="A398" s="5">
        <v>45094</v>
      </c>
      <c r="B398">
        <v>0</v>
      </c>
      <c r="C398" t="s">
        <v>384</v>
      </c>
      <c r="D398" t="s">
        <v>403</v>
      </c>
      <c r="E398" t="s">
        <v>374</v>
      </c>
      <c r="F398">
        <v>202306</v>
      </c>
      <c r="G398" t="s">
        <v>375</v>
      </c>
      <c r="H398">
        <v>304.20999999999998</v>
      </c>
      <c r="I398">
        <v>0</v>
      </c>
      <c r="J398" t="s">
        <v>386</v>
      </c>
      <c r="L398" t="s">
        <v>377</v>
      </c>
      <c r="M398" t="s">
        <v>387</v>
      </c>
      <c r="N398" t="s">
        <v>388</v>
      </c>
      <c r="O398" t="s">
        <v>483</v>
      </c>
      <c r="P398" t="s">
        <v>381</v>
      </c>
      <c r="T398" s="4">
        <v>86366788818</v>
      </c>
      <c r="U398" t="s">
        <v>382</v>
      </c>
      <c r="V398">
        <v>304.20999999999998</v>
      </c>
      <c r="W398" t="e">
        <f>VLOOKUP(T398,Plan1!Q:T,4,0)</f>
        <v>#N/A</v>
      </c>
      <c r="X398">
        <v>2.9</v>
      </c>
      <c r="Z398" t="s">
        <v>415</v>
      </c>
      <c r="AA398">
        <v>170036294</v>
      </c>
    </row>
    <row r="399" spans="1:27" hidden="1" x14ac:dyDescent="0.3">
      <c r="A399" s="5">
        <v>45086</v>
      </c>
      <c r="B399">
        <v>0</v>
      </c>
      <c r="C399" t="s">
        <v>390</v>
      </c>
      <c r="D399" t="s">
        <v>482</v>
      </c>
      <c r="E399" t="s">
        <v>374</v>
      </c>
      <c r="F399">
        <v>202306</v>
      </c>
      <c r="G399" t="s">
        <v>375</v>
      </c>
      <c r="H399">
        <v>34.5</v>
      </c>
      <c r="I399">
        <v>0</v>
      </c>
      <c r="J399" t="s">
        <v>482</v>
      </c>
      <c r="L399" t="s">
        <v>377</v>
      </c>
      <c r="M399">
        <v>115</v>
      </c>
      <c r="N399" t="s">
        <v>388</v>
      </c>
      <c r="O399" t="s">
        <v>483</v>
      </c>
      <c r="P399" t="s">
        <v>381</v>
      </c>
      <c r="T399" s="4">
        <v>86366782828</v>
      </c>
      <c r="U399" t="s">
        <v>382</v>
      </c>
      <c r="V399">
        <v>34.5</v>
      </c>
      <c r="W399" t="str">
        <f>VLOOKUP(T399,Plan1!Q:T,4,0)</f>
        <v>gian</v>
      </c>
      <c r="X399">
        <v>0.3</v>
      </c>
      <c r="Z399" t="s">
        <v>455</v>
      </c>
      <c r="AA399">
        <v>170036294</v>
      </c>
    </row>
    <row r="400" spans="1:27" hidden="1" x14ac:dyDescent="0.3">
      <c r="A400" s="5">
        <v>45083</v>
      </c>
      <c r="B400">
        <v>0</v>
      </c>
      <c r="C400" t="s">
        <v>390</v>
      </c>
      <c r="D400" t="s">
        <v>482</v>
      </c>
      <c r="E400" t="s">
        <v>374</v>
      </c>
      <c r="F400">
        <v>202306</v>
      </c>
      <c r="G400" t="s">
        <v>375</v>
      </c>
      <c r="H400">
        <v>31.47</v>
      </c>
      <c r="I400">
        <v>0</v>
      </c>
      <c r="J400" t="s">
        <v>482</v>
      </c>
      <c r="L400" t="s">
        <v>377</v>
      </c>
      <c r="M400" t="s">
        <v>387</v>
      </c>
      <c r="N400" t="s">
        <v>388</v>
      </c>
      <c r="O400" t="s">
        <v>483</v>
      </c>
      <c r="P400" t="s">
        <v>381</v>
      </c>
      <c r="T400" s="4">
        <v>89341544433</v>
      </c>
      <c r="U400" t="s">
        <v>382</v>
      </c>
      <c r="V400">
        <v>31.47</v>
      </c>
      <c r="W400" t="str">
        <f>VLOOKUP(T400,Plan1!Q:T,4,0)</f>
        <v>gian</v>
      </c>
      <c r="X400">
        <v>0.3</v>
      </c>
      <c r="Z400" t="s">
        <v>385</v>
      </c>
      <c r="AA400">
        <v>170036294</v>
      </c>
    </row>
    <row r="401" spans="1:27" hidden="1" x14ac:dyDescent="0.3">
      <c r="A401" s="5">
        <v>45098</v>
      </c>
      <c r="B401">
        <v>0</v>
      </c>
      <c r="C401" t="s">
        <v>384</v>
      </c>
      <c r="D401" t="s">
        <v>385</v>
      </c>
      <c r="E401" t="s">
        <v>374</v>
      </c>
      <c r="F401">
        <v>202306</v>
      </c>
      <c r="G401" t="s">
        <v>375</v>
      </c>
      <c r="H401">
        <v>314.7</v>
      </c>
      <c r="I401">
        <v>0</v>
      </c>
      <c r="J401" t="s">
        <v>386</v>
      </c>
      <c r="L401" t="s">
        <v>377</v>
      </c>
      <c r="M401" t="s">
        <v>387</v>
      </c>
      <c r="N401" t="s">
        <v>388</v>
      </c>
      <c r="O401" t="s">
        <v>483</v>
      </c>
      <c r="P401" t="s">
        <v>381</v>
      </c>
      <c r="T401" s="4">
        <v>89341546959</v>
      </c>
      <c r="U401" t="s">
        <v>382</v>
      </c>
      <c r="V401">
        <v>314.7</v>
      </c>
      <c r="W401" t="str">
        <f>VLOOKUP(T401,Plan1!Q:T,4,0)</f>
        <v>gian</v>
      </c>
      <c r="X401">
        <v>3</v>
      </c>
      <c r="Z401" t="s">
        <v>409</v>
      </c>
      <c r="AA401">
        <v>170036294</v>
      </c>
    </row>
    <row r="402" spans="1:27" hidden="1" x14ac:dyDescent="0.3">
      <c r="A402" s="5">
        <v>45107</v>
      </c>
      <c r="B402">
        <v>0</v>
      </c>
      <c r="C402" t="s">
        <v>430</v>
      </c>
      <c r="D402" t="s">
        <v>408</v>
      </c>
      <c r="E402" t="s">
        <v>374</v>
      </c>
      <c r="F402">
        <v>202306</v>
      </c>
      <c r="G402" t="s">
        <v>375</v>
      </c>
      <c r="H402">
        <v>293.72000000000003</v>
      </c>
      <c r="I402">
        <v>0</v>
      </c>
      <c r="J402" t="s">
        <v>386</v>
      </c>
      <c r="L402" t="s">
        <v>377</v>
      </c>
      <c r="M402" t="s">
        <v>387</v>
      </c>
      <c r="N402" t="s">
        <v>388</v>
      </c>
      <c r="O402" t="s">
        <v>483</v>
      </c>
      <c r="P402" t="s">
        <v>381</v>
      </c>
      <c r="T402" s="4">
        <v>88624688940</v>
      </c>
      <c r="U402" t="s">
        <v>382</v>
      </c>
      <c r="V402">
        <v>293.72000000000003</v>
      </c>
      <c r="W402" t="str">
        <f>VLOOKUP(T402,Plan1!Q:T,4,0)</f>
        <v>gian</v>
      </c>
      <c r="X402">
        <v>2.8</v>
      </c>
      <c r="Z402" t="s">
        <v>438</v>
      </c>
      <c r="AA402">
        <v>170036294</v>
      </c>
    </row>
    <row r="403" spans="1:27" hidden="1" x14ac:dyDescent="0.3">
      <c r="A403" s="5">
        <v>45078</v>
      </c>
      <c r="B403">
        <v>0</v>
      </c>
      <c r="C403" t="s">
        <v>390</v>
      </c>
      <c r="D403" t="s">
        <v>482</v>
      </c>
      <c r="E403" t="s">
        <v>374</v>
      </c>
      <c r="F403">
        <v>202306</v>
      </c>
      <c r="G403" t="s">
        <v>375</v>
      </c>
      <c r="H403">
        <v>25.47</v>
      </c>
      <c r="I403">
        <v>0</v>
      </c>
      <c r="J403" t="s">
        <v>482</v>
      </c>
      <c r="L403" t="s">
        <v>377</v>
      </c>
      <c r="M403" t="s">
        <v>411</v>
      </c>
      <c r="N403" t="s">
        <v>388</v>
      </c>
      <c r="O403" t="s">
        <v>483</v>
      </c>
      <c r="P403" t="s">
        <v>381</v>
      </c>
      <c r="T403" s="4">
        <v>749001444647</v>
      </c>
      <c r="U403" t="s">
        <v>382</v>
      </c>
      <c r="V403">
        <v>25.47</v>
      </c>
      <c r="W403" t="str">
        <f>VLOOKUP(T403,Plan1!Q:T,4,0)</f>
        <v>gian</v>
      </c>
      <c r="X403">
        <v>0.3</v>
      </c>
      <c r="Z403" t="s">
        <v>410</v>
      </c>
      <c r="AA403">
        <v>170036294</v>
      </c>
    </row>
    <row r="404" spans="1:27" hidden="1" x14ac:dyDescent="0.3">
      <c r="A404" s="5">
        <v>45078</v>
      </c>
      <c r="B404">
        <v>0</v>
      </c>
      <c r="C404" t="s">
        <v>390</v>
      </c>
      <c r="D404" t="s">
        <v>482</v>
      </c>
      <c r="E404" t="s">
        <v>374</v>
      </c>
      <c r="F404">
        <v>202306</v>
      </c>
      <c r="G404" t="s">
        <v>375</v>
      </c>
      <c r="H404">
        <v>31.47</v>
      </c>
      <c r="I404">
        <v>0</v>
      </c>
      <c r="J404" t="s">
        <v>482</v>
      </c>
      <c r="L404" t="s">
        <v>377</v>
      </c>
      <c r="M404" t="s">
        <v>387</v>
      </c>
      <c r="N404" t="s">
        <v>388</v>
      </c>
      <c r="O404" t="s">
        <v>483</v>
      </c>
      <c r="P404" t="s">
        <v>381</v>
      </c>
      <c r="T404" s="4">
        <v>749001444710</v>
      </c>
      <c r="U404" t="s">
        <v>382</v>
      </c>
      <c r="V404">
        <v>31.47</v>
      </c>
      <c r="W404" t="str">
        <f>VLOOKUP(T404,Plan1!Q:T,4,0)</f>
        <v>gian</v>
      </c>
      <c r="X404">
        <v>0.3</v>
      </c>
      <c r="Z404" t="s">
        <v>403</v>
      </c>
      <c r="AA404">
        <v>170036294</v>
      </c>
    </row>
    <row r="405" spans="1:27" hidden="1" x14ac:dyDescent="0.3">
      <c r="A405" s="5">
        <v>45079</v>
      </c>
      <c r="B405">
        <v>0</v>
      </c>
      <c r="C405" t="s">
        <v>390</v>
      </c>
      <c r="D405" t="s">
        <v>482</v>
      </c>
      <c r="E405" t="s">
        <v>374</v>
      </c>
      <c r="F405">
        <v>202306</v>
      </c>
      <c r="G405" t="s">
        <v>375</v>
      </c>
      <c r="H405">
        <v>31.47</v>
      </c>
      <c r="I405">
        <v>0</v>
      </c>
      <c r="J405" t="s">
        <v>482</v>
      </c>
      <c r="L405" t="s">
        <v>377</v>
      </c>
      <c r="M405" t="s">
        <v>387</v>
      </c>
      <c r="N405" t="s">
        <v>388</v>
      </c>
      <c r="O405" t="s">
        <v>483</v>
      </c>
      <c r="P405" t="s">
        <v>381</v>
      </c>
      <c r="T405" s="4">
        <v>749001444868</v>
      </c>
      <c r="U405" t="s">
        <v>382</v>
      </c>
      <c r="V405">
        <v>31.47</v>
      </c>
      <c r="W405" t="str">
        <f>VLOOKUP(T405,Plan1!Q:T,4,0)</f>
        <v>gian</v>
      </c>
      <c r="X405">
        <v>0.3</v>
      </c>
      <c r="Z405" t="s">
        <v>403</v>
      </c>
      <c r="AA405">
        <v>170036294</v>
      </c>
    </row>
    <row r="406" spans="1:27" hidden="1" x14ac:dyDescent="0.3">
      <c r="A406" s="5">
        <v>45086</v>
      </c>
      <c r="B406">
        <v>0</v>
      </c>
      <c r="C406" t="s">
        <v>390</v>
      </c>
      <c r="D406" t="s">
        <v>482</v>
      </c>
      <c r="E406" t="s">
        <v>374</v>
      </c>
      <c r="F406">
        <v>202306</v>
      </c>
      <c r="G406" t="s">
        <v>375</v>
      </c>
      <c r="H406">
        <v>31.47</v>
      </c>
      <c r="I406">
        <v>0</v>
      </c>
      <c r="J406" t="s">
        <v>482</v>
      </c>
      <c r="L406" t="s">
        <v>377</v>
      </c>
      <c r="M406" t="s">
        <v>387</v>
      </c>
      <c r="N406" t="s">
        <v>388</v>
      </c>
      <c r="O406" t="s">
        <v>483</v>
      </c>
      <c r="P406" t="s">
        <v>381</v>
      </c>
      <c r="T406" s="4">
        <v>749001445082</v>
      </c>
      <c r="U406" t="s">
        <v>382</v>
      </c>
      <c r="V406">
        <v>31.47</v>
      </c>
      <c r="W406" t="str">
        <f>VLOOKUP(T406,Plan1!Q:T,4,0)</f>
        <v>gian</v>
      </c>
      <c r="X406">
        <v>0.3</v>
      </c>
      <c r="Z406" t="s">
        <v>403</v>
      </c>
      <c r="AA406">
        <v>170036294</v>
      </c>
    </row>
    <row r="407" spans="1:27" hidden="1" x14ac:dyDescent="0.3">
      <c r="A407" s="5">
        <v>45082</v>
      </c>
      <c r="B407">
        <v>0</v>
      </c>
      <c r="C407" t="s">
        <v>390</v>
      </c>
      <c r="D407" t="s">
        <v>482</v>
      </c>
      <c r="E407" t="s">
        <v>374</v>
      </c>
      <c r="F407">
        <v>202306</v>
      </c>
      <c r="G407" t="s">
        <v>375</v>
      </c>
      <c r="H407">
        <v>31.47</v>
      </c>
      <c r="I407">
        <v>0</v>
      </c>
      <c r="J407" t="s">
        <v>482</v>
      </c>
      <c r="L407" t="s">
        <v>377</v>
      </c>
      <c r="M407" t="s">
        <v>387</v>
      </c>
      <c r="N407" t="s">
        <v>388</v>
      </c>
      <c r="O407" t="s">
        <v>483</v>
      </c>
      <c r="P407" t="s">
        <v>381</v>
      </c>
      <c r="T407" s="4">
        <v>749001445171</v>
      </c>
      <c r="U407" t="s">
        <v>382</v>
      </c>
      <c r="V407">
        <v>31.47</v>
      </c>
      <c r="W407" t="str">
        <f>VLOOKUP(T407,Plan1!Q:T,4,0)</f>
        <v>gian</v>
      </c>
      <c r="X407">
        <v>0.3</v>
      </c>
      <c r="Z407" t="s">
        <v>403</v>
      </c>
      <c r="AA407">
        <v>170036294</v>
      </c>
    </row>
    <row r="408" spans="1:27" hidden="1" x14ac:dyDescent="0.3">
      <c r="A408" s="5">
        <v>45083</v>
      </c>
      <c r="B408">
        <v>0</v>
      </c>
      <c r="C408" t="s">
        <v>390</v>
      </c>
      <c r="D408" t="s">
        <v>482</v>
      </c>
      <c r="E408" t="s">
        <v>374</v>
      </c>
      <c r="F408">
        <v>202306</v>
      </c>
      <c r="G408" t="s">
        <v>375</v>
      </c>
      <c r="H408">
        <v>37.47</v>
      </c>
      <c r="I408">
        <v>0</v>
      </c>
      <c r="J408" t="s">
        <v>482</v>
      </c>
      <c r="L408" t="s">
        <v>377</v>
      </c>
      <c r="M408" t="s">
        <v>419</v>
      </c>
      <c r="N408" t="s">
        <v>388</v>
      </c>
      <c r="O408" t="s">
        <v>483</v>
      </c>
      <c r="P408" t="s">
        <v>381</v>
      </c>
      <c r="T408" s="4">
        <v>749001445341</v>
      </c>
      <c r="U408" t="s">
        <v>382</v>
      </c>
      <c r="V408">
        <v>37.47</v>
      </c>
      <c r="W408" t="str">
        <f>VLOOKUP(T408,Plan1!Q:T,4,0)</f>
        <v>gian</v>
      </c>
      <c r="X408">
        <v>0.3</v>
      </c>
      <c r="Z408" t="s">
        <v>385</v>
      </c>
      <c r="AA408">
        <v>170036294</v>
      </c>
    </row>
    <row r="409" spans="1:27" hidden="1" x14ac:dyDescent="0.3">
      <c r="A409" s="5">
        <v>45082</v>
      </c>
      <c r="B409">
        <v>0</v>
      </c>
      <c r="C409" t="s">
        <v>390</v>
      </c>
      <c r="D409" t="s">
        <v>482</v>
      </c>
      <c r="E409" t="s">
        <v>374</v>
      </c>
      <c r="F409">
        <v>202306</v>
      </c>
      <c r="G409" t="s">
        <v>375</v>
      </c>
      <c r="H409">
        <v>31.47</v>
      </c>
      <c r="I409">
        <v>0</v>
      </c>
      <c r="J409" t="s">
        <v>482</v>
      </c>
      <c r="L409" t="s">
        <v>377</v>
      </c>
      <c r="M409" t="s">
        <v>387</v>
      </c>
      <c r="N409" t="s">
        <v>388</v>
      </c>
      <c r="O409" t="s">
        <v>483</v>
      </c>
      <c r="P409" t="s">
        <v>381</v>
      </c>
      <c r="T409" s="4">
        <v>86366779550</v>
      </c>
      <c r="U409" t="s">
        <v>382</v>
      </c>
      <c r="V409">
        <v>31.47</v>
      </c>
      <c r="W409" t="str">
        <f>VLOOKUP(T409,Plan1!Q:T,4,0)</f>
        <v>gian</v>
      </c>
      <c r="X409">
        <v>0.3</v>
      </c>
      <c r="Z409" t="s">
        <v>403</v>
      </c>
      <c r="AA409">
        <v>170036294</v>
      </c>
    </row>
    <row r="410" spans="1:27" hidden="1" x14ac:dyDescent="0.3">
      <c r="A410" s="5">
        <v>45094</v>
      </c>
      <c r="B410">
        <v>0</v>
      </c>
      <c r="C410" t="s">
        <v>390</v>
      </c>
      <c r="D410" t="s">
        <v>391</v>
      </c>
      <c r="E410" t="s">
        <v>374</v>
      </c>
      <c r="F410">
        <v>202306</v>
      </c>
      <c r="G410" t="s">
        <v>375</v>
      </c>
      <c r="H410">
        <v>36.71</v>
      </c>
      <c r="I410">
        <v>0</v>
      </c>
      <c r="J410" t="s">
        <v>391</v>
      </c>
      <c r="L410" t="s">
        <v>377</v>
      </c>
      <c r="M410" t="s">
        <v>387</v>
      </c>
      <c r="N410" t="s">
        <v>388</v>
      </c>
      <c r="O410" t="s">
        <v>483</v>
      </c>
      <c r="T410" s="4">
        <v>506001001451</v>
      </c>
      <c r="U410" t="s">
        <v>382</v>
      </c>
      <c r="V410">
        <v>36.71</v>
      </c>
      <c r="W410" t="e">
        <f>VLOOKUP(T410,Plan1!Q:T,4,0)</f>
        <v>#N/A</v>
      </c>
      <c r="X410">
        <v>0.35</v>
      </c>
      <c r="Z410" t="s">
        <v>385</v>
      </c>
      <c r="AA410">
        <v>170036294</v>
      </c>
    </row>
    <row r="411" spans="1:27" hidden="1" x14ac:dyDescent="0.3">
      <c r="A411" s="5">
        <v>44979</v>
      </c>
      <c r="B411">
        <v>0</v>
      </c>
      <c r="C411" t="s">
        <v>422</v>
      </c>
      <c r="D411" t="s">
        <v>403</v>
      </c>
      <c r="E411" t="s">
        <v>374</v>
      </c>
      <c r="F411">
        <v>202306</v>
      </c>
      <c r="G411" t="s">
        <v>375</v>
      </c>
      <c r="H411">
        <v>-142.35</v>
      </c>
      <c r="I411">
        <v>0</v>
      </c>
      <c r="J411" t="s">
        <v>425</v>
      </c>
      <c r="L411" t="s">
        <v>377</v>
      </c>
      <c r="M411">
        <v>0</v>
      </c>
      <c r="N411" t="s">
        <v>388</v>
      </c>
      <c r="O411" t="s">
        <v>483</v>
      </c>
      <c r="P411" t="s">
        <v>381</v>
      </c>
      <c r="T411" s="4">
        <v>570001041313</v>
      </c>
      <c r="U411" t="s">
        <v>382</v>
      </c>
      <c r="V411">
        <v>-142.35</v>
      </c>
      <c r="W411" t="e">
        <f>VLOOKUP(T411,Plan1!Q:T,4,0)</f>
        <v>#N/A</v>
      </c>
      <c r="X411">
        <v>3</v>
      </c>
      <c r="Z411" t="s">
        <v>415</v>
      </c>
      <c r="AA411">
        <v>170036294</v>
      </c>
    </row>
    <row r="412" spans="1:27" hidden="1" x14ac:dyDescent="0.3">
      <c r="A412" s="5">
        <v>44989</v>
      </c>
      <c r="B412">
        <v>0</v>
      </c>
      <c r="C412" t="s">
        <v>422</v>
      </c>
      <c r="D412" t="s">
        <v>403</v>
      </c>
      <c r="E412" t="s">
        <v>374</v>
      </c>
      <c r="F412">
        <v>202306</v>
      </c>
      <c r="G412" t="s">
        <v>375</v>
      </c>
      <c r="H412">
        <v>-157.35</v>
      </c>
      <c r="I412">
        <v>0</v>
      </c>
      <c r="J412" t="s">
        <v>425</v>
      </c>
      <c r="L412" t="s">
        <v>377</v>
      </c>
      <c r="M412">
        <v>0</v>
      </c>
      <c r="N412" t="s">
        <v>388</v>
      </c>
      <c r="O412" t="s">
        <v>483</v>
      </c>
      <c r="P412" t="s">
        <v>381</v>
      </c>
      <c r="T412" s="4">
        <v>86366703030</v>
      </c>
      <c r="U412" t="s">
        <v>382</v>
      </c>
      <c r="V412">
        <v>-157.35</v>
      </c>
      <c r="W412" t="e">
        <f>VLOOKUP(T412,Plan1!Q:T,4,0)</f>
        <v>#N/A</v>
      </c>
      <c r="X412">
        <v>3</v>
      </c>
      <c r="Z412" t="s">
        <v>405</v>
      </c>
      <c r="AA412">
        <v>170036294</v>
      </c>
    </row>
    <row r="413" spans="1:27" hidden="1" x14ac:dyDescent="0.3">
      <c r="A413" s="5">
        <v>45093</v>
      </c>
      <c r="B413">
        <v>45988392453</v>
      </c>
      <c r="C413" t="s">
        <v>390</v>
      </c>
      <c r="D413" t="s">
        <v>393</v>
      </c>
      <c r="E413" t="s">
        <v>374</v>
      </c>
      <c r="F413">
        <v>202306</v>
      </c>
      <c r="G413" t="s">
        <v>375</v>
      </c>
      <c r="H413">
        <v>19.21</v>
      </c>
      <c r="I413">
        <v>0</v>
      </c>
      <c r="J413" t="s">
        <v>393</v>
      </c>
      <c r="L413" t="s">
        <v>377</v>
      </c>
      <c r="M413" t="s">
        <v>378</v>
      </c>
      <c r="N413" t="s">
        <v>388</v>
      </c>
      <c r="O413" t="s">
        <v>483</v>
      </c>
      <c r="P413" t="s">
        <v>381</v>
      </c>
      <c r="T413" s="4">
        <v>506001001451</v>
      </c>
      <c r="U413" t="s">
        <v>382</v>
      </c>
      <c r="V413">
        <v>19.21</v>
      </c>
      <c r="W413" t="e">
        <f>VLOOKUP(T413,Plan1!Q:T,4,0)</f>
        <v>#N/A</v>
      </c>
      <c r="X413">
        <v>0.35</v>
      </c>
      <c r="Z413" t="s">
        <v>396</v>
      </c>
      <c r="AA413">
        <v>114042187</v>
      </c>
    </row>
    <row r="414" spans="1:27" hidden="1" x14ac:dyDescent="0.3">
      <c r="A414" s="5">
        <v>44980</v>
      </c>
      <c r="B414">
        <v>0</v>
      </c>
      <c r="C414" t="s">
        <v>422</v>
      </c>
      <c r="D414" t="s">
        <v>403</v>
      </c>
      <c r="E414" t="s">
        <v>374</v>
      </c>
      <c r="F414">
        <v>202306</v>
      </c>
      <c r="G414" t="s">
        <v>375</v>
      </c>
      <c r="H414">
        <v>-157.35</v>
      </c>
      <c r="I414">
        <v>0</v>
      </c>
      <c r="J414" t="s">
        <v>425</v>
      </c>
      <c r="L414" t="s">
        <v>377</v>
      </c>
      <c r="M414">
        <v>0</v>
      </c>
      <c r="N414" t="s">
        <v>388</v>
      </c>
      <c r="O414" t="s">
        <v>483</v>
      </c>
      <c r="P414" t="s">
        <v>381</v>
      </c>
      <c r="T414" s="4">
        <v>88624595178</v>
      </c>
      <c r="U414" t="s">
        <v>382</v>
      </c>
      <c r="V414">
        <v>-157.35</v>
      </c>
      <c r="W414" t="e">
        <f>VLOOKUP(T414,Plan1!Q:T,4,0)</f>
        <v>#N/A</v>
      </c>
      <c r="X414">
        <v>3</v>
      </c>
      <c r="Z414" t="s">
        <v>405</v>
      </c>
      <c r="AA414">
        <v>170036294</v>
      </c>
    </row>
    <row r="415" spans="1:27" hidden="1" x14ac:dyDescent="0.3">
      <c r="A415" s="5">
        <v>44979</v>
      </c>
      <c r="B415">
        <v>0</v>
      </c>
      <c r="C415" t="s">
        <v>422</v>
      </c>
      <c r="D415" t="s">
        <v>403</v>
      </c>
      <c r="E415" t="s">
        <v>374</v>
      </c>
      <c r="F415">
        <v>202306</v>
      </c>
      <c r="G415" t="s">
        <v>375</v>
      </c>
      <c r="H415">
        <v>-142.35</v>
      </c>
      <c r="I415">
        <v>0</v>
      </c>
      <c r="J415" t="s">
        <v>425</v>
      </c>
      <c r="L415" t="s">
        <v>377</v>
      </c>
      <c r="M415">
        <v>0</v>
      </c>
      <c r="N415" t="s">
        <v>388</v>
      </c>
      <c r="O415" t="s">
        <v>483</v>
      </c>
      <c r="P415" t="s">
        <v>381</v>
      </c>
      <c r="T415" s="4">
        <v>724001010814</v>
      </c>
      <c r="U415" t="s">
        <v>382</v>
      </c>
      <c r="V415">
        <v>-142.35</v>
      </c>
      <c r="W415" t="e">
        <f>VLOOKUP(T415,Plan1!Q:T,4,0)</f>
        <v>#N/A</v>
      </c>
      <c r="X415">
        <v>3</v>
      </c>
      <c r="Z415" t="s">
        <v>415</v>
      </c>
      <c r="AA415">
        <v>170036294</v>
      </c>
    </row>
    <row r="416" spans="1:27" hidden="1" x14ac:dyDescent="0.3">
      <c r="A416" s="5">
        <v>45072</v>
      </c>
      <c r="B416">
        <v>0</v>
      </c>
      <c r="C416" t="s">
        <v>422</v>
      </c>
      <c r="D416" t="s">
        <v>403</v>
      </c>
      <c r="E416" t="s">
        <v>374</v>
      </c>
      <c r="F416">
        <v>202306</v>
      </c>
      <c r="G416" t="s">
        <v>375</v>
      </c>
      <c r="H416">
        <v>-356.66</v>
      </c>
      <c r="I416">
        <v>0</v>
      </c>
      <c r="J416" t="s">
        <v>428</v>
      </c>
      <c r="L416" t="s">
        <v>377</v>
      </c>
      <c r="M416">
        <v>0</v>
      </c>
      <c r="N416" t="s">
        <v>388</v>
      </c>
      <c r="O416" t="s">
        <v>483</v>
      </c>
      <c r="P416" t="s">
        <v>381</v>
      </c>
      <c r="T416" s="4">
        <v>203001337627</v>
      </c>
      <c r="U416" t="s">
        <v>382</v>
      </c>
      <c r="V416">
        <v>-356.66</v>
      </c>
      <c r="W416" t="e">
        <f>VLOOKUP(T416,Plan1!Q:T,4,0)</f>
        <v>#N/A</v>
      </c>
      <c r="X416">
        <v>3.4</v>
      </c>
      <c r="Z416" t="s">
        <v>415</v>
      </c>
      <c r="AA416">
        <v>170036294</v>
      </c>
    </row>
    <row r="417" spans="1:27" hidden="1" x14ac:dyDescent="0.3">
      <c r="A417" s="5">
        <v>45013</v>
      </c>
      <c r="B417">
        <v>0</v>
      </c>
      <c r="C417" t="s">
        <v>422</v>
      </c>
      <c r="D417" t="s">
        <v>403</v>
      </c>
      <c r="E417" t="s">
        <v>374</v>
      </c>
      <c r="F417">
        <v>202306</v>
      </c>
      <c r="G417" t="s">
        <v>375</v>
      </c>
      <c r="H417">
        <v>-188.82</v>
      </c>
      <c r="I417">
        <v>0</v>
      </c>
      <c r="J417" t="s">
        <v>494</v>
      </c>
      <c r="L417" t="s">
        <v>377</v>
      </c>
      <c r="M417">
        <v>0</v>
      </c>
      <c r="N417" t="s">
        <v>388</v>
      </c>
      <c r="O417" t="s">
        <v>483</v>
      </c>
      <c r="P417" t="s">
        <v>381</v>
      </c>
      <c r="T417" s="4">
        <v>89341532133</v>
      </c>
      <c r="U417" t="s">
        <v>382</v>
      </c>
      <c r="V417">
        <v>-188.82</v>
      </c>
      <c r="W417" t="e">
        <f>VLOOKUP(T417,Plan1!Q:T,4,0)</f>
        <v>#N/A</v>
      </c>
      <c r="X417">
        <v>3</v>
      </c>
      <c r="Z417" t="s">
        <v>405</v>
      </c>
      <c r="AA417">
        <v>170036294</v>
      </c>
    </row>
    <row r="418" spans="1:27" hidden="1" x14ac:dyDescent="0.3">
      <c r="A418" s="5">
        <v>44992</v>
      </c>
      <c r="B418">
        <v>0</v>
      </c>
      <c r="C418" t="s">
        <v>422</v>
      </c>
      <c r="D418" t="s">
        <v>403</v>
      </c>
      <c r="E418" t="s">
        <v>374</v>
      </c>
      <c r="F418">
        <v>202306</v>
      </c>
      <c r="G418" t="s">
        <v>375</v>
      </c>
      <c r="H418">
        <v>-157.35</v>
      </c>
      <c r="I418">
        <v>0</v>
      </c>
      <c r="J418" t="s">
        <v>425</v>
      </c>
      <c r="L418" t="s">
        <v>377</v>
      </c>
      <c r="M418">
        <v>0</v>
      </c>
      <c r="N418" t="s">
        <v>388</v>
      </c>
      <c r="O418" t="s">
        <v>483</v>
      </c>
      <c r="P418" t="s">
        <v>381</v>
      </c>
      <c r="T418" s="4">
        <v>996375130821</v>
      </c>
      <c r="U418" t="s">
        <v>382</v>
      </c>
      <c r="V418">
        <v>-157.35</v>
      </c>
      <c r="W418" t="e">
        <f>VLOOKUP(T418,Plan1!Q:T,4,0)</f>
        <v>#N/A</v>
      </c>
      <c r="X418">
        <v>3</v>
      </c>
      <c r="Z418" t="s">
        <v>405</v>
      </c>
      <c r="AA418">
        <v>170036294</v>
      </c>
    </row>
    <row r="419" spans="1:27" hidden="1" x14ac:dyDescent="0.3">
      <c r="A419" s="5">
        <v>45107</v>
      </c>
      <c r="B419">
        <v>0</v>
      </c>
      <c r="C419" t="s">
        <v>390</v>
      </c>
      <c r="D419" t="s">
        <v>517</v>
      </c>
      <c r="E419" t="s">
        <v>374</v>
      </c>
      <c r="F419">
        <v>202306</v>
      </c>
      <c r="G419" t="s">
        <v>375</v>
      </c>
      <c r="H419">
        <v>9720</v>
      </c>
      <c r="I419">
        <v>0</v>
      </c>
      <c r="J419" t="s">
        <v>518</v>
      </c>
      <c r="L419" t="s">
        <v>377</v>
      </c>
      <c r="M419">
        <v>10800</v>
      </c>
      <c r="N419" t="s">
        <v>388</v>
      </c>
      <c r="O419" t="s">
        <v>483</v>
      </c>
      <c r="U419" t="s">
        <v>382</v>
      </c>
      <c r="V419">
        <v>9720</v>
      </c>
      <c r="W419" t="e">
        <f>VLOOKUP(T419,Plan1!Q:T,4,0)</f>
        <v>#N/A</v>
      </c>
      <c r="AA419">
        <v>170036294</v>
      </c>
    </row>
    <row r="420" spans="1:27" hidden="1" x14ac:dyDescent="0.3">
      <c r="A420" s="5">
        <v>45107</v>
      </c>
      <c r="B420">
        <v>0</v>
      </c>
      <c r="C420" t="s">
        <v>390</v>
      </c>
      <c r="D420" t="s">
        <v>519</v>
      </c>
      <c r="E420" t="s">
        <v>374</v>
      </c>
      <c r="F420">
        <v>202306</v>
      </c>
      <c r="G420" t="s">
        <v>375</v>
      </c>
      <c r="H420">
        <v>1080</v>
      </c>
      <c r="I420">
        <v>0</v>
      </c>
      <c r="J420" t="s">
        <v>518</v>
      </c>
      <c r="L420" t="s">
        <v>377</v>
      </c>
      <c r="M420">
        <v>10800</v>
      </c>
      <c r="N420" t="s">
        <v>388</v>
      </c>
      <c r="O420" t="s">
        <v>483</v>
      </c>
      <c r="U420" t="s">
        <v>382</v>
      </c>
      <c r="V420">
        <v>1080</v>
      </c>
      <c r="W420" t="e">
        <f>VLOOKUP(T420,Plan1!Q:T,4,0)</f>
        <v>#N/A</v>
      </c>
      <c r="AA420">
        <v>170036294</v>
      </c>
    </row>
    <row r="421" spans="1:27" hidden="1" x14ac:dyDescent="0.3">
      <c r="A421" s="5">
        <v>45002</v>
      </c>
      <c r="B421">
        <v>0</v>
      </c>
      <c r="C421" t="s">
        <v>422</v>
      </c>
      <c r="D421" t="s">
        <v>408</v>
      </c>
      <c r="E421" t="s">
        <v>374</v>
      </c>
      <c r="F421">
        <v>202306</v>
      </c>
      <c r="G421" t="s">
        <v>375</v>
      </c>
      <c r="H421">
        <v>-314.7</v>
      </c>
      <c r="I421">
        <v>0</v>
      </c>
      <c r="J421" t="s">
        <v>423</v>
      </c>
      <c r="L421" t="s">
        <v>377</v>
      </c>
      <c r="M421">
        <v>0</v>
      </c>
      <c r="N421" t="s">
        <v>388</v>
      </c>
      <c r="O421" t="s">
        <v>483</v>
      </c>
      <c r="P421" t="s">
        <v>381</v>
      </c>
      <c r="T421" s="4">
        <v>724001011136</v>
      </c>
      <c r="U421" t="s">
        <v>382</v>
      </c>
      <c r="V421">
        <v>-314.7</v>
      </c>
      <c r="W421" t="e">
        <f>VLOOKUP(T421,Plan1!Q:T,4,0)</f>
        <v>#N/A</v>
      </c>
      <c r="X421">
        <v>3</v>
      </c>
      <c r="Z421" t="s">
        <v>438</v>
      </c>
      <c r="AA421">
        <v>170036294</v>
      </c>
    </row>
    <row r="422" spans="1:27" hidden="1" x14ac:dyDescent="0.3">
      <c r="A422" s="5">
        <v>45086</v>
      </c>
      <c r="B422">
        <v>0</v>
      </c>
      <c r="C422" t="s">
        <v>422</v>
      </c>
      <c r="D422" t="s">
        <v>429</v>
      </c>
      <c r="E422" t="s">
        <v>374</v>
      </c>
      <c r="F422">
        <v>202306</v>
      </c>
      <c r="G422" t="s">
        <v>375</v>
      </c>
      <c r="H422">
        <v>-304.20999999999998</v>
      </c>
      <c r="I422">
        <v>0</v>
      </c>
      <c r="J422" t="s">
        <v>428</v>
      </c>
      <c r="L422" t="s">
        <v>377</v>
      </c>
      <c r="M422">
        <v>0</v>
      </c>
      <c r="N422" t="s">
        <v>388</v>
      </c>
      <c r="O422" t="s">
        <v>483</v>
      </c>
      <c r="P422" t="s">
        <v>381</v>
      </c>
      <c r="T422" s="4">
        <v>996375169183</v>
      </c>
      <c r="U422" t="s">
        <v>382</v>
      </c>
      <c r="V422">
        <v>-304.20999999999998</v>
      </c>
      <c r="W422" t="e">
        <f>VLOOKUP(T422,Plan1!Q:T,4,0)</f>
        <v>#N/A</v>
      </c>
      <c r="X422">
        <v>2.9</v>
      </c>
      <c r="Z422" t="s">
        <v>437</v>
      </c>
      <c r="AA422">
        <v>170036294</v>
      </c>
    </row>
    <row r="423" spans="1:27" hidden="1" x14ac:dyDescent="0.3">
      <c r="A423" s="5">
        <v>45002</v>
      </c>
      <c r="B423">
        <v>0</v>
      </c>
      <c r="C423" t="s">
        <v>422</v>
      </c>
      <c r="D423" t="s">
        <v>410</v>
      </c>
      <c r="E423" t="s">
        <v>374</v>
      </c>
      <c r="F423">
        <v>202306</v>
      </c>
      <c r="G423" t="s">
        <v>375</v>
      </c>
      <c r="H423">
        <v>-254.7</v>
      </c>
      <c r="I423">
        <v>0</v>
      </c>
      <c r="J423" t="s">
        <v>423</v>
      </c>
      <c r="L423" t="s">
        <v>377</v>
      </c>
      <c r="M423">
        <v>0</v>
      </c>
      <c r="N423" t="s">
        <v>388</v>
      </c>
      <c r="O423" t="s">
        <v>483</v>
      </c>
      <c r="P423" t="s">
        <v>381</v>
      </c>
      <c r="T423" s="4">
        <v>724001011136</v>
      </c>
      <c r="U423" t="s">
        <v>382</v>
      </c>
      <c r="V423">
        <v>-254.7</v>
      </c>
      <c r="W423" t="e">
        <f>VLOOKUP(T423,Plan1!Q:T,4,0)</f>
        <v>#N/A</v>
      </c>
      <c r="X423">
        <v>3</v>
      </c>
      <c r="Z423" t="s">
        <v>516</v>
      </c>
      <c r="AA423">
        <v>170036294</v>
      </c>
    </row>
    <row r="424" spans="1:27" hidden="1" x14ac:dyDescent="0.3">
      <c r="A424" s="5">
        <v>44984</v>
      </c>
      <c r="B424">
        <v>0</v>
      </c>
      <c r="C424" t="s">
        <v>422</v>
      </c>
      <c r="D424" t="s">
        <v>403</v>
      </c>
      <c r="E424" t="s">
        <v>374</v>
      </c>
      <c r="F424">
        <v>202306</v>
      </c>
      <c r="G424" t="s">
        <v>375</v>
      </c>
      <c r="H424">
        <v>-157.35</v>
      </c>
      <c r="I424">
        <v>0</v>
      </c>
      <c r="J424" t="s">
        <v>425</v>
      </c>
      <c r="L424" t="s">
        <v>377</v>
      </c>
      <c r="M424">
        <v>0</v>
      </c>
      <c r="N424" t="s">
        <v>388</v>
      </c>
      <c r="O424" t="s">
        <v>483</v>
      </c>
      <c r="P424" t="s">
        <v>381</v>
      </c>
      <c r="T424" s="4">
        <v>996375126859</v>
      </c>
      <c r="U424" t="s">
        <v>382</v>
      </c>
      <c r="V424">
        <v>-157.35</v>
      </c>
      <c r="W424" t="e">
        <f>VLOOKUP(T424,Plan1!Q:T,4,0)</f>
        <v>#N/A</v>
      </c>
      <c r="X424">
        <v>3</v>
      </c>
      <c r="Z424" t="s">
        <v>405</v>
      </c>
      <c r="AA424">
        <v>170036294</v>
      </c>
    </row>
    <row r="425" spans="1:27" hidden="1" x14ac:dyDescent="0.3">
      <c r="A425" s="5">
        <v>44984</v>
      </c>
      <c r="B425">
        <v>0</v>
      </c>
      <c r="C425" t="s">
        <v>422</v>
      </c>
      <c r="D425" t="s">
        <v>410</v>
      </c>
      <c r="E425" t="s">
        <v>374</v>
      </c>
      <c r="F425">
        <v>202306</v>
      </c>
      <c r="G425" t="s">
        <v>375</v>
      </c>
      <c r="H425">
        <v>-127.34</v>
      </c>
      <c r="I425">
        <v>0</v>
      </c>
      <c r="J425" t="s">
        <v>425</v>
      </c>
      <c r="L425" t="s">
        <v>377</v>
      </c>
      <c r="M425">
        <v>0</v>
      </c>
      <c r="N425" t="s">
        <v>388</v>
      </c>
      <c r="O425" t="s">
        <v>483</v>
      </c>
      <c r="P425" t="s">
        <v>381</v>
      </c>
      <c r="T425" s="4">
        <v>996375123892</v>
      </c>
      <c r="U425" t="s">
        <v>382</v>
      </c>
      <c r="V425">
        <v>-127.34</v>
      </c>
      <c r="W425" t="e">
        <f>VLOOKUP(T425,Plan1!Q:T,4,0)</f>
        <v>#N/A</v>
      </c>
      <c r="X425">
        <v>3</v>
      </c>
      <c r="Z425" t="s">
        <v>424</v>
      </c>
      <c r="AA425">
        <v>170036294</v>
      </c>
    </row>
    <row r="426" spans="1:27" hidden="1" x14ac:dyDescent="0.3">
      <c r="A426" s="5">
        <v>45040</v>
      </c>
      <c r="B426">
        <v>0</v>
      </c>
      <c r="C426" t="s">
        <v>422</v>
      </c>
      <c r="D426" t="s">
        <v>385</v>
      </c>
      <c r="E426" t="s">
        <v>374</v>
      </c>
      <c r="F426">
        <v>202306</v>
      </c>
      <c r="G426" t="s">
        <v>375</v>
      </c>
      <c r="H426">
        <v>-214</v>
      </c>
      <c r="I426">
        <v>0</v>
      </c>
      <c r="J426" t="s">
        <v>494</v>
      </c>
      <c r="L426" t="s">
        <v>377</v>
      </c>
      <c r="M426">
        <v>0</v>
      </c>
      <c r="N426" t="s">
        <v>388</v>
      </c>
      <c r="O426" t="s">
        <v>483</v>
      </c>
      <c r="P426" t="s">
        <v>381</v>
      </c>
      <c r="T426" s="4">
        <v>193002235571</v>
      </c>
      <c r="U426" t="s">
        <v>382</v>
      </c>
      <c r="V426">
        <v>-214</v>
      </c>
      <c r="W426" t="e">
        <f>VLOOKUP(T426,Plan1!Q:T,4,0)</f>
        <v>#N/A</v>
      </c>
      <c r="X426">
        <v>3.4</v>
      </c>
      <c r="Z426" t="s">
        <v>409</v>
      </c>
      <c r="AA426">
        <v>170036294</v>
      </c>
    </row>
    <row r="427" spans="1:27" hidden="1" x14ac:dyDescent="0.3">
      <c r="A427" s="5">
        <v>45077</v>
      </c>
      <c r="B427">
        <v>0</v>
      </c>
      <c r="C427" t="s">
        <v>422</v>
      </c>
      <c r="D427" t="s">
        <v>520</v>
      </c>
      <c r="E427" t="s">
        <v>374</v>
      </c>
      <c r="F427">
        <v>202306</v>
      </c>
      <c r="G427" t="s">
        <v>375</v>
      </c>
      <c r="H427">
        <v>-73.430000000000007</v>
      </c>
      <c r="I427">
        <v>0</v>
      </c>
      <c r="J427" t="s">
        <v>488</v>
      </c>
      <c r="L427" t="s">
        <v>377</v>
      </c>
      <c r="M427">
        <v>0</v>
      </c>
      <c r="N427" t="s">
        <v>388</v>
      </c>
      <c r="O427" t="s">
        <v>483</v>
      </c>
      <c r="P427" t="s">
        <v>381</v>
      </c>
      <c r="T427" s="4">
        <v>203001338488</v>
      </c>
      <c r="U427" t="s">
        <v>382</v>
      </c>
      <c r="V427">
        <v>-73.430000000000007</v>
      </c>
      <c r="W427" t="e">
        <f>VLOOKUP(T427,Plan1!Q:T,4,0)</f>
        <v>#N/A</v>
      </c>
      <c r="X427">
        <v>0.7</v>
      </c>
      <c r="Z427" t="s">
        <v>521</v>
      </c>
      <c r="AA427">
        <v>170036294</v>
      </c>
    </row>
    <row r="428" spans="1:27" hidden="1" x14ac:dyDescent="0.3">
      <c r="A428" s="5">
        <v>44992</v>
      </c>
      <c r="B428">
        <v>0</v>
      </c>
      <c r="C428" t="s">
        <v>422</v>
      </c>
      <c r="D428" t="s">
        <v>403</v>
      </c>
      <c r="E428" t="s">
        <v>374</v>
      </c>
      <c r="F428">
        <v>202306</v>
      </c>
      <c r="G428" t="s">
        <v>375</v>
      </c>
      <c r="H428">
        <v>-157.35</v>
      </c>
      <c r="I428">
        <v>0</v>
      </c>
      <c r="J428" t="s">
        <v>425</v>
      </c>
      <c r="L428" t="s">
        <v>377</v>
      </c>
      <c r="M428">
        <v>0</v>
      </c>
      <c r="N428" t="s">
        <v>388</v>
      </c>
      <c r="O428" t="s">
        <v>483</v>
      </c>
      <c r="P428" t="s">
        <v>381</v>
      </c>
      <c r="T428" s="4">
        <v>203001327800</v>
      </c>
      <c r="U428" t="s">
        <v>382</v>
      </c>
      <c r="V428">
        <v>-157.35</v>
      </c>
      <c r="W428" t="e">
        <f>VLOOKUP(T428,Plan1!Q:T,4,0)</f>
        <v>#N/A</v>
      </c>
      <c r="X428">
        <v>3</v>
      </c>
      <c r="Z428" t="s">
        <v>415</v>
      </c>
      <c r="AA428">
        <v>170036294</v>
      </c>
    </row>
    <row r="429" spans="1:27" hidden="1" x14ac:dyDescent="0.3">
      <c r="A429" s="5">
        <v>44995</v>
      </c>
      <c r="B429">
        <v>0</v>
      </c>
      <c r="C429" t="s">
        <v>422</v>
      </c>
      <c r="D429" t="s">
        <v>441</v>
      </c>
      <c r="E429" t="s">
        <v>374</v>
      </c>
      <c r="F429">
        <v>202306</v>
      </c>
      <c r="G429" t="s">
        <v>375</v>
      </c>
      <c r="H429">
        <v>-26.22</v>
      </c>
      <c r="I429">
        <v>0</v>
      </c>
      <c r="J429" t="s">
        <v>425</v>
      </c>
      <c r="L429" t="s">
        <v>377</v>
      </c>
      <c r="M429">
        <v>0</v>
      </c>
      <c r="N429" t="s">
        <v>388</v>
      </c>
      <c r="O429" t="s">
        <v>483</v>
      </c>
      <c r="T429" s="4">
        <v>996375129580</v>
      </c>
      <c r="U429" t="s">
        <v>382</v>
      </c>
      <c r="V429">
        <v>-26.22</v>
      </c>
      <c r="W429" t="e">
        <f>VLOOKUP(T429,Plan1!Q:T,4,0)</f>
        <v>#N/A</v>
      </c>
      <c r="X429">
        <v>0.5</v>
      </c>
      <c r="Z429" t="s">
        <v>408</v>
      </c>
      <c r="AA429">
        <v>170036294</v>
      </c>
    </row>
    <row r="430" spans="1:27" hidden="1" x14ac:dyDescent="0.3">
      <c r="A430" s="5">
        <v>44993</v>
      </c>
      <c r="B430">
        <v>0</v>
      </c>
      <c r="C430" t="s">
        <v>422</v>
      </c>
      <c r="D430" t="s">
        <v>403</v>
      </c>
      <c r="E430" t="s">
        <v>374</v>
      </c>
      <c r="F430">
        <v>202306</v>
      </c>
      <c r="G430" t="s">
        <v>375</v>
      </c>
      <c r="H430">
        <v>-157.35</v>
      </c>
      <c r="I430">
        <v>0</v>
      </c>
      <c r="J430" t="s">
        <v>425</v>
      </c>
      <c r="L430" t="s">
        <v>377</v>
      </c>
      <c r="M430">
        <v>0</v>
      </c>
      <c r="N430" t="s">
        <v>388</v>
      </c>
      <c r="O430" t="s">
        <v>483</v>
      </c>
      <c r="P430" t="s">
        <v>381</v>
      </c>
      <c r="T430" s="4">
        <v>86366703723</v>
      </c>
      <c r="U430" t="s">
        <v>382</v>
      </c>
      <c r="V430">
        <v>-157.35</v>
      </c>
      <c r="W430" t="e">
        <f>VLOOKUP(T430,Plan1!Q:T,4,0)</f>
        <v>#N/A</v>
      </c>
      <c r="X430">
        <v>3</v>
      </c>
      <c r="Z430" t="s">
        <v>415</v>
      </c>
      <c r="AA430">
        <v>170036294</v>
      </c>
    </row>
    <row r="431" spans="1:27" hidden="1" x14ac:dyDescent="0.3">
      <c r="A431" s="5">
        <v>45101</v>
      </c>
      <c r="B431">
        <v>0</v>
      </c>
      <c r="C431" t="s">
        <v>390</v>
      </c>
      <c r="D431" t="s">
        <v>391</v>
      </c>
      <c r="E431" t="s">
        <v>374</v>
      </c>
      <c r="F431">
        <v>202306</v>
      </c>
      <c r="G431" t="s">
        <v>375</v>
      </c>
      <c r="H431">
        <v>36.71</v>
      </c>
      <c r="I431">
        <v>0</v>
      </c>
      <c r="J431" t="s">
        <v>391</v>
      </c>
      <c r="L431" t="s">
        <v>377</v>
      </c>
      <c r="M431" t="s">
        <v>387</v>
      </c>
      <c r="N431" t="s">
        <v>388</v>
      </c>
      <c r="O431" t="s">
        <v>483</v>
      </c>
      <c r="T431" s="4">
        <v>86366781317</v>
      </c>
      <c r="U431" t="s">
        <v>382</v>
      </c>
      <c r="V431">
        <v>36.71</v>
      </c>
      <c r="W431" t="str">
        <f>VLOOKUP(T431,Plan1!Q:T,4,0)</f>
        <v>gian</v>
      </c>
      <c r="X431">
        <v>0.35</v>
      </c>
      <c r="Z431" t="s">
        <v>429</v>
      </c>
      <c r="AA431">
        <v>170036294</v>
      </c>
    </row>
    <row r="432" spans="1:27" hidden="1" x14ac:dyDescent="0.3">
      <c r="A432" s="5">
        <v>45007</v>
      </c>
      <c r="B432">
        <v>0</v>
      </c>
      <c r="C432" t="s">
        <v>422</v>
      </c>
      <c r="D432" t="s">
        <v>408</v>
      </c>
      <c r="E432" t="s">
        <v>374</v>
      </c>
      <c r="F432">
        <v>202306</v>
      </c>
      <c r="G432" t="s">
        <v>375</v>
      </c>
      <c r="H432">
        <v>-188.82</v>
      </c>
      <c r="I432">
        <v>0</v>
      </c>
      <c r="J432" t="s">
        <v>494</v>
      </c>
      <c r="L432" t="s">
        <v>377</v>
      </c>
      <c r="M432">
        <v>0</v>
      </c>
      <c r="N432" t="s">
        <v>388</v>
      </c>
      <c r="O432" t="s">
        <v>483</v>
      </c>
      <c r="P432" t="s">
        <v>381</v>
      </c>
      <c r="T432" s="4">
        <v>724001011179</v>
      </c>
      <c r="U432" t="s">
        <v>382</v>
      </c>
      <c r="V432">
        <v>-188.82</v>
      </c>
      <c r="W432" t="e">
        <f>VLOOKUP(T432,Plan1!Q:T,4,0)</f>
        <v>#N/A</v>
      </c>
      <c r="X432">
        <v>3</v>
      </c>
      <c r="Z432" t="s">
        <v>438</v>
      </c>
      <c r="AA432">
        <v>170036294</v>
      </c>
    </row>
    <row r="433" spans="1:27" hidden="1" x14ac:dyDescent="0.3">
      <c r="A433" s="5">
        <v>44995</v>
      </c>
      <c r="B433">
        <v>0</v>
      </c>
      <c r="C433" t="s">
        <v>422</v>
      </c>
      <c r="D433" t="s">
        <v>408</v>
      </c>
      <c r="E433" t="s">
        <v>374</v>
      </c>
      <c r="F433">
        <v>202306</v>
      </c>
      <c r="G433" t="s">
        <v>375</v>
      </c>
      <c r="H433">
        <v>-157.35</v>
      </c>
      <c r="I433">
        <v>0</v>
      </c>
      <c r="J433" t="s">
        <v>425</v>
      </c>
      <c r="L433" t="s">
        <v>377</v>
      </c>
      <c r="M433">
        <v>0</v>
      </c>
      <c r="N433" t="s">
        <v>388</v>
      </c>
      <c r="O433" t="s">
        <v>483</v>
      </c>
      <c r="P433" t="s">
        <v>381</v>
      </c>
      <c r="T433" s="4">
        <v>996375129580</v>
      </c>
      <c r="U433" t="s">
        <v>382</v>
      </c>
      <c r="V433">
        <v>-157.35</v>
      </c>
      <c r="W433" t="e">
        <f>VLOOKUP(T433,Plan1!Q:T,4,0)</f>
        <v>#N/A</v>
      </c>
      <c r="X433">
        <v>3</v>
      </c>
      <c r="Z433" t="s">
        <v>438</v>
      </c>
      <c r="AA433">
        <v>170036294</v>
      </c>
    </row>
    <row r="434" spans="1:27" hidden="1" x14ac:dyDescent="0.3">
      <c r="A434" s="5">
        <v>44981</v>
      </c>
      <c r="B434">
        <v>0</v>
      </c>
      <c r="C434" t="s">
        <v>422</v>
      </c>
      <c r="D434" t="s">
        <v>403</v>
      </c>
      <c r="E434" t="s">
        <v>374</v>
      </c>
      <c r="F434">
        <v>202306</v>
      </c>
      <c r="G434" t="s">
        <v>375</v>
      </c>
      <c r="H434">
        <v>-157.34</v>
      </c>
      <c r="I434">
        <v>0</v>
      </c>
      <c r="J434" t="s">
        <v>425</v>
      </c>
      <c r="L434" t="s">
        <v>377</v>
      </c>
      <c r="M434">
        <v>0</v>
      </c>
      <c r="N434" t="s">
        <v>388</v>
      </c>
      <c r="O434" t="s">
        <v>483</v>
      </c>
      <c r="P434" t="s">
        <v>381</v>
      </c>
      <c r="T434" s="4">
        <v>996375122209</v>
      </c>
      <c r="U434" t="s">
        <v>382</v>
      </c>
      <c r="V434">
        <v>-157.34</v>
      </c>
      <c r="W434" t="e">
        <f>VLOOKUP(T434,Plan1!Q:T,4,0)</f>
        <v>#N/A</v>
      </c>
      <c r="X434">
        <v>3</v>
      </c>
      <c r="Z434" t="s">
        <v>470</v>
      </c>
      <c r="AA434">
        <v>170036294</v>
      </c>
    </row>
    <row r="435" spans="1:27" hidden="1" x14ac:dyDescent="0.3">
      <c r="A435" s="5">
        <v>44910</v>
      </c>
      <c r="B435">
        <v>0</v>
      </c>
      <c r="C435" t="s">
        <v>522</v>
      </c>
      <c r="D435" t="s">
        <v>403</v>
      </c>
      <c r="E435" t="s">
        <v>374</v>
      </c>
      <c r="F435">
        <v>202306</v>
      </c>
      <c r="G435" t="s">
        <v>375</v>
      </c>
      <c r="H435">
        <v>-239.76</v>
      </c>
      <c r="I435">
        <v>0</v>
      </c>
      <c r="J435" t="s">
        <v>404</v>
      </c>
      <c r="L435" t="s">
        <v>377</v>
      </c>
      <c r="M435">
        <v>0</v>
      </c>
      <c r="N435" t="s">
        <v>388</v>
      </c>
      <c r="O435" t="s">
        <v>483</v>
      </c>
      <c r="P435" t="s">
        <v>381</v>
      </c>
      <c r="T435" s="4">
        <v>86366637291</v>
      </c>
      <c r="U435" t="s">
        <v>382</v>
      </c>
      <c r="V435">
        <v>-239.76</v>
      </c>
      <c r="W435" t="e">
        <f>VLOOKUP(T435,Plan1!Q:T,4,0)</f>
        <v>#N/A</v>
      </c>
      <c r="X435">
        <v>3</v>
      </c>
      <c r="Z435" t="s">
        <v>415</v>
      </c>
      <c r="AA435">
        <v>170036294</v>
      </c>
    </row>
    <row r="436" spans="1:27" hidden="1" x14ac:dyDescent="0.3">
      <c r="A436" s="5">
        <v>44985</v>
      </c>
      <c r="B436">
        <v>0</v>
      </c>
      <c r="C436" t="s">
        <v>422</v>
      </c>
      <c r="D436" t="s">
        <v>403</v>
      </c>
      <c r="E436" t="s">
        <v>374</v>
      </c>
      <c r="F436">
        <v>202306</v>
      </c>
      <c r="G436" t="s">
        <v>375</v>
      </c>
      <c r="H436">
        <v>-157.35</v>
      </c>
      <c r="I436">
        <v>0</v>
      </c>
      <c r="J436" t="s">
        <v>425</v>
      </c>
      <c r="L436" t="s">
        <v>377</v>
      </c>
      <c r="M436">
        <v>0</v>
      </c>
      <c r="N436" t="s">
        <v>388</v>
      </c>
      <c r="O436" t="s">
        <v>483</v>
      </c>
      <c r="P436" t="s">
        <v>381</v>
      </c>
      <c r="T436" s="4">
        <v>91380386050</v>
      </c>
      <c r="U436" t="s">
        <v>382</v>
      </c>
      <c r="V436">
        <v>-157.35</v>
      </c>
      <c r="W436" t="e">
        <f>VLOOKUP(T436,Plan1!Q:T,4,0)</f>
        <v>#N/A</v>
      </c>
      <c r="X436">
        <v>3</v>
      </c>
      <c r="Z436" t="s">
        <v>405</v>
      </c>
      <c r="AA436">
        <v>170036294</v>
      </c>
    </row>
    <row r="437" spans="1:27" hidden="1" x14ac:dyDescent="0.3">
      <c r="A437" s="5">
        <v>44974</v>
      </c>
      <c r="B437">
        <v>0</v>
      </c>
      <c r="C437" t="s">
        <v>523</v>
      </c>
      <c r="D437" t="s">
        <v>403</v>
      </c>
      <c r="E437" t="s">
        <v>374</v>
      </c>
      <c r="F437">
        <v>202308</v>
      </c>
      <c r="G437" t="s">
        <v>442</v>
      </c>
      <c r="H437">
        <v>-251.76</v>
      </c>
      <c r="I437">
        <v>205</v>
      </c>
      <c r="J437" t="s">
        <v>524</v>
      </c>
      <c r="L437" t="s">
        <v>481</v>
      </c>
      <c r="M437">
        <v>0</v>
      </c>
      <c r="N437" t="s">
        <v>388</v>
      </c>
      <c r="O437" t="s">
        <v>483</v>
      </c>
      <c r="P437" t="s">
        <v>381</v>
      </c>
      <c r="T437" s="4">
        <v>86366689704</v>
      </c>
      <c r="U437" t="s">
        <v>382</v>
      </c>
      <c r="V437">
        <v>-251.76</v>
      </c>
      <c r="W437" t="e">
        <f>VLOOKUP(T437,Plan1!Q:T,4,0)</f>
        <v>#N/A</v>
      </c>
      <c r="X437">
        <v>3</v>
      </c>
      <c r="Z437" t="s">
        <v>405</v>
      </c>
    </row>
    <row r="438" spans="1:27" hidden="1" x14ac:dyDescent="0.3">
      <c r="A438" s="5">
        <v>44979</v>
      </c>
      <c r="B438">
        <v>0</v>
      </c>
      <c r="C438" t="s">
        <v>523</v>
      </c>
      <c r="D438" t="s">
        <v>403</v>
      </c>
      <c r="E438" t="s">
        <v>374</v>
      </c>
      <c r="F438">
        <v>202308</v>
      </c>
      <c r="G438" t="s">
        <v>442</v>
      </c>
      <c r="H438">
        <v>-251.74</v>
      </c>
      <c r="I438">
        <v>205</v>
      </c>
      <c r="J438" t="s">
        <v>524</v>
      </c>
      <c r="L438" t="s">
        <v>481</v>
      </c>
      <c r="M438">
        <v>0</v>
      </c>
      <c r="N438" t="s">
        <v>388</v>
      </c>
      <c r="O438" t="s">
        <v>483</v>
      </c>
      <c r="P438" t="s">
        <v>381</v>
      </c>
      <c r="T438" s="4">
        <v>996375123558</v>
      </c>
      <c r="U438" t="s">
        <v>382</v>
      </c>
      <c r="V438">
        <v>-251.74</v>
      </c>
      <c r="W438" t="e">
        <f>VLOOKUP(T438,Plan1!Q:T,4,0)</f>
        <v>#N/A</v>
      </c>
      <c r="X438">
        <v>3</v>
      </c>
      <c r="Z438" t="s">
        <v>470</v>
      </c>
    </row>
    <row r="439" spans="1:27" hidden="1" x14ac:dyDescent="0.3">
      <c r="A439" s="5">
        <v>44980</v>
      </c>
      <c r="B439">
        <v>0</v>
      </c>
      <c r="C439" t="s">
        <v>523</v>
      </c>
      <c r="D439" t="s">
        <v>385</v>
      </c>
      <c r="E439" t="s">
        <v>374</v>
      </c>
      <c r="F439">
        <v>202308</v>
      </c>
      <c r="G439" t="s">
        <v>442</v>
      </c>
      <c r="H439">
        <v>-299.76</v>
      </c>
      <c r="I439">
        <v>205</v>
      </c>
      <c r="J439" t="s">
        <v>524</v>
      </c>
      <c r="L439" t="s">
        <v>481</v>
      </c>
      <c r="M439">
        <v>0</v>
      </c>
      <c r="N439" t="s">
        <v>388</v>
      </c>
      <c r="O439" t="s">
        <v>483</v>
      </c>
      <c r="P439" t="s">
        <v>381</v>
      </c>
      <c r="T439" s="4">
        <v>91380386971</v>
      </c>
      <c r="U439" t="s">
        <v>382</v>
      </c>
      <c r="V439">
        <v>-299.76</v>
      </c>
      <c r="W439" t="e">
        <f>VLOOKUP(T439,Plan1!Q:T,4,0)</f>
        <v>#N/A</v>
      </c>
      <c r="X439">
        <v>3</v>
      </c>
      <c r="Z439" t="s">
        <v>389</v>
      </c>
    </row>
    <row r="440" spans="1:27" hidden="1" x14ac:dyDescent="0.3">
      <c r="A440" s="5">
        <v>44950</v>
      </c>
      <c r="B440">
        <v>0</v>
      </c>
      <c r="C440" t="s">
        <v>523</v>
      </c>
      <c r="D440" t="s">
        <v>403</v>
      </c>
      <c r="E440" t="s">
        <v>374</v>
      </c>
      <c r="F440">
        <v>202308</v>
      </c>
      <c r="G440" t="s">
        <v>442</v>
      </c>
      <c r="H440">
        <v>-188.8</v>
      </c>
      <c r="I440">
        <v>205</v>
      </c>
      <c r="J440" t="s">
        <v>480</v>
      </c>
      <c r="L440" t="s">
        <v>481</v>
      </c>
      <c r="M440">
        <v>0</v>
      </c>
      <c r="N440" t="s">
        <v>388</v>
      </c>
      <c r="O440" t="s">
        <v>483</v>
      </c>
      <c r="P440" t="s">
        <v>381</v>
      </c>
      <c r="T440" s="4">
        <v>749001422279</v>
      </c>
      <c r="U440" t="s">
        <v>382</v>
      </c>
      <c r="V440">
        <v>-188.8</v>
      </c>
      <c r="W440" t="e">
        <f>VLOOKUP(T440,Plan1!Q:T,4,0)</f>
        <v>#N/A</v>
      </c>
      <c r="X440">
        <v>3</v>
      </c>
      <c r="Z440" t="s">
        <v>462</v>
      </c>
    </row>
    <row r="441" spans="1:27" hidden="1" x14ac:dyDescent="0.3">
      <c r="A441" s="5">
        <v>44944</v>
      </c>
      <c r="B441">
        <v>0</v>
      </c>
      <c r="C441" t="s">
        <v>523</v>
      </c>
      <c r="D441" t="s">
        <v>403</v>
      </c>
      <c r="E441" t="s">
        <v>374</v>
      </c>
      <c r="F441">
        <v>202308</v>
      </c>
      <c r="G441" t="s">
        <v>442</v>
      </c>
      <c r="H441">
        <v>-188.82</v>
      </c>
      <c r="I441">
        <v>205</v>
      </c>
      <c r="J441" t="s">
        <v>480</v>
      </c>
      <c r="L441" t="s">
        <v>481</v>
      </c>
      <c r="M441">
        <v>0</v>
      </c>
      <c r="N441" t="s">
        <v>388</v>
      </c>
      <c r="O441" t="s">
        <v>483</v>
      </c>
      <c r="P441" t="s">
        <v>381</v>
      </c>
      <c r="T441" s="4">
        <v>278001763260</v>
      </c>
      <c r="U441" t="s">
        <v>382</v>
      </c>
      <c r="V441">
        <v>-188.82</v>
      </c>
      <c r="W441" t="e">
        <f>VLOOKUP(T441,Plan1!Q:T,4,0)</f>
        <v>#N/A</v>
      </c>
      <c r="X441">
        <v>3</v>
      </c>
      <c r="Z441" t="s">
        <v>405</v>
      </c>
    </row>
  </sheetData>
  <autoFilter ref="A1:AA441" xr:uid="{EFD2736B-7C97-4AEE-B790-A3FBBAE75BE4}">
    <filterColumn colId="6">
      <filters>
        <filter val="f"/>
      </filters>
    </filterColumn>
    <filterColumn colId="22">
      <filters>
        <filter val="gian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Dados</vt:lpstr>
      <vt:lpstr>Plan2</vt:lpstr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Thais Suminski</cp:lastModifiedBy>
  <dcterms:created xsi:type="dcterms:W3CDTF">2023-06-01T10:43:45Z</dcterms:created>
  <dcterms:modified xsi:type="dcterms:W3CDTF">2023-08-22T02:24:32Z</dcterms:modified>
</cp:coreProperties>
</file>